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lb19z0831\zaisei\財政係\26 財政状況資料集\令和３年度\03 2回目\SAGIXYOU\"/>
    </mc:Choice>
  </mc:AlternateContent>
  <xr:revisionPtr revIDLastSave="0" documentId="13_ncr:1_{681D7E4E-D703-41A9-9F17-3C36B3C33E98}" xr6:coauthVersionLast="36" xr6:coauthVersionMax="47" xr10:uidLastSave="{00000000-0000-0000-0000-000000000000}"/>
  <bookViews>
    <workbookView xWindow="-120" yWindow="-120" windowWidth="29040" windowHeight="15840" firstSheet="1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17" r:id="rId9"/>
    <sheet name="連結実質赤字比率に係る赤字・黒字の構成分析" sheetId="18" r:id="rId10"/>
    <sheet name="実質公債費比率（分子）の構造" sheetId="19" r:id="rId11"/>
    <sheet name="将来負担比率（分子）の構造" sheetId="20" r:id="rId12"/>
    <sheet name="基金残高に係る経年分析" sheetId="21"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9" l="1"/>
  <c r="CQ43" i="9"/>
  <c r="CO43" i="9"/>
  <c r="BY43" i="9"/>
  <c r="BW43" i="9" s="1"/>
  <c r="BE43" i="9"/>
  <c r="AM43" i="9"/>
  <c r="U43" i="9"/>
  <c r="E43" i="9"/>
  <c r="C43" i="9"/>
  <c r="DG42" i="9"/>
  <c r="CQ42" i="9"/>
  <c r="CO42" i="9" s="1"/>
  <c r="BY42" i="9"/>
  <c r="BW42" i="9"/>
  <c r="BE42" i="9"/>
  <c r="AM42" i="9"/>
  <c r="U42" i="9"/>
  <c r="E42" i="9"/>
  <c r="C42" i="9"/>
  <c r="DG41" i="9"/>
  <c r="CQ41" i="9"/>
  <c r="CO41" i="9"/>
  <c r="BY41" i="9"/>
  <c r="BE41" i="9"/>
  <c r="AM41" i="9"/>
  <c r="U41" i="9"/>
  <c r="E41" i="9"/>
  <c r="C41" i="9"/>
  <c r="DG40" i="9"/>
  <c r="CQ40" i="9"/>
  <c r="CO40" i="9" s="1"/>
  <c r="BY40" i="9"/>
  <c r="BE40" i="9"/>
  <c r="AM40" i="9"/>
  <c r="U40" i="9"/>
  <c r="E40" i="9"/>
  <c r="C40" i="9"/>
  <c r="DG39" i="9"/>
  <c r="CQ39" i="9"/>
  <c r="CO39" i="9"/>
  <c r="BY39" i="9"/>
  <c r="BE39" i="9"/>
  <c r="AM39" i="9"/>
  <c r="U39" i="9"/>
  <c r="E39" i="9"/>
  <c r="C39" i="9"/>
  <c r="DG38" i="9"/>
  <c r="CQ38" i="9"/>
  <c r="CO38" i="9" s="1"/>
  <c r="BY38" i="9"/>
  <c r="BE38" i="9"/>
  <c r="AM38" i="9"/>
  <c r="U38" i="9"/>
  <c r="E38" i="9"/>
  <c r="C38" i="9"/>
  <c r="DG37" i="9"/>
  <c r="CQ37" i="9"/>
  <c r="CO37" i="9"/>
  <c r="BY37" i="9"/>
  <c r="BE37" i="9"/>
  <c r="AO37" i="9"/>
  <c r="W37" i="9"/>
  <c r="E37" i="9"/>
  <c r="C37" i="9"/>
  <c r="DG36" i="9"/>
  <c r="CQ36" i="9"/>
  <c r="CO36" i="9"/>
  <c r="BY36" i="9"/>
  <c r="BE36" i="9"/>
  <c r="AO36" i="9"/>
  <c r="W36" i="9"/>
  <c r="E36" i="9"/>
  <c r="DG35" i="9"/>
  <c r="CQ35" i="9"/>
  <c r="CO35" i="9"/>
  <c r="BY35" i="9"/>
  <c r="BE35" i="9"/>
  <c r="AO35" i="9"/>
  <c r="W35" i="9"/>
  <c r="E35" i="9"/>
  <c r="DG34" i="9"/>
  <c r="CQ34" i="9"/>
  <c r="BY34" i="9"/>
  <c r="BG34" i="9"/>
  <c r="AO34" i="9"/>
  <c r="W34" i="9"/>
  <c r="E34" i="9"/>
  <c r="C34" i="9" s="1"/>
  <c r="C35" i="9" l="1"/>
  <c r="C36" i="9" s="1"/>
  <c r="U34" i="9" l="1"/>
  <c r="U35" i="9" l="1"/>
  <c r="U36" i="9" l="1"/>
  <c r="U37" i="9" l="1"/>
  <c r="AM34" i="9"/>
  <c r="AM35" i="9" s="1"/>
  <c r="AM36" i="9" s="1"/>
  <c r="AM37" i="9" s="1"/>
  <c r="BE34" i="9" l="1"/>
  <c r="BW34" i="9"/>
  <c r="BW35" i="9" s="1"/>
  <c r="BW36" i="9" s="1"/>
  <c r="BW37" i="9" s="1"/>
  <c r="BW38" i="9" s="1"/>
  <c r="BW39" i="9" s="1"/>
  <c r="BW40" i="9" s="1"/>
  <c r="BW41" i="9" s="1"/>
  <c r="CO34" i="9" l="1"/>
</calcChain>
</file>

<file path=xl/sharedStrings.xml><?xml version="1.0" encoding="utf-8"?>
<sst xmlns="http://schemas.openxmlformats.org/spreadsheetml/2006/main" count="1042" uniqueCount="563">
  <si>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</si>
  <si>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</si>
  <si>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</si>
  <si>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</si>
  <si>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</si>
  <si>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</si>
  <si>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</si>
  <si>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</si>
  <si>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</si>
  <si>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</si>
  <si>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</si>
  <si>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</si>
  <si>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</si>
  <si>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</si>
  <si>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</si>
  <si>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</si>
  <si>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有形固定資産減価償却率ともに類似団体平均値より高い数値となっている。将来負担比率は、近年実施した、夢ホール耐震化等事業や新残土処分場整備事業等により、高い数値となっているが、令和２年度をピークに減少していく見込みである。
　今後は、公共施設の適切な管理を図るとともに、公共施設等総合管理計画及び個別施設計画に基づき、老朽化した施設の集約化・複合化や除却を進めていく。</t>
    <phoneticPr fontId="5"/>
  </si>
  <si>
    <t>　将来負担比率、実質公債費比率は、令和元年度以降は、夢ホール耐震化等事業、新残土処分場整備等の大型事業の実施により、上昇している。将来負担比率は、令和２年度をピークに減少していく見込みであるが、実質公債費比率は、今後も上昇傾向で令和７年度に12.0ポイント程度になる見込みである。
　令和３年度の新温泉町の将来負担比率は65.0ポイントとなっており、類似団体の6.9ポイントを58.1ポイント上回っている。また、実質公債費比率は11.0ポイントとなっており、類似団体の8.0ポイントを3.0ポイント上回っている。将来負担比率、実質公債費比率ともに高い水準にある。
　今後も引き続き収支見通し（財政計画）に基づく計画的な地方債の発行、交付税算入率の高い地方債の発行に努める。</t>
    <rPh sb="73" eb="75">
      <t>レイワ</t>
    </rPh>
    <rPh sb="76" eb="78">
      <t>ネンド</t>
    </rPh>
    <rPh sb="83" eb="85">
      <t>ゲンショウ</t>
    </rPh>
    <rPh sb="89" eb="91">
      <t>ミコ</t>
    </rPh>
    <rPh sb="106" eb="108">
      <t>コンゴ</t>
    </rPh>
    <rPh sb="109" eb="111">
      <t>ジョウショウ</t>
    </rPh>
    <rPh sb="111" eb="113">
      <t>ケイコウ</t>
    </rPh>
    <rPh sb="114" eb="116">
      <t>レイワ</t>
    </rPh>
    <rPh sb="117" eb="118">
      <t>ネン</t>
    </rPh>
    <rPh sb="118" eb="119">
      <t>ド</t>
    </rPh>
    <rPh sb="128" eb="130">
      <t>テイド</t>
    </rPh>
    <rPh sb="133" eb="135">
      <t>ミコ</t>
    </rPh>
    <phoneticPr fontId="2"/>
  </si>
  <si>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</si>
  <si>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</si>
  <si>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</si>
  <si>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</si>
  <si>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</si>
  <si>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</si>
  <si>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</si>
  <si>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</si>
  <si>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</si>
  <si>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</si>
  <si>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</si>
  <si>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</si>
  <si>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</si>
  <si>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</si>
  <si>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</si>
  <si>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</si>
  <si>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</si>
  <si>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</si>
  <si>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</si>
  <si>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</si>
  <si>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</si>
  <si>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</si>
  <si>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</si>
  <si>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</si>
  <si>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</si>
  <si>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</si>
  <si>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</si>
  <si>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</si>
  <si>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</si>
  <si>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</si>
  <si>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</si>
  <si>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</si>
  <si>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</si>
  <si>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</si>
  <si>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</si>
  <si>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</si>
  <si>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</si>
  <si>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</si>
  <si>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</si>
  <si>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</si>
  <si>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</si>
  <si>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</si>
  <si>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</si>
  <si>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</si>
  <si>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</si>
  <si>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</si>
  <si>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</si>
  <si>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</si>
  <si>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</si>
  <si>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</si>
  <si>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</si>
  <si>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</si>
  <si>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</si>
  <si>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</si>
  <si>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</si>
  <si>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</si>
  <si>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</si>
  <si>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</si>
  <si>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</si>
  <si>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</si>
  <si>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</si>
  <si>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</si>
  <si>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</si>
  <si>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</si>
  <si>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</si>
  <si>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</si>
  <si>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</si>
  <si>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</si>
  <si>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うち日本人(％)</t>
    <phoneticPr fontId="5"/>
  </si>
  <si>
    <t>-2.2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</si>
  <si>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</si>
  <si>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</si>
  <si>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</si>
  <si>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</si>
  <si>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</si>
  <si>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</si>
  <si>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</si>
  <si>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</si>
  <si>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</si>
  <si>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</si>
  <si>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</si>
  <si>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</si>
  <si>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</si>
  <si>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</si>
  <si>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</si>
  <si>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</si>
  <si>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</si>
  <si>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</si>
  <si>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</si>
  <si>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</si>
  <si>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</si>
  <si>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</si>
  <si>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</si>
  <si>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</si>
  <si>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</si>
  <si>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</si>
  <si>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</si>
  <si>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</si>
  <si>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</si>
  <si>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</si>
  <si>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</si>
  <si>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</si>
  <si>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</si>
  <si>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</si>
  <si>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</si>
  <si>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</si>
  <si>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</si>
  <si>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</si>
  <si>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</si>
  <si>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</si>
  <si>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</si>
  <si>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</si>
  <si>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</si>
  <si>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</si>
  <si>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</si>
  <si>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</si>
  <si>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</si>
  <si>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</si>
  <si>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</si>
  <si>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</si>
  <si>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</si>
  <si>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</si>
  <si>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</si>
  <si>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</si>
  <si>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</si>
  <si>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</si>
  <si>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</si>
  <si>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</si>
  <si>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</si>
  <si>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</si>
  <si>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兵庫県新温泉町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</si>
  <si>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</si>
  <si>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</si>
  <si>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</si>
  <si>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</si>
  <si>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</si>
  <si>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</si>
  <si>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</si>
  <si>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</si>
  <si>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</si>
  <si>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</si>
  <si>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</si>
  <si>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</si>
  <si>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</si>
  <si>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</si>
  <si>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</si>
  <si>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</si>
  <si>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</si>
  <si>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</si>
  <si>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</si>
  <si>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</si>
  <si>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</si>
  <si>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</si>
  <si>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</si>
  <si>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</si>
  <si>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</si>
  <si>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</si>
  <si>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</si>
  <si>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</si>
  <si>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</si>
  <si>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</si>
  <si>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</si>
  <si>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</si>
  <si>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</si>
  <si>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</si>
  <si>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</si>
  <si>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</si>
  <si>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</si>
  <si>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</si>
  <si>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</si>
  <si>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</si>
  <si>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</si>
  <si>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</si>
  <si>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</si>
  <si>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</si>
  <si>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</si>
  <si>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</si>
  <si>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</si>
  <si>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</si>
  <si>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</si>
  <si>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</si>
  <si>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</si>
  <si>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</si>
  <si>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</si>
  <si>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</si>
  <si>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</si>
  <si>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</si>
  <si>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</si>
  <si>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</si>
  <si>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</si>
  <si>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</si>
  <si>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</si>
  <si>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</si>
  <si>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</si>
  <si>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</si>
  <si>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</si>
  <si>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</si>
  <si>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</si>
  <si>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</si>
  <si>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</si>
  <si>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</si>
  <si>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</si>
  <si>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</si>
  <si>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</si>
  <si>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</si>
  <si>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</si>
  <si>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</si>
  <si>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</si>
  <si>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</si>
  <si>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</si>
  <si>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</si>
  <si>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</si>
  <si>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</si>
  <si>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</si>
  <si>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</si>
  <si>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</si>
  <si>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</si>
  <si>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</si>
  <si>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</si>
  <si>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</si>
  <si>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</si>
  <si>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</si>
  <si>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</si>
  <si>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</si>
  <si>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</si>
  <si>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</si>
  <si>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</si>
  <si>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</si>
  <si>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</si>
  <si>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</si>
  <si>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</si>
  <si>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</si>
  <si>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</si>
  <si>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</si>
  <si>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</si>
  <si>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</si>
  <si>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</si>
  <si>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</si>
  <si>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</si>
  <si>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</si>
  <si>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</si>
  <si>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</si>
  <si>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</si>
  <si>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</si>
  <si>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</si>
  <si>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</si>
  <si>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</si>
  <si>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</si>
  <si>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</si>
  <si>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</si>
  <si>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</si>
  <si>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</si>
  <si>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</si>
  <si>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</si>
  <si>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</si>
  <si>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</si>
  <si>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</si>
  <si>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</si>
  <si>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</si>
  <si>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</si>
  <si>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</si>
  <si>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</si>
  <si>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</si>
  <si>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</si>
  <si>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</si>
  <si>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</si>
  <si>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</si>
  <si>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</si>
  <si>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</si>
  <si>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</si>
  <si>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</si>
  <si>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</si>
  <si>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</si>
  <si>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</si>
  <si>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</si>
  <si>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</si>
  <si>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</si>
  <si>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</si>
  <si>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</si>
  <si>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</si>
  <si>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</si>
  <si>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</si>
  <si>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</si>
  <si>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</si>
  <si>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</si>
  <si>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兵庫県新温泉町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</si>
  <si>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</si>
  <si>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</si>
  <si>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</si>
  <si>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</si>
  <si>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</si>
  <si>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</si>
  <si>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</si>
  <si>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</si>
  <si>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</si>
  <si>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</si>
  <si>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</si>
  <si>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</si>
  <si>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</si>
  <si>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</si>
  <si>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</si>
  <si>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</si>
  <si>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</si>
  <si>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</si>
  <si>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</si>
  <si>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</si>
  <si>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</si>
  <si>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温泉町夢公社</t>
    <phoneticPr fontId="2"/>
  </si>
  <si>
    <t>浜坂地区残土処分場事業特別会計</t>
    <phoneticPr fontId="5"/>
  </si>
  <si>
    <t>温泉地区残土処分場事業特別会計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</si>
  <si>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</si>
  <si>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</si>
  <si>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</si>
  <si>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</si>
  <si>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</si>
  <si>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</si>
  <si>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</si>
  <si>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</si>
  <si>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</si>
  <si>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</si>
  <si>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</si>
  <si>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</si>
  <si>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</si>
  <si>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</si>
  <si>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</si>
  <si>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</si>
  <si>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</si>
  <si>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</si>
  <si>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</si>
  <si>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</si>
  <si>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</si>
  <si>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公立浜坂病院事業会計</t>
    <phoneticPr fontId="5"/>
  </si>
  <si>
    <t>浜坂温泉配湯事業会計</t>
    <phoneticPr fontId="5"/>
  </si>
  <si>
    <t>七釜温泉配湯事業特別会計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</si>
  <si>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</si>
  <si>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</si>
  <si>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</si>
  <si>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</si>
  <si>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</si>
  <si>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</si>
  <si>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北但行政事務組合</t>
    <phoneticPr fontId="2"/>
  </si>
  <si>
    <t>美方郡広域事務組合</t>
    <phoneticPr fontId="2"/>
  </si>
  <si>
    <t>但馬広域行政事務組合</t>
    <phoneticPr fontId="2"/>
  </si>
  <si>
    <t>兵庫県市町村職員退職手当組合</t>
    <phoneticPr fontId="2"/>
  </si>
  <si>
    <t>兵庫県市町交通災害共済組合</t>
    <phoneticPr fontId="2"/>
  </si>
  <si>
    <t>兵庫県町議会議員公務災害補償組合</t>
    <phoneticPr fontId="2"/>
  </si>
  <si>
    <t>兵庫県後期高齢者医療広域連合（一般会計）</t>
    <phoneticPr fontId="2"/>
  </si>
  <si>
    <t>兵庫県後期高齢者医療広域連合（特別会計）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</si>
  <si>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</si>
  <si>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</si>
  <si>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</si>
  <si>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</si>
  <si>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</si>
  <si>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</si>
  <si>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</si>
  <si>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</si>
  <si>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</si>
  <si>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</si>
  <si>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</si>
  <si>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</si>
  <si>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</si>
  <si>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</si>
  <si>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</si>
  <si>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</si>
  <si>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</si>
  <si>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</si>
  <si>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</si>
  <si>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</si>
  <si>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</si>
  <si>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</si>
  <si>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</si>
  <si>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</si>
  <si>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</si>
  <si>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</si>
  <si>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</si>
  <si>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</si>
  <si>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</si>
  <si>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</si>
  <si>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</si>
  <si>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</si>
  <si>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</si>
  <si>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</si>
  <si>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</si>
  <si>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</si>
  <si>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</si>
  <si>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</si>
  <si>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</si>
  <si>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</si>
  <si>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</si>
  <si>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</si>
  <si>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</si>
  <si>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</si>
  <si>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</si>
  <si>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</si>
  <si>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</si>
  <si>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</si>
  <si>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</si>
  <si>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</si>
  <si>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</si>
  <si>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</si>
  <si>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</si>
  <si>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</si>
  <si>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</si>
  <si>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</si>
  <si>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</si>
  <si>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</si>
  <si>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</si>
  <si>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</si>
  <si>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</si>
  <si>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</si>
  <si>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</si>
  <si>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</si>
  <si>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</si>
  <si>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</si>
  <si>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</si>
  <si>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</si>
  <si>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</si>
  <si>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</si>
  <si>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</si>
  <si>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</si>
  <si>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</si>
  <si>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</si>
  <si>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</si>
  <si>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</si>
  <si>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</si>
  <si>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</si>
  <si>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</si>
  <si>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</si>
  <si>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</si>
  <si>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</si>
  <si>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</si>
  <si>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</si>
  <si>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</si>
  <si>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</si>
  <si>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</si>
  <si>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</si>
  <si>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</si>
  <si>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</si>
  <si>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</si>
  <si>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</si>
  <si>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</si>
  <si>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</si>
  <si>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</si>
  <si>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</si>
  <si>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</si>
  <si>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</si>
  <si>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</si>
  <si>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</si>
  <si>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</si>
  <si>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</si>
  <si>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</si>
  <si>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</si>
  <si>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</si>
  <si>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</si>
  <si>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</si>
  <si>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</si>
  <si>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</si>
  <si>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</si>
  <si>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</si>
  <si>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</si>
  <si>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</si>
  <si>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</si>
  <si>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</si>
  <si>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</si>
  <si>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</si>
  <si>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</si>
  <si>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</si>
  <si>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</si>
  <si>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</si>
  <si>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</si>
  <si>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</si>
  <si>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</si>
  <si>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</si>
  <si>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</si>
  <si>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</si>
  <si>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</si>
  <si>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</si>
  <si>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10.41</t>
  </si>
  <si>
    <t>▲ 4.12</t>
  </si>
  <si>
    <t>会計</t>
    <rPh sb="0" eb="2">
      <t>カイケイ</t>
    </rPh>
    <phoneticPr fontId="5"/>
  </si>
  <si>
    <t>水道事業会計</t>
  </si>
  <si>
    <t>下水道事業会計</t>
  </si>
  <si>
    <t>一般会計</t>
  </si>
  <si>
    <t>公立浜坂病院事業会計</t>
  </si>
  <si>
    <t>浜坂地区残土処分場事業特別会計</t>
  </si>
  <si>
    <t>▲ 1.29</t>
  </si>
  <si>
    <t>▲ 1.88</t>
  </si>
  <si>
    <t>▲ 5.11</t>
  </si>
  <si>
    <t>浜坂温泉配湯事業会計</t>
  </si>
  <si>
    <t>介護保険事業特別会計（保険事業勘定）</t>
  </si>
  <si>
    <t>国民健康保険事業特別会計（事業勘定）</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</si>
  <si>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</si>
  <si>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</si>
  <si>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</si>
  <si>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</si>
  <si>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</si>
  <si>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</si>
  <si>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</si>
  <si>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</si>
  <si>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</si>
  <si>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</si>
  <si>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</si>
  <si>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</si>
  <si>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</si>
  <si>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</si>
  <si>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</si>
  <si>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</si>
  <si>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</si>
  <si>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</si>
  <si>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</si>
  <si>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</si>
  <si>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</si>
  <si>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</si>
  <si>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</si>
  <si>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</si>
  <si>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</si>
  <si>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</si>
  <si>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</si>
  <si>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</si>
  <si>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</si>
  <si>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</si>
  <si>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</si>
  <si>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</si>
  <si>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</si>
  <si>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</si>
  <si>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</si>
  <si>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</si>
  <si>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</si>
  <si>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</si>
  <si>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</si>
  <si>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</si>
  <si>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</si>
  <si>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</si>
  <si>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</si>
  <si>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</si>
  <si>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</si>
  <si>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</si>
  <si>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</si>
  <si>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</si>
  <si>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phoneticPr fontId="2"/>
  </si>
  <si>
    <t>ふるさとづくり基金</t>
    <phoneticPr fontId="2"/>
  </si>
  <si>
    <t>十字谷残土処分場整備基金</t>
    <phoneticPr fontId="2"/>
  </si>
  <si>
    <t>交通安全対策基金</t>
    <rPh sb="0" eb="2">
      <t>コウツウ</t>
    </rPh>
    <rPh sb="2" eb="4">
      <t>アンゼン</t>
    </rPh>
    <rPh sb="4" eb="6">
      <t>タイサク</t>
    </rPh>
    <rPh sb="6" eb="8">
      <t>キキン</t>
    </rPh>
    <phoneticPr fontId="2"/>
  </si>
  <si>
    <t>下タ山公共建設残土処分場整備基金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</si>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</sst>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9" fillId="0" borderId="21" xfId="10" applyFont="1" applyBorder="1" applyAlignment="1">
      <alignment horizontal="lef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49" fontId="12" fillId="0" borderId="24"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77" fontId="9" fillId="0" borderId="68"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71"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3"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70"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70" xfId="12" applyNumberFormat="1" applyFont="1" applyFill="1" applyBorder="1" applyAlignment="1">
      <alignment horizontal="right" vertical="center"/>
    </xf>
    <xf numFmtId="182" fontId="9" fillId="0" borderId="71" xfId="12" applyNumberFormat="1" applyFont="1" applyFill="1" applyBorder="1" applyAlignment="1">
      <alignment horizontal="right" vertical="center"/>
    </xf>
    <xf numFmtId="177" fontId="9" fillId="0" borderId="73"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9"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70"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70"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3"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70" xfId="12" applyNumberFormat="1" applyFont="1" applyFill="1" applyBorder="1" applyAlignment="1">
      <alignment horizontal="right" vertical="center" shrinkToFit="1"/>
    </xf>
    <xf numFmtId="0" fontId="9" fillId="3" borderId="73"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82" fontId="9" fillId="0" borderId="76"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4"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4" xfId="12" applyNumberFormat="1" applyFill="1" applyBorder="1" applyAlignment="1">
      <alignment horizontal="right" vertical="center" shrinkToFit="1"/>
    </xf>
    <xf numFmtId="177" fontId="9" fillId="0" borderId="76" xfId="12" applyNumberFormat="1" applyFont="1" applyFill="1" applyBorder="1" applyAlignment="1">
      <alignment horizontal="right" vertical="center" shrinkToFit="1"/>
    </xf>
    <xf numFmtId="177" fontId="9" fillId="3" borderId="76"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4" xfId="12" applyNumberFormat="1" applyFont="1" applyFill="1" applyBorder="1" applyAlignment="1">
      <alignment horizontal="right" vertical="center" shrinkToFit="1"/>
    </xf>
    <xf numFmtId="0" fontId="9" fillId="3" borderId="76"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7"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23" fillId="2" borderId="24" xfId="13" applyFont="1" applyFill="1" applyBorder="1" applyAlignment="1">
      <alignment horizontal="center" vertical="center"/>
    </xf>
    <xf numFmtId="0" fontId="4" fillId="2" borderId="47"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7"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9" xfId="13" applyFont="1" applyFill="1" applyBorder="1" applyAlignment="1" applyProtection="1">
      <alignment horizontal="center" vertical="center"/>
      <protection locked="0"/>
    </xf>
    <xf numFmtId="0" fontId="4" fillId="4" borderId="20" xfId="13" applyFont="1" applyFill="1" applyBorder="1" applyAlignment="1" applyProtection="1">
      <alignment horizontal="center" vertical="center"/>
      <protection locked="0"/>
    </xf>
    <xf numFmtId="0" fontId="4" fillId="4" borderId="15" xfId="13" applyFont="1" applyFill="1" applyBorder="1" applyAlignment="1" applyProtection="1">
      <alignment horizontal="center" vertical="center"/>
      <protection locked="0"/>
    </xf>
    <xf numFmtId="0" fontId="4" fillId="4" borderId="17"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15"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21" xfId="13" applyFont="1" applyFill="1" applyBorder="1" applyAlignment="1" applyProtection="1">
      <alignment horizontal="center" vertical="center" wrapText="1"/>
      <protection locked="0"/>
    </xf>
    <xf numFmtId="0" fontId="3" fillId="4" borderId="17" xfId="13" applyFill="1" applyBorder="1" applyAlignment="1" applyProtection="1">
      <alignment horizontal="center" vertical="center" wrapText="1"/>
      <protection locked="0"/>
    </xf>
    <xf numFmtId="0" fontId="3" fillId="4" borderId="20" xfId="13" applyFill="1" applyBorder="1" applyAlignment="1" applyProtection="1">
      <alignment horizontal="center" vertical="center" wrapText="1"/>
      <protection locked="0"/>
    </xf>
    <xf numFmtId="0" fontId="3" fillId="4" borderId="15" xfId="13"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protection locked="0"/>
    </xf>
    <xf numFmtId="0" fontId="4" fillId="4" borderId="80"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81" xfId="13" applyFont="1" applyFill="1" applyBorder="1" applyAlignment="1" applyProtection="1">
      <alignment horizontal="center" vertical="center" wrapText="1"/>
      <protection locked="0"/>
    </xf>
    <xf numFmtId="0" fontId="3" fillId="4" borderId="80"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4" fillId="0" borderId="82" xfId="13"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92" xfId="16" applyNumberFormat="1" applyFont="1" applyBorder="1" applyAlignment="1" applyProtection="1">
      <alignment horizontal="right" vertical="center" shrinkToFit="1"/>
      <protection locked="0"/>
    </xf>
    <xf numFmtId="181" fontId="4" fillId="0" borderId="87" xfId="16" applyNumberFormat="1" applyFont="1" applyBorder="1" applyAlignment="1" applyProtection="1">
      <alignment horizontal="right" vertical="center" shrinkToFit="1"/>
      <protection locked="0"/>
    </xf>
    <xf numFmtId="0" fontId="4" fillId="0" borderId="87" xfId="16" applyFont="1" applyBorder="1" applyAlignment="1" applyProtection="1">
      <alignment horizontal="left" vertical="center" shrinkToFit="1"/>
      <protection locked="0"/>
    </xf>
    <xf numFmtId="0" fontId="4" fillId="0" borderId="93" xfId="16" applyFont="1" applyBorder="1" applyAlignment="1" applyProtection="1">
      <alignment horizontal="left" vertical="center" shrinkToFit="1"/>
      <protection locked="0"/>
    </xf>
    <xf numFmtId="0" fontId="4" fillId="0" borderId="94" xfId="16" applyFont="1" applyBorder="1" applyAlignment="1" applyProtection="1">
      <alignment horizontal="center"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4" fillId="0" borderId="85" xfId="16" applyFont="1" applyBorder="1" applyAlignment="1" applyProtection="1">
      <alignment horizontal="lef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181" fontId="4" fillId="0" borderId="85" xfId="16" applyNumberFormat="1" applyFont="1" applyBorder="1" applyAlignment="1" applyProtection="1">
      <alignment horizontal="right" vertical="center" shrinkToFit="1"/>
      <protection locked="0"/>
    </xf>
    <xf numFmtId="0" fontId="4" fillId="0" borderId="95" xfId="16" applyFont="1" applyBorder="1" applyAlignment="1" applyProtection="1">
      <alignment horizontal="left" vertical="center" shrinkToFit="1"/>
      <protection locked="0"/>
    </xf>
    <xf numFmtId="0" fontId="4" fillId="0" borderId="96" xfId="13"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5" xfId="16" applyNumberFormat="1" applyFont="1" applyBorder="1" applyAlignment="1" applyProtection="1">
      <alignment horizontal="right" vertical="center" shrinkToFit="1"/>
      <protection locked="0"/>
    </xf>
    <xf numFmtId="181" fontId="4" fillId="0" borderId="101" xfId="16" applyNumberFormat="1" applyFont="1" applyBorder="1" applyAlignment="1" applyProtection="1">
      <alignment horizontal="right" vertical="center" shrinkToFit="1"/>
      <protection locked="0"/>
    </xf>
    <xf numFmtId="0" fontId="4" fillId="0" borderId="101" xfId="16" applyFont="1" applyBorder="1" applyAlignment="1" applyProtection="1">
      <alignment horizontal="left" vertical="center" shrinkToFit="1"/>
      <protection locked="0"/>
    </xf>
    <xf numFmtId="0" fontId="4" fillId="0" borderId="106" xfId="16" applyFont="1" applyBorder="1" applyAlignment="1" applyProtection="1">
      <alignment horizontal="left" vertical="center" shrinkToFit="1"/>
      <protection locked="0"/>
    </xf>
    <xf numFmtId="0" fontId="4" fillId="0" borderId="107" xfId="16" applyFont="1" applyBorder="1" applyAlignment="1" applyProtection="1">
      <alignment horizontal="center"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0" fontId="4" fillId="0" borderId="99" xfId="16" applyFont="1" applyBorder="1" applyAlignment="1" applyProtection="1">
      <alignment horizontal="lef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181" fontId="4" fillId="0" borderId="99" xfId="16" applyNumberFormat="1" applyFont="1" applyBorder="1" applyAlignment="1" applyProtection="1">
      <alignment horizontal="right" vertical="center" shrinkToFit="1"/>
      <protection locked="0"/>
    </xf>
    <xf numFmtId="0" fontId="4" fillId="0" borderId="104" xfId="16" applyFont="1" applyBorder="1" applyAlignment="1" applyProtection="1">
      <alignment horizontal="lef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11" xfId="16" applyNumberFormat="1" applyFont="1" applyBorder="1" applyAlignment="1" applyProtection="1">
      <alignment horizontal="right" vertical="center" shrinkToFit="1"/>
      <protection locked="0"/>
    </xf>
    <xf numFmtId="181" fontId="4" fillId="0" borderId="109" xfId="16" applyNumberFormat="1" applyFont="1" applyBorder="1" applyAlignment="1" applyProtection="1">
      <alignment horizontal="right" vertical="center" shrinkToFit="1"/>
      <protection locked="0"/>
    </xf>
    <xf numFmtId="0" fontId="4" fillId="0" borderId="109" xfId="16" applyFont="1" applyBorder="1" applyAlignment="1" applyProtection="1">
      <alignment horizontal="left" vertical="center" shrinkToFit="1"/>
      <protection locked="0"/>
    </xf>
    <xf numFmtId="0" fontId="4" fillId="0" borderId="112" xfId="16" applyFont="1" applyBorder="1" applyAlignment="1" applyProtection="1">
      <alignment horizontal="left" vertical="center" shrinkToFit="1"/>
      <protection locked="0"/>
    </xf>
    <xf numFmtId="0" fontId="4" fillId="0" borderId="51" xfId="13" applyFont="1" applyBorder="1" applyAlignment="1" applyProtection="1">
      <alignment horizontal="center" vertical="center"/>
      <protection locked="0"/>
    </xf>
    <xf numFmtId="0" fontId="4" fillId="0" borderId="53" xfId="13" applyFont="1" applyBorder="1" applyAlignment="1" applyProtection="1">
      <alignment horizontal="center" vertical="center"/>
      <protection locked="0"/>
    </xf>
    <xf numFmtId="0" fontId="4" fillId="5" borderId="113" xfId="13" applyFont="1" applyFill="1" applyBorder="1" applyAlignment="1" applyProtection="1">
      <alignment horizontal="center"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5" borderId="120" xfId="16" applyNumberFormat="1" applyFont="1" applyFill="1" applyBorder="1" applyAlignment="1" applyProtection="1">
      <alignment horizontal="right" vertical="center" shrinkToFit="1"/>
      <protection locked="0"/>
    </xf>
    <xf numFmtId="0" fontId="4" fillId="5" borderId="115" xfId="16" applyFont="1" applyFill="1" applyBorder="1" applyAlignment="1" applyProtection="1">
      <alignment horizontal="left" vertical="center" shrinkToFit="1"/>
      <protection locked="0"/>
    </xf>
    <xf numFmtId="0" fontId="4" fillId="5" borderId="118" xfId="16" applyFont="1" applyFill="1" applyBorder="1" applyAlignment="1" applyProtection="1">
      <alignment horizontal="left" vertical="center" shrinkToFit="1"/>
      <protection locked="0"/>
    </xf>
    <xf numFmtId="181" fontId="4" fillId="5" borderId="63" xfId="16" applyNumberFormat="1" applyFont="1" applyFill="1" applyBorder="1" applyAlignment="1" applyProtection="1">
      <alignment horizontal="right" vertical="center" shrinkToFit="1"/>
      <protection locked="0"/>
    </xf>
    <xf numFmtId="181" fontId="4" fillId="5" borderId="56" xfId="16" applyNumberFormat="1" applyFont="1" applyFill="1" applyBorder="1" applyAlignment="1" applyProtection="1">
      <alignment horizontal="right" vertical="center" shrinkToFit="1"/>
      <protection locked="0"/>
    </xf>
    <xf numFmtId="181" fontId="4" fillId="5" borderId="58" xfId="16" applyNumberFormat="1" applyFont="1" applyFill="1" applyBorder="1" applyAlignment="1" applyProtection="1">
      <alignment horizontal="right" vertical="center" shrinkToFit="1"/>
      <protection locked="0"/>
    </xf>
    <xf numFmtId="0" fontId="4" fillId="2" borderId="20" xfId="13" applyFont="1" applyFill="1" applyBorder="1" applyAlignment="1">
      <alignment horizontal="left" vertical="center"/>
    </xf>
    <xf numFmtId="0" fontId="16" fillId="2" borderId="0" xfId="13" applyFont="1" applyFill="1">
      <alignment vertical="center"/>
    </xf>
    <xf numFmtId="0" fontId="4" fillId="4" borderId="19"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21"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81" xfId="13" applyFont="1" applyFill="1" applyBorder="1" applyAlignment="1" applyProtection="1">
      <alignment horizontal="center" vertical="center" shrinkToFit="1"/>
      <protection locked="0"/>
    </xf>
    <xf numFmtId="0" fontId="4" fillId="0" borderId="121" xfId="13" applyFont="1" applyBorder="1" applyAlignment="1" applyProtection="1">
      <alignment horizontal="center"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5" applyNumberFormat="1" applyFont="1" applyBorder="1" applyAlignment="1" applyProtection="1">
      <alignment horizontal="right" vertical="center" shrinkToFit="1"/>
      <protection locked="0"/>
    </xf>
    <xf numFmtId="181" fontId="4" fillId="0" borderId="127" xfId="13" applyNumberFormat="1" applyFont="1" applyBorder="1" applyAlignment="1" applyProtection="1">
      <alignment horizontal="right" vertical="center" shrinkToFit="1"/>
      <protection locked="0"/>
    </xf>
    <xf numFmtId="181" fontId="4" fillId="0" borderId="123" xfId="13" applyNumberFormat="1" applyFont="1" applyBorder="1" applyAlignment="1" applyProtection="1">
      <alignment horizontal="right" vertical="center" shrinkToFit="1"/>
      <protection locked="0"/>
    </xf>
    <xf numFmtId="179" fontId="4" fillId="0" borderId="123" xfId="13" applyNumberFormat="1" applyFont="1" applyBorder="1" applyAlignment="1" applyProtection="1">
      <alignment horizontal="right" vertical="center" shrinkToFit="1"/>
      <protection locked="0"/>
    </xf>
    <xf numFmtId="0" fontId="4" fillId="0" borderId="123" xfId="13" applyFont="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181" fontId="4" fillId="0" borderId="105"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79" fontId="4" fillId="0" borderId="101" xfId="13" applyNumberFormat="1" applyFont="1" applyBorder="1" applyAlignment="1" applyProtection="1">
      <alignment horizontal="right" vertical="center" shrinkToFit="1"/>
      <protection locked="0"/>
    </xf>
    <xf numFmtId="0" fontId="4" fillId="0" borderId="101" xfId="13" applyFont="1" applyBorder="1" applyAlignment="1" applyProtection="1">
      <alignment horizontal="left" vertical="center" shrinkToFit="1"/>
      <protection locked="0"/>
    </xf>
    <xf numFmtId="0" fontId="4" fillId="0" borderId="106" xfId="13" applyFont="1" applyBorder="1" applyAlignment="1" applyProtection="1">
      <alignment horizontal="lef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2" xfId="14" applyNumberFormat="1" applyFont="1" applyFill="1" applyBorder="1" applyAlignment="1" applyProtection="1">
      <alignment horizontal="right" vertical="center" shrinkToFit="1"/>
      <protection locked="0"/>
    </xf>
    <xf numFmtId="181" fontId="4" fillId="2" borderId="105" xfId="14" applyNumberFormat="1" applyFont="1" applyFill="1" applyBorder="1" applyAlignment="1" applyProtection="1">
      <alignment horizontal="right" vertical="center" shrinkToFit="1"/>
      <protection locked="0"/>
    </xf>
    <xf numFmtId="179" fontId="4" fillId="2" borderId="101" xfId="14" applyNumberFormat="1" applyFont="1" applyFill="1" applyBorder="1" applyAlignment="1" applyProtection="1">
      <alignment horizontal="right" vertical="center" shrinkToFit="1"/>
      <protection locked="0"/>
    </xf>
    <xf numFmtId="0" fontId="4" fillId="0" borderId="66" xfId="13" applyFont="1" applyBorder="1" applyAlignment="1" applyProtection="1">
      <alignment horizontal="center"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20" xfId="13" applyNumberFormat="1" applyFont="1" applyFill="1" applyBorder="1" applyAlignment="1" applyProtection="1">
      <alignment horizontal="right" vertical="center" shrinkToFit="1"/>
      <protection locked="0"/>
    </xf>
    <xf numFmtId="181" fontId="4" fillId="5" borderId="129"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5"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79" fontId="4" fillId="5" borderId="120" xfId="13" applyNumberFormat="1" applyFont="1" applyFill="1" applyBorder="1" applyAlignment="1" applyProtection="1">
      <alignment horizontal="right" vertical="center" shrinkToFit="1"/>
      <protection locked="0"/>
    </xf>
    <xf numFmtId="0" fontId="4" fillId="5" borderId="115" xfId="13" applyFont="1" applyFill="1" applyBorder="1" applyAlignment="1" applyProtection="1">
      <alignment horizontal="left" vertical="center" shrinkToFit="1"/>
      <protection locked="0"/>
    </xf>
    <xf numFmtId="0" fontId="4" fillId="5" borderId="118" xfId="13" applyFont="1" applyFill="1" applyBorder="1" applyAlignment="1" applyProtection="1">
      <alignment horizontal="left" vertical="center" shrinkToFit="1"/>
      <protection locked="0"/>
    </xf>
    <xf numFmtId="181" fontId="4" fillId="5" borderId="63"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181" fontId="4" fillId="5" borderId="58" xfId="13" applyNumberFormat="1" applyFont="1" applyFill="1" applyBorder="1" applyAlignment="1" applyProtection="1">
      <alignment horizontal="right" vertical="center" shrinkToFit="1"/>
      <protection locked="0"/>
    </xf>
    <xf numFmtId="0" fontId="4" fillId="4" borderId="17" xfId="13" applyFont="1" applyFill="1" applyBorder="1" applyAlignment="1" applyProtection="1">
      <alignment horizontal="center" vertical="center" wrapText="1" shrinkToFit="1"/>
      <protection locked="0"/>
    </xf>
    <xf numFmtId="0" fontId="4" fillId="4" borderId="15" xfId="13" applyFont="1" applyFill="1" applyBorder="1" applyAlignment="1" applyProtection="1">
      <alignment horizontal="center" vertical="center" shrinkToFit="1"/>
      <protection locked="0"/>
    </xf>
    <xf numFmtId="0" fontId="4" fillId="2" borderId="107" xfId="13" applyFont="1" applyFill="1" applyBorder="1" applyAlignment="1" applyProtection="1">
      <alignment horizontal="center"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0" fontId="4" fillId="2" borderId="99" xfId="13" applyFont="1" applyFill="1" applyBorder="1" applyAlignment="1" applyProtection="1">
      <alignment horizontal="lef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0" fontId="4" fillId="2" borderId="104" xfId="13" applyFont="1" applyFill="1" applyBorder="1" applyAlignment="1" applyProtection="1">
      <alignment horizontal="left" vertical="center" shrinkToFit="1"/>
      <protection locked="0"/>
    </xf>
    <xf numFmtId="0" fontId="4" fillId="4" borderId="80"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0" fontId="4" fillId="0" borderId="85" xfId="13" applyFont="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181" fontId="4" fillId="0" borderId="87" xfId="13" applyNumberFormat="1" applyFont="1" applyBorder="1" applyAlignment="1" applyProtection="1">
      <alignment horizontal="right" vertical="center" shrinkToFit="1"/>
      <protection locked="0"/>
    </xf>
    <xf numFmtId="0" fontId="4" fillId="0" borderId="87" xfId="13" applyFont="1" applyBorder="1" applyAlignment="1" applyProtection="1">
      <alignment horizontal="left" vertical="center" shrinkToFit="1"/>
      <protection locked="0"/>
    </xf>
    <xf numFmtId="0" fontId="4" fillId="0" borderId="93"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0" fontId="4" fillId="0" borderId="99" xfId="13" applyFont="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98" xfId="13" applyNumberFormat="1" applyFont="1" applyBorder="1" applyAlignment="1" applyProtection="1">
      <alignment horizontal="right" vertical="center" shrinkToFit="1"/>
      <protection locked="0"/>
    </xf>
    <xf numFmtId="181" fontId="4" fillId="0" borderId="102" xfId="13" applyNumberFormat="1" applyFont="1" applyBorder="1" applyAlignment="1" applyProtection="1">
      <alignment horizontal="right" vertical="center" shrinkToFit="1"/>
      <protection locked="0"/>
    </xf>
    <xf numFmtId="0" fontId="4" fillId="0" borderId="130" xfId="13" applyFont="1" applyBorder="1" applyAlignment="1" applyProtection="1">
      <alignment horizontal="center"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3" xfId="13" applyFont="1" applyFill="1" applyBorder="1" applyAlignment="1" applyProtection="1">
      <alignment horizontal="left" vertical="center" shrinkToFit="1"/>
      <protection locked="0"/>
    </xf>
    <xf numFmtId="181" fontId="4" fillId="2" borderId="108" xfId="13" applyNumberFormat="1" applyFont="1" applyFill="1" applyBorder="1" applyAlignment="1" applyProtection="1">
      <alignment horizontal="right" vertical="center" shrinkToFit="1"/>
      <protection locked="0"/>
    </xf>
    <xf numFmtId="181" fontId="4" fillId="2" borderId="109" xfId="13" applyNumberFormat="1" applyFont="1" applyFill="1" applyBorder="1" applyAlignment="1" applyProtection="1">
      <alignment horizontal="right" vertical="center" shrinkToFit="1"/>
      <protection locked="0"/>
    </xf>
    <xf numFmtId="0" fontId="4" fillId="2" borderId="109" xfId="13" applyFont="1" applyFill="1" applyBorder="1" applyAlignment="1" applyProtection="1">
      <alignment horizontal="left" vertical="center" shrinkToFit="1"/>
      <protection locked="0"/>
    </xf>
    <xf numFmtId="0" fontId="4" fillId="2" borderId="112"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136"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5" borderId="58" xfId="13" applyFont="1" applyFill="1" applyBorder="1" applyAlignment="1" applyProtection="1">
      <alignment horizontal="left" vertical="center" shrinkToFit="1"/>
      <protection locked="0"/>
    </xf>
    <xf numFmtId="0" fontId="4" fillId="2" borderId="20" xfId="13" applyFont="1" applyFill="1" applyBorder="1" applyAlignment="1">
      <alignment horizontal="left" vertical="center" wrapText="1"/>
    </xf>
    <xf numFmtId="0" fontId="4" fillId="2" borderId="0" xfId="14" applyFont="1" applyFill="1" applyAlignment="1">
      <alignment horizontal="left" vertical="center"/>
    </xf>
    <xf numFmtId="0" fontId="4" fillId="2" borderId="47" xfId="13" applyFont="1" applyFill="1" applyBorder="1">
      <alignment vertical="center"/>
    </xf>
    <xf numFmtId="0" fontId="4" fillId="2" borderId="4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1" xfId="13" applyFont="1" applyFill="1" applyBorder="1" applyAlignment="1">
      <alignment horizontal="center" vertical="center"/>
    </xf>
    <xf numFmtId="0" fontId="4" fillId="2" borderId="35"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4"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9"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81" fontId="4" fillId="2" borderId="69" xfId="15" applyNumberFormat="1" applyFont="1" applyFill="1" applyBorder="1" applyAlignment="1">
      <alignment horizontal="right" vertical="center" shrinkToFit="1"/>
    </xf>
    <xf numFmtId="179" fontId="4" fillId="2" borderId="69"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40" xfId="15" applyNumberFormat="1" applyFont="1" applyFill="1" applyBorder="1" applyAlignment="1">
      <alignment horizontal="right" vertical="center" shrinkToFit="1"/>
    </xf>
    <xf numFmtId="0" fontId="4" fillId="2" borderId="39"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7"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37"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8" xfId="15" applyNumberFormat="1" applyFont="1" applyFill="1" applyBorder="1" applyAlignment="1">
      <alignment horizontal="right" vertical="center" shrinkToFit="1"/>
    </xf>
    <xf numFmtId="179" fontId="4" fillId="2" borderId="139" xfId="15" applyNumberFormat="1" applyFont="1" applyFill="1" applyBorder="1" applyAlignment="1">
      <alignment horizontal="right" vertical="center" shrinkToFit="1"/>
    </xf>
    <xf numFmtId="0" fontId="4" fillId="2" borderId="28"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40" xfId="15" applyNumberFormat="1" applyFont="1" applyFill="1" applyBorder="1" applyAlignment="1">
      <alignment horizontal="right" vertical="center" shrinkToFit="1"/>
    </xf>
    <xf numFmtId="181" fontId="4" fillId="2" borderId="71"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26"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1"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0" fontId="4" fillId="2" borderId="39"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70"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3"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9" xfId="15" applyNumberFormat="1" applyFont="1" applyFill="1" applyBorder="1" applyAlignment="1">
      <alignment horizontal="right" vertical="center" shrinkToFit="1"/>
    </xf>
    <xf numFmtId="0" fontId="4" fillId="2" borderId="28"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30"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146"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4" xfId="15" applyFont="1" applyFill="1" applyBorder="1" applyAlignment="1">
      <alignment horizontal="center" vertical="center"/>
    </xf>
    <xf numFmtId="0" fontId="4" fillId="2" borderId="6" xfId="13" applyFont="1" applyFill="1" applyBorder="1">
      <alignment vertical="center"/>
    </xf>
    <xf numFmtId="181" fontId="4" fillId="2" borderId="147"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0" fontId="4" fillId="2" borderId="39" xfId="13" applyFont="1" applyFill="1" applyBorder="1" applyAlignment="1">
      <alignment horizontal="center" vertical="center" textRotation="255" wrapText="1"/>
    </xf>
    <xf numFmtId="0" fontId="4" fillId="2" borderId="30"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81" fontId="4" fillId="2" borderId="76" xfId="15" applyNumberFormat="1" applyFont="1" applyFill="1" applyBorder="1" applyAlignment="1">
      <alignment horizontal="right" vertical="center" shrinkToFit="1"/>
    </xf>
    <xf numFmtId="179" fontId="4" fillId="2" borderId="76"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1" xfId="15" applyNumberFormat="1" applyFont="1" applyFill="1" applyBorder="1" applyAlignment="1">
      <alignment horizontal="right" vertical="center" shrinkToFit="1"/>
    </xf>
    <xf numFmtId="0" fontId="4" fillId="2" borderId="28" xfId="13" applyFont="1" applyFill="1" applyBorder="1" applyAlignment="1">
      <alignment horizontal="center" vertical="center" textRotation="255" wrapText="1"/>
    </xf>
    <xf numFmtId="0" fontId="4" fillId="2" borderId="39"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8"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9" xfId="15" applyNumberFormat="1" applyFont="1" applyFill="1" applyBorder="1" applyAlignment="1">
      <alignment horizontal="right" vertical="center" shrinkToFit="1"/>
    </xf>
    <xf numFmtId="179" fontId="4" fillId="2" borderId="33" xfId="15"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50" xfId="15" applyNumberFormat="1" applyFont="1" applyFill="1" applyBorder="1" applyAlignment="1">
      <alignment horizontal="right" vertical="center" shrinkToFit="1"/>
    </xf>
    <xf numFmtId="181" fontId="4" fillId="2" borderId="151" xfId="15" applyNumberFormat="1" applyFont="1" applyFill="1" applyBorder="1" applyAlignment="1">
      <alignment horizontal="right" vertical="center" shrinkToFit="1"/>
    </xf>
    <xf numFmtId="0" fontId="4" fillId="2" borderId="63" xfId="13" applyFont="1" applyFill="1" applyBorder="1" applyAlignment="1">
      <alignment horizontal="left" vertical="center" wrapText="1"/>
    </xf>
    <xf numFmtId="0" fontId="4" fillId="2" borderId="56" xfId="13" applyFont="1" applyFill="1" applyBorder="1" applyAlignment="1">
      <alignment horizontal="left" vertical="center"/>
    </xf>
    <xf numFmtId="0" fontId="4" fillId="2" borderId="57" xfId="13" applyFont="1" applyFill="1" applyBorder="1" applyAlignment="1">
      <alignment horizontal="left" vertical="center"/>
    </xf>
    <xf numFmtId="179" fontId="4" fillId="2" borderId="114" xfId="15" applyNumberFormat="1" applyFont="1" applyFill="1" applyBorder="1" applyAlignment="1">
      <alignment horizontal="right" vertical="center" shrinkToFit="1"/>
    </xf>
    <xf numFmtId="179" fontId="4" fillId="2" borderId="115"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9" xfId="13" applyFont="1" applyFill="1" applyBorder="1">
      <alignment vertical="center"/>
    </xf>
    <xf numFmtId="0" fontId="4" fillId="2" borderId="2" xfId="13" applyFont="1" applyFill="1" applyBorder="1">
      <alignment vertical="center"/>
    </xf>
    <xf numFmtId="0" fontId="4" fillId="2" borderId="29" xfId="13" applyFont="1" applyFill="1" applyBorder="1">
      <alignment vertical="center"/>
    </xf>
    <xf numFmtId="0" fontId="4" fillId="2" borderId="39"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8" xfId="13" applyFont="1" applyFill="1" applyBorder="1" applyAlignment="1">
      <alignment horizontal="center" vertical="center" wrapText="1"/>
    </xf>
    <xf numFmtId="0" fontId="4" fillId="2" borderId="30" xfId="13" applyFont="1" applyFill="1" applyBorder="1" applyAlignment="1">
      <alignment horizontal="center" vertical="center" textRotation="255" wrapText="1"/>
    </xf>
    <xf numFmtId="0" fontId="4" fillId="2" borderId="66"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9"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79" fontId="4" fillId="2" borderId="157"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40" xfId="15" applyNumberFormat="1" applyFont="1" applyFill="1" applyBorder="1" applyAlignment="1">
      <alignment horizontal="right" vertical="center" shrinkToFit="1"/>
    </xf>
    <xf numFmtId="0" fontId="4" fillId="2" borderId="46" xfId="13" applyFont="1" applyFill="1" applyBorder="1" applyAlignment="1">
      <alignment horizontal="center" vertical="center" wrapText="1"/>
    </xf>
    <xf numFmtId="0" fontId="4" fillId="2" borderId="47" xfId="13" applyFont="1" applyFill="1" applyBorder="1" applyAlignment="1">
      <alignment horizontal="center" vertical="center" wrapText="1"/>
    </xf>
    <xf numFmtId="0" fontId="4" fillId="2" borderId="42" xfId="13" applyFont="1" applyFill="1" applyBorder="1" applyAlignment="1">
      <alignment horizontal="center" vertical="center" wrapText="1"/>
    </xf>
    <xf numFmtId="0" fontId="4" fillId="2" borderId="44" xfId="13" applyFont="1" applyFill="1" applyBorder="1">
      <alignment vertical="center"/>
    </xf>
    <xf numFmtId="0" fontId="4" fillId="2" borderId="42" xfId="13" applyFont="1" applyFill="1" applyBorder="1">
      <alignment vertical="center"/>
    </xf>
    <xf numFmtId="181" fontId="4" fillId="2" borderId="158" xfId="15" applyNumberFormat="1" applyFont="1" applyFill="1" applyBorder="1" applyAlignment="1">
      <alignment horizontal="right" vertical="center" shrinkToFit="1"/>
    </xf>
    <xf numFmtId="181" fontId="4" fillId="2" borderId="159"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0" fontId="4" fillId="2" borderId="28"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9"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9" xfId="15" applyNumberFormat="1" applyFont="1" applyFill="1" applyBorder="1" applyAlignment="1">
      <alignment horizontal="right" vertical="center" shrinkToFit="1"/>
    </xf>
    <xf numFmtId="0" fontId="25" fillId="2" borderId="30"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9" fontId="4" fillId="2" borderId="166" xfId="15" applyNumberFormat="1" applyFont="1" applyFill="1" applyBorder="1" applyAlignment="1">
      <alignment horizontal="right" vertical="center" shrinkToFit="1"/>
    </xf>
    <xf numFmtId="0" fontId="4" fillId="2" borderId="46" xfId="13" applyFont="1" applyFill="1" applyBorder="1">
      <alignment vertical="center"/>
    </xf>
    <xf numFmtId="189" fontId="4" fillId="2" borderId="44" xfId="15" applyNumberFormat="1" applyFont="1" applyFill="1" applyBorder="1" applyAlignment="1">
      <alignment horizontal="right" vertical="center" shrinkToFit="1"/>
    </xf>
    <xf numFmtId="189" fontId="4" fillId="2" borderId="47" xfId="15" applyNumberFormat="1" applyFont="1" applyFill="1" applyBorder="1" applyAlignment="1">
      <alignment horizontal="right" vertical="center" shrinkToFit="1"/>
    </xf>
    <xf numFmtId="189" fontId="4" fillId="2" borderId="42"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189" fontId="4" fillId="2" borderId="169" xfId="15" applyNumberFormat="1" applyFont="1" applyFill="1" applyBorder="1" applyAlignment="1">
      <alignment horizontal="right" vertical="center" shrinkToFit="1"/>
    </xf>
    <xf numFmtId="0" fontId="4" fillId="2" borderId="39"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6" xfId="15" applyNumberFormat="1" applyFont="1" applyFill="1" applyBorder="1" applyAlignment="1">
      <alignment horizontal="right" vertical="center" shrinkToFit="1"/>
    </xf>
    <xf numFmtId="0" fontId="24" fillId="2" borderId="28" xfId="13" applyFont="1" applyFill="1" applyBorder="1">
      <alignment vertical="center"/>
    </xf>
    <xf numFmtId="0" fontId="4" fillId="2" borderId="46" xfId="13" applyFont="1" applyFill="1" applyBorder="1" applyAlignment="1">
      <alignment horizontal="left" vertical="center" wrapText="1"/>
    </xf>
    <xf numFmtId="0" fontId="4" fillId="2" borderId="47" xfId="13" applyFont="1" applyFill="1" applyBorder="1" applyAlignment="1">
      <alignment horizontal="left" vertical="center" wrapText="1"/>
    </xf>
    <xf numFmtId="0" fontId="4" fillId="2" borderId="47" xfId="13" applyFont="1" applyFill="1" applyBorder="1" applyAlignment="1">
      <alignment horizontal="center" vertical="center"/>
    </xf>
    <xf numFmtId="0" fontId="4" fillId="2" borderId="42" xfId="13" applyFont="1" applyFill="1" applyBorder="1" applyAlignment="1">
      <alignment horizontal="center" vertical="center"/>
    </xf>
    <xf numFmtId="179" fontId="4" fillId="2" borderId="116" xfId="15" applyNumberFormat="1" applyFont="1" applyFill="1" applyBorder="1" applyAlignment="1">
      <alignment horizontal="right" vertical="center" shrinkToFit="1"/>
    </xf>
    <xf numFmtId="179" fontId="4" fillId="2" borderId="56"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179" fontId="4" fillId="2" borderId="171"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2" xfId="2" applyNumberFormat="1" applyFont="1" applyFill="1" applyBorder="1" applyAlignment="1">
      <alignment horizontal="right" vertical="center" shrinkToFit="1"/>
    </xf>
    <xf numFmtId="190"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2" xfId="17" applyFont="1" applyFill="1" applyBorder="1" applyAlignment="1"/>
    <xf numFmtId="0" fontId="29" fillId="6" borderId="23" xfId="17" applyFont="1" applyFill="1" applyBorder="1" applyAlignment="1">
      <alignment horizontal="right" vertical="top"/>
    </xf>
    <xf numFmtId="0" fontId="29" fillId="6" borderId="24" xfId="17" applyFont="1" applyFill="1" applyBorder="1" applyAlignment="1">
      <alignment horizontal="right" vertical="top"/>
    </xf>
    <xf numFmtId="0" fontId="29" fillId="6" borderId="14" xfId="17" applyFont="1" applyFill="1" applyBorder="1" applyAlignment="1">
      <alignment horizontal="center" vertical="center"/>
    </xf>
    <xf numFmtId="0" fontId="29" fillId="6" borderId="16" xfId="17" applyFont="1" applyFill="1" applyBorder="1" applyAlignment="1">
      <alignment horizontal="center" vertical="center"/>
    </xf>
    <xf numFmtId="0" fontId="29" fillId="6" borderId="62" xfId="17" applyFont="1" applyFill="1" applyBorder="1" applyAlignment="1">
      <alignment horizontal="center" vertical="center"/>
    </xf>
    <xf numFmtId="0" fontId="29" fillId="0" borderId="28" xfId="17" applyFont="1" applyFill="1" applyBorder="1" applyAlignment="1">
      <alignment horizontal="center" vertical="center" wrapText="1"/>
    </xf>
    <xf numFmtId="0" fontId="29" fillId="0" borderId="20" xfId="17" applyFont="1" applyFill="1" applyBorder="1" applyAlignment="1" applyProtection="1">
      <alignment horizontal="left" vertical="center" wrapText="1"/>
    </xf>
    <xf numFmtId="0" fontId="29" fillId="0" borderId="21" xfId="17" applyFont="1" applyFill="1" applyBorder="1" applyAlignment="1" applyProtection="1">
      <alignment horizontal="left" vertical="center" wrapText="1"/>
    </xf>
    <xf numFmtId="188" fontId="29" fillId="0" borderId="14" xfId="17" applyNumberFormat="1" applyFont="1" applyFill="1" applyBorder="1" applyAlignment="1" applyProtection="1">
      <alignment horizontal="right" vertical="center" shrinkToFit="1"/>
    </xf>
    <xf numFmtId="188" fontId="29" fillId="0" borderId="16" xfId="17" applyNumberFormat="1" applyFont="1" applyFill="1" applyBorder="1" applyAlignment="1" applyProtection="1">
      <alignment horizontal="right" vertical="center" shrinkToFit="1"/>
    </xf>
    <xf numFmtId="188" fontId="29" fillId="0" borderId="18" xfId="17" applyNumberFormat="1" applyFont="1" applyFill="1" applyBorder="1" applyAlignment="1" applyProtection="1">
      <alignment horizontal="right" vertical="center" shrinkToFit="1"/>
    </xf>
    <xf numFmtId="0" fontId="29" fillId="0" borderId="39"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40" xfId="17" applyFont="1" applyFill="1" applyBorder="1" applyAlignment="1" applyProtection="1">
      <alignment horizontal="left" vertical="center"/>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188" fontId="29" fillId="0" borderId="38" xfId="17" applyNumberFormat="1" applyFont="1" applyFill="1" applyBorder="1" applyAlignment="1" applyProtection="1">
      <alignment horizontal="right" vertical="center" shrinkToFit="1"/>
    </xf>
    <xf numFmtId="0" fontId="29" fillId="0" borderId="63" xfId="17" applyFont="1" applyFill="1" applyBorder="1" applyAlignment="1">
      <alignment horizontal="center" vertical="center"/>
    </xf>
    <xf numFmtId="0" fontId="29" fillId="0" borderId="56" xfId="17" applyFont="1" applyFill="1" applyBorder="1" applyAlignment="1" applyProtection="1">
      <alignment horizontal="left" vertical="center"/>
    </xf>
    <xf numFmtId="0" fontId="29" fillId="0" borderId="58" xfId="17" applyFont="1" applyFill="1" applyBorder="1" applyAlignment="1" applyProtection="1">
      <alignment horizontal="left" vertical="center"/>
    </xf>
    <xf numFmtId="188" fontId="29" fillId="0" borderId="113" xfId="17" applyNumberFormat="1" applyFont="1" applyFill="1" applyBorder="1" applyAlignment="1" applyProtection="1">
      <alignment horizontal="right" vertical="center" shrinkToFit="1"/>
    </xf>
    <xf numFmtId="188" fontId="29" fillId="0" borderId="183" xfId="17" applyNumberFormat="1" applyFont="1" applyFill="1" applyBorder="1" applyAlignment="1" applyProtection="1">
      <alignment horizontal="right" vertical="center" shrinkToFit="1"/>
    </xf>
    <xf numFmtId="188" fontId="29" fillId="0" borderId="64"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2" xfId="18" applyFont="1" applyFill="1" applyBorder="1" applyAlignment="1"/>
    <xf numFmtId="0" fontId="29" fillId="7" borderId="23" xfId="18" applyFont="1" applyFill="1" applyBorder="1" applyAlignment="1">
      <alignment horizontal="right" vertical="top"/>
    </xf>
    <xf numFmtId="0" fontId="29" fillId="7" borderId="24" xfId="18" applyFont="1" applyFill="1" applyBorder="1" applyAlignment="1">
      <alignment horizontal="right" vertical="top"/>
    </xf>
    <xf numFmtId="0" fontId="29" fillId="7" borderId="15" xfId="18" applyFont="1" applyFill="1" applyBorder="1" applyAlignment="1">
      <alignment horizontal="center" vertical="center"/>
    </xf>
    <xf numFmtId="0" fontId="29" fillId="7" borderId="16" xfId="18" applyFont="1" applyFill="1" applyBorder="1" applyAlignment="1">
      <alignment horizontal="center" vertical="center"/>
    </xf>
    <xf numFmtId="0" fontId="29" fillId="7" borderId="18" xfId="18" applyFont="1" applyFill="1" applyBorder="1" applyAlignment="1">
      <alignment horizontal="center" vertical="center"/>
    </xf>
    <xf numFmtId="0" fontId="29" fillId="0" borderId="30" xfId="18" applyFont="1" applyFill="1" applyBorder="1" applyAlignment="1">
      <alignment vertical="center" wrapText="1"/>
    </xf>
    <xf numFmtId="0" fontId="30" fillId="0" borderId="51" xfId="18" applyFont="1" applyFill="1" applyBorder="1" applyAlignment="1">
      <alignment horizontal="left" vertical="center" wrapText="1"/>
    </xf>
    <xf numFmtId="0" fontId="30" fillId="0" borderId="53" xfId="18" applyFont="1" applyFill="1" applyBorder="1" applyAlignment="1">
      <alignment horizontal="left" vertical="center" wrapTex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188" fontId="29" fillId="0" borderId="186" xfId="18" applyNumberFormat="1" applyFont="1" applyFill="1" applyBorder="1" applyAlignment="1">
      <alignment horizontal="right" vertical="center" shrinkToFit="1"/>
    </xf>
    <xf numFmtId="0" fontId="29" fillId="0" borderId="35"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4" xfId="18" applyFont="1" applyBorder="1" applyAlignment="1">
      <alignment horizontal="left" vertical="center" wrapText="1"/>
    </xf>
    <xf numFmtId="188" fontId="29" fillId="0" borderId="187"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8" xfId="18" applyNumberFormat="1" applyFont="1" applyFill="1" applyBorder="1" applyAlignment="1">
      <alignment horizontal="right" vertical="center" shrinkToFit="1"/>
    </xf>
    <xf numFmtId="0" fontId="29" fillId="0" borderId="39" xfId="18" applyFont="1" applyFill="1" applyBorder="1" applyAlignment="1">
      <alignment vertical="center"/>
    </xf>
    <xf numFmtId="0" fontId="29" fillId="0" borderId="63" xfId="18" applyFont="1" applyFill="1" applyBorder="1" applyAlignment="1">
      <alignment vertical="center"/>
    </xf>
    <xf numFmtId="0" fontId="30" fillId="0" borderId="56" xfId="18" applyFont="1" applyFill="1" applyBorder="1" applyAlignment="1">
      <alignment horizontal="left" vertical="center" wrapText="1"/>
    </xf>
    <xf numFmtId="0" fontId="30" fillId="0" borderId="56" xfId="18" applyFont="1" applyBorder="1" applyAlignment="1">
      <alignment horizontal="left" vertical="center" wrapText="1"/>
    </xf>
    <xf numFmtId="0" fontId="30" fillId="0" borderId="58" xfId="18" applyFont="1" applyBorder="1" applyAlignment="1">
      <alignment horizontal="left" vertical="center" wrapText="1"/>
    </xf>
    <xf numFmtId="188" fontId="29" fillId="0" borderId="113" xfId="18" applyNumberFormat="1" applyFont="1" applyFill="1" applyBorder="1" applyAlignment="1">
      <alignment horizontal="right" vertical="center" shrinkToFit="1"/>
    </xf>
    <xf numFmtId="188" fontId="29" fillId="0" borderId="183" xfId="18" applyNumberFormat="1" applyFont="1" applyFill="1" applyBorder="1" applyAlignment="1">
      <alignment horizontal="right" vertical="center" shrinkToFit="1"/>
    </xf>
    <xf numFmtId="188" fontId="29" fillId="0" borderId="64"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62"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vertical="center"/>
    </xf>
    <xf numFmtId="0" fontId="30" fillId="0" borderId="53" xfId="19" applyFont="1" applyFill="1" applyBorder="1" applyAlignment="1">
      <alignmen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4"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5" xfId="19" applyFont="1" applyFill="1" applyBorder="1" applyAlignment="1">
      <alignment vertical="center" wrapText="1"/>
    </xf>
    <xf numFmtId="0" fontId="30" fillId="0" borderId="11"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vertical="center"/>
    </xf>
    <xf numFmtId="0" fontId="30" fillId="0" borderId="58"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2" xfId="19" applyFont="1" applyFill="1" applyBorder="1" applyAlignment="1"/>
    <xf numFmtId="0" fontId="31" fillId="8" borderId="23" xfId="19" applyFont="1" applyFill="1" applyBorder="1" applyAlignment="1"/>
    <xf numFmtId="0" fontId="31" fillId="8" borderId="23" xfId="19" applyFont="1" applyFill="1" applyBorder="1" applyAlignment="1">
      <alignment horizontal="right" vertical="center"/>
    </xf>
    <xf numFmtId="0" fontId="31" fillId="8" borderId="24" xfId="19" applyFont="1" applyFill="1" applyBorder="1" applyAlignment="1">
      <alignment horizontal="right" vertical="top"/>
    </xf>
    <xf numFmtId="0" fontId="31" fillId="8" borderId="15" xfId="19" applyFont="1" applyFill="1" applyBorder="1" applyAlignment="1">
      <alignment horizontal="center" vertical="center"/>
    </xf>
    <xf numFmtId="0" fontId="31" fillId="8" borderId="16" xfId="19" applyFont="1" applyFill="1" applyBorder="1" applyAlignment="1">
      <alignment horizontal="center" vertical="center"/>
    </xf>
    <xf numFmtId="0" fontId="31" fillId="8" borderId="62" xfId="19" applyFont="1" applyFill="1" applyBorder="1" applyAlignment="1">
      <alignment horizontal="center" vertical="center"/>
    </xf>
    <xf numFmtId="0" fontId="31" fillId="0" borderId="184" xfId="19" applyFont="1" applyBorder="1" applyAlignment="1">
      <alignment horizontal="center" vertical="center" wrapText="1"/>
    </xf>
    <xf numFmtId="0" fontId="31" fillId="0" borderId="185" xfId="19" applyFont="1" applyBorder="1" applyAlignment="1">
      <alignment horizontal="center" vertical="center" wrapText="1"/>
    </xf>
    <xf numFmtId="0" fontId="31" fillId="0" borderId="50" xfId="19" applyFont="1" applyBorder="1">
      <alignment vertical="center"/>
    </xf>
    <xf numFmtId="0" fontId="31" fillId="0" borderId="51" xfId="19" applyFont="1" applyBorder="1">
      <alignment vertical="center"/>
    </xf>
    <xf numFmtId="0" fontId="31" fillId="0" borderId="52" xfId="19" applyFont="1" applyBorder="1">
      <alignment vertical="center"/>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86" xfId="19" applyNumberFormat="1" applyFont="1" applyBorder="1" applyAlignment="1" applyProtection="1">
      <alignment horizontal="right" vertical="center" shrinkToFit="1"/>
      <protection locked="0"/>
    </xf>
    <xf numFmtId="0" fontId="31" fillId="0" borderId="113" xfId="19" applyFont="1" applyBorder="1" applyAlignment="1">
      <alignment horizontal="center" vertical="center" wrapText="1"/>
    </xf>
    <xf numFmtId="0" fontId="31" fillId="0" borderId="183" xfId="19" applyFont="1" applyBorder="1" applyAlignment="1">
      <alignment horizontal="center" vertical="center" wrapText="1"/>
    </xf>
    <xf numFmtId="0" fontId="31" fillId="0" borderId="55" xfId="19" applyFont="1" applyBorder="1">
      <alignment vertical="center"/>
    </xf>
    <xf numFmtId="0" fontId="31" fillId="0" borderId="56" xfId="19" applyFont="1" applyBorder="1">
      <alignment vertical="center"/>
    </xf>
    <xf numFmtId="0" fontId="31" fillId="0" borderId="57" xfId="19" applyFont="1" applyBorder="1">
      <alignment vertical="center"/>
    </xf>
    <xf numFmtId="181" fontId="31" fillId="0" borderId="113" xfId="19" applyNumberFormat="1" applyFont="1" applyBorder="1" applyAlignment="1" applyProtection="1">
      <alignment horizontal="right" vertical="center" shrinkToFit="1"/>
      <protection locked="0"/>
    </xf>
    <xf numFmtId="181" fontId="31" fillId="0" borderId="183" xfId="19" applyNumberFormat="1" applyFont="1" applyBorder="1" applyAlignment="1" applyProtection="1">
      <alignment horizontal="right" vertical="center" shrinkToFit="1"/>
      <protection locked="0"/>
    </xf>
    <xf numFmtId="181" fontId="31" fillId="0" borderId="64"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2" xfId="20" applyFont="1" applyFill="1" applyBorder="1" applyAlignment="1"/>
    <xf numFmtId="0" fontId="30" fillId="6" borderId="23" xfId="20" applyFont="1" applyFill="1" applyBorder="1" applyAlignment="1"/>
    <xf numFmtId="0" fontId="30" fillId="6" borderId="23" xfId="20" applyFont="1" applyFill="1" applyBorder="1" applyAlignment="1">
      <alignment horizontal="right" vertical="center"/>
    </xf>
    <xf numFmtId="0" fontId="30" fillId="6" borderId="24" xfId="20" applyFont="1" applyFill="1" applyBorder="1" applyAlignment="1">
      <alignment horizontal="right" vertical="top"/>
    </xf>
    <xf numFmtId="0" fontId="30" fillId="6" borderId="15" xfId="20" applyFont="1" applyFill="1" applyBorder="1" applyAlignment="1">
      <alignment horizontal="center" vertical="center"/>
    </xf>
    <xf numFmtId="0" fontId="30" fillId="6" borderId="16" xfId="20" applyFont="1" applyFill="1" applyBorder="1" applyAlignment="1">
      <alignment horizontal="center" vertical="center"/>
    </xf>
    <xf numFmtId="0" fontId="30" fillId="6" borderId="18" xfId="20" applyFont="1" applyFill="1" applyBorder="1" applyAlignment="1">
      <alignment horizontal="center" vertical="center"/>
    </xf>
    <xf numFmtId="0" fontId="30" fillId="0" borderId="19" xfId="20" applyFont="1" applyFill="1" applyBorder="1" applyAlignment="1">
      <alignment vertical="center" wrapText="1"/>
    </xf>
    <xf numFmtId="0" fontId="30" fillId="0" borderId="15" xfId="20" applyFont="1" applyFill="1" applyBorder="1" applyAlignment="1">
      <alignment vertical="center" wrapText="1"/>
    </xf>
    <xf numFmtId="0" fontId="30" fillId="0" borderId="6" xfId="20" applyFont="1" applyFill="1" applyBorder="1" applyAlignment="1">
      <alignment vertical="center" wrapText="1"/>
    </xf>
    <xf numFmtId="0" fontId="30" fillId="0" borderId="51"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181" fontId="30" fillId="0" borderId="186" xfId="20" applyNumberFormat="1" applyFont="1" applyBorder="1" applyAlignment="1">
      <alignment horizontal="right" vertical="center" shrinkToFit="1"/>
    </xf>
    <xf numFmtId="0" fontId="30" fillId="0" borderId="28"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4" xfId="20" applyFont="1" applyFill="1" applyBorder="1" applyAlignment="1">
      <alignment horizontal="left" vertical="center"/>
    </xf>
    <xf numFmtId="181" fontId="30" fillId="0" borderId="187"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8"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3"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4" xfId="20" applyFont="1" applyFill="1" applyBorder="1" applyAlignment="1">
      <alignment horizontal="center" vertical="center" shrinkToFit="1"/>
    </xf>
    <xf numFmtId="0" fontId="30" fillId="0" borderId="30" xfId="20" applyFont="1" applyFill="1" applyBorder="1" applyAlignment="1">
      <alignment vertical="center" wrapText="1"/>
    </xf>
    <xf numFmtId="0" fontId="30" fillId="0" borderId="8" xfId="20" applyFont="1" applyFill="1" applyBorder="1" applyAlignment="1">
      <alignment vertical="center" wrapText="1"/>
    </xf>
    <xf numFmtId="0" fontId="30" fillId="0" borderId="39"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3" xfId="20" applyFont="1" applyFill="1" applyBorder="1" applyAlignment="1">
      <alignment vertical="center"/>
    </xf>
    <xf numFmtId="0" fontId="30" fillId="0" borderId="57" xfId="20" applyFont="1" applyFill="1" applyBorder="1" applyAlignment="1">
      <alignment vertical="center"/>
    </xf>
    <xf numFmtId="0" fontId="30" fillId="0" borderId="55" xfId="20" applyFont="1" applyFill="1" applyBorder="1" applyAlignment="1">
      <alignment vertical="center"/>
    </xf>
    <xf numFmtId="0" fontId="30" fillId="0" borderId="56" xfId="20" applyFont="1" applyFill="1" applyBorder="1" applyAlignment="1">
      <alignment horizontal="left" vertical="center"/>
    </xf>
    <xf numFmtId="0" fontId="30" fillId="0" borderId="58" xfId="20" applyFont="1" applyFill="1" applyBorder="1" applyAlignment="1">
      <alignment horizontal="left" vertical="center"/>
    </xf>
    <xf numFmtId="181" fontId="30" fillId="0" borderId="113" xfId="20" applyNumberFormat="1" applyFont="1" applyBorder="1" applyAlignment="1">
      <alignment horizontal="right" vertical="center" shrinkToFit="1"/>
    </xf>
    <xf numFmtId="181" fontId="30" fillId="0" borderId="183" xfId="20" applyNumberFormat="1" applyFont="1" applyBorder="1" applyAlignment="1">
      <alignment horizontal="right" vertical="center" shrinkToFit="1"/>
    </xf>
    <xf numFmtId="181" fontId="30" fillId="0" borderId="64"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2" xfId="17" applyFont="1" applyFill="1" applyBorder="1" applyAlignment="1"/>
    <xf numFmtId="0" fontId="36" fillId="6" borderId="23" xfId="17" applyFont="1" applyFill="1" applyBorder="1" applyAlignment="1">
      <alignment horizontal="right" vertical="top"/>
    </xf>
    <xf numFmtId="0" fontId="36" fillId="6" borderId="24" xfId="17" applyFont="1" applyFill="1" applyBorder="1" applyAlignment="1">
      <alignment horizontal="right" vertical="top"/>
    </xf>
    <xf numFmtId="0" fontId="37" fillId="8" borderId="16" xfId="21" applyFont="1" applyFill="1" applyBorder="1" applyAlignment="1">
      <alignment horizontal="center" vertical="center"/>
    </xf>
    <xf numFmtId="0" fontId="37" fillId="8" borderId="62" xfId="21" applyFont="1" applyFill="1" applyBorder="1" applyAlignment="1">
      <alignment horizontal="center" vertical="center"/>
    </xf>
    <xf numFmtId="0" fontId="36" fillId="0" borderId="28" xfId="17" applyFont="1" applyFill="1" applyBorder="1" applyAlignment="1">
      <alignment horizontal="center" vertical="center" wrapText="1"/>
    </xf>
    <xf numFmtId="0" fontId="36" fillId="0" borderId="20" xfId="17" applyFont="1" applyFill="1" applyBorder="1" applyAlignment="1" applyProtection="1">
      <alignment horizontal="left" vertical="center" wrapText="1"/>
    </xf>
    <xf numFmtId="0" fontId="36" fillId="0" borderId="21" xfId="17" applyFont="1" applyFill="1" applyBorder="1" applyAlignment="1" applyProtection="1">
      <alignment horizontal="left" vertical="center" wrapText="1"/>
    </xf>
    <xf numFmtId="181" fontId="36" fillId="0" borderId="16" xfId="21" applyNumberFormat="1" applyFont="1" applyFill="1" applyBorder="1" applyAlignment="1" applyProtection="1">
      <alignment horizontal="right" vertical="center" shrinkToFit="1"/>
    </xf>
    <xf numFmtId="181" fontId="36" fillId="0" borderId="18" xfId="21" applyNumberFormat="1" applyFont="1" applyFill="1" applyBorder="1" applyAlignment="1" applyProtection="1">
      <alignment horizontal="right" vertical="center" shrinkToFit="1"/>
    </xf>
    <xf numFmtId="0" fontId="36" fillId="0" borderId="39"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40" xfId="17" applyFont="1" applyFill="1" applyBorder="1" applyAlignment="1" applyProtection="1">
      <alignment horizontal="left" vertical="center"/>
    </xf>
    <xf numFmtId="181" fontId="36" fillId="0" borderId="37" xfId="21" applyNumberFormat="1" applyFont="1" applyFill="1" applyBorder="1" applyAlignment="1" applyProtection="1">
      <alignment horizontal="right" vertical="center" shrinkToFit="1"/>
    </xf>
    <xf numFmtId="181" fontId="36" fillId="0" borderId="38"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4"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8" xfId="21" applyNumberFormat="1" applyFont="1" applyFill="1" applyBorder="1" applyAlignment="1" applyProtection="1">
      <alignment horizontal="right" vertical="center" shrinkToFit="1"/>
    </xf>
    <xf numFmtId="0" fontId="36" fillId="0" borderId="25"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8" xfId="21" applyNumberFormat="1" applyFont="1" applyFill="1" applyBorder="1" applyAlignment="1" applyProtection="1">
      <alignment horizontal="right" vertical="center" shrinkToFit="1"/>
      <protection locked="0"/>
    </xf>
    <xf numFmtId="0" fontId="36" fillId="0" borderId="41" xfId="17" applyFont="1" applyFill="1" applyBorder="1" applyAlignment="1">
      <alignment horizontal="center" vertical="center"/>
    </xf>
    <xf numFmtId="0" fontId="36" fillId="0" borderId="55" xfId="17" applyFont="1" applyFill="1" applyBorder="1" applyAlignment="1" applyProtection="1">
      <alignment horizontal="left" vertical="center" wrapText="1"/>
      <protection locked="0"/>
    </xf>
    <xf numFmtId="0" fontId="36" fillId="0" borderId="56" xfId="17" applyFont="1" applyFill="1" applyBorder="1" applyAlignment="1" applyProtection="1">
      <alignment horizontal="left" vertical="center" wrapText="1"/>
      <protection locked="0"/>
    </xf>
    <xf numFmtId="0" fontId="36" fillId="0" borderId="58" xfId="17" applyFont="1" applyFill="1" applyBorder="1" applyAlignment="1" applyProtection="1">
      <alignment horizontal="left" vertical="center" wrapText="1"/>
      <protection locked="0"/>
    </xf>
    <xf numFmtId="181" fontId="36" fillId="0" borderId="183" xfId="21" applyNumberFormat="1" applyFont="1" applyFill="1" applyBorder="1" applyAlignment="1" applyProtection="1">
      <alignment horizontal="right" vertical="center" shrinkToFit="1"/>
      <protection locked="0"/>
    </xf>
    <xf numFmtId="181" fontId="36" fillId="0" borderId="64" xfId="21" applyNumberFormat="1" applyFont="1" applyFill="1" applyBorder="1" applyAlignment="1" applyProtection="1">
      <alignment horizontal="right" vertical="center" shrinkToFit="1"/>
      <protection locked="0"/>
    </xf>
    <xf numFmtId="0" fontId="36" fillId="0" borderId="22" xfId="17" applyFont="1" applyFill="1" applyBorder="1" applyAlignment="1">
      <alignment horizontal="center" vertical="center"/>
    </xf>
    <xf numFmtId="0" fontId="36" fillId="0" borderId="23" xfId="17" applyFont="1" applyFill="1" applyBorder="1" applyAlignment="1" applyProtection="1">
      <alignment horizontal="left" vertical="center"/>
    </xf>
    <xf numFmtId="0" fontId="36" fillId="0" borderId="24" xfId="17" applyFont="1" applyFill="1" applyBorder="1" applyAlignment="1" applyProtection="1">
      <alignment horizontal="left" vertical="center"/>
    </xf>
    <xf numFmtId="181" fontId="36" fillId="0" borderId="60" xfId="21" applyNumberFormat="1" applyFont="1" applyFill="1" applyBorder="1" applyAlignment="1" applyProtection="1">
      <alignment horizontal="right" vertical="center" shrinkToFit="1"/>
    </xf>
    <xf numFmtId="181" fontId="36" fillId="0" borderId="62" xfId="21" applyNumberFormat="1" applyFont="1" applyFill="1" applyBorder="1" applyAlignment="1" applyProtection="1">
      <alignment horizontal="right" vertical="center" shrinkToFit="1"/>
    </xf>
  </cellXfs>
  <cellStyles count="22">
    <cellStyle name="標準" xfId="0" builtinId="0"/>
    <cellStyle name="標準 2" xfId="1" xr:uid="{00000000-0005-0000-0000-000001000000}"/>
    <cellStyle name="標準 2 2" xfId="8" xr:uid="{2C97C2D4-5CFB-4460-8813-BD6276C1DED7}"/>
    <cellStyle name="標準 2 3" xfId="10" xr:uid="{154960C7-F41D-4ECF-A8F8-29301E7F2B15}"/>
    <cellStyle name="標準 3" xfId="12" xr:uid="{3C0BB7D5-A7FF-4197-B0BD-AC82EE03F199}"/>
    <cellStyle name="標準 4" xfId="21" xr:uid="{2264E5E4-D26A-4EC2-93C8-420D08B61D07}"/>
    <cellStyle name="標準 4_APAHO401600" xfId="17" xr:uid="{487C0356-D5A3-4A7D-90D0-E81FAE6E95FF}"/>
    <cellStyle name="標準 4_APAHO4019001" xfId="20" xr:uid="{1AA35A94-DA2E-402A-A6BC-CDF15FE9BB86}"/>
    <cellStyle name="標準 4_ZJ08_022012_青森市_2010" xfId="19" xr:uid="{5B48547F-26BB-4007-B39D-B994982CF64D}"/>
    <cellStyle name="標準 6" xfId="7" xr:uid="{8D99D8AC-A434-4E64-90FB-3EF597526C8C}"/>
    <cellStyle name="標準 6 2" xfId="11" xr:uid="{C6802AEF-216D-4438-B2C0-18BF6FD289FF}"/>
    <cellStyle name="標準 6_APAHO401000" xfId="9" xr:uid="{9F888B01-7906-4E2E-87B4-75F5BE357267}"/>
    <cellStyle name="標準 6_APAHO401200_O-JJ1016-001-3_財政状況資料集(決算状況カード(各会計・関係団体))(Rev2)2" xfId="16" xr:uid="{4E117F0C-9828-4BB5-872D-23F572AA163A}"/>
    <cellStyle name="標準 6_APAHO402200_O-JJ1016-001-3_財政状況資料集(決算状況カード(各会計・関係団体))(Rev2)2" xfId="13" xr:uid="{D3619C19-A74C-4309-A31C-3D840E1281E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E944AF45-944E-4DCF-997F-78767A3D8DFC}"/>
    <cellStyle name="標準_O-JJ0722-001-3_決算状況カード(各会計・関係団体)_O-JJ1016-001-3_財政状況資料集(決算状況カード(各会計・関係団体))(Rev2)2" xfId="15" xr:uid="{D11268D3-D3D3-4928-9A24-2496E431DFFE}"/>
    <cellStyle name="標準_O-JJ0722-001-8_連結実質赤字比率に係る赤字・黒字の構成分析" xfId="18" xr:uid="{B95772A0-7B7F-4489-A5CE-47FC409F3E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82993</c:v>
                </c:pt>
                <c:pt idx="1">
                  <c:v>108252</c:v>
                </c:pt>
                <c:pt idx="2">
                  <c:v>93492</c:v>
                </c:pt>
                <c:pt idx="3">
                  <c:v>94796</c:v>
                </c:pt>
                <c:pt idx="4">
                  <c:v>97758</c:v>
                </c:pt>
              </c:numCache>
            </c:numRef>
          </c:val>
          <c:smooth val="0"/>
          <c:extLst>
            <c:ext xmlns:c16="http://schemas.microsoft.com/office/drawing/2014/chart" uri="{C3380CC4-5D6E-409C-BE32-E72D297353CC}">
              <c16:uniqueId val="{00000000-8747-4E3D-9E0D-CDBFA8D2F98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98742</c:v>
                </c:pt>
                <c:pt idx="1">
                  <c:v>66348</c:v>
                </c:pt>
                <c:pt idx="2">
                  <c:v>168600</c:v>
                </c:pt>
                <c:pt idx="3">
                  <c:v>174334</c:v>
                </c:pt>
                <c:pt idx="4">
                  <c:v>81479</c:v>
                </c:pt>
              </c:numCache>
            </c:numRef>
          </c:val>
          <c:smooth val="0"/>
          <c:extLst>
            <c:ext xmlns:c16="http://schemas.microsoft.com/office/drawing/2014/chart" uri="{C3380CC4-5D6E-409C-BE32-E72D297353CC}">
              <c16:uniqueId val="{00000001-8747-4E3D-9E0D-CDBFA8D2F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0.39</c:v>
                </c:pt>
                <c:pt idx="1">
                  <c:v>4.3899999999999997</c:v>
                </c:pt>
                <c:pt idx="2">
                  <c:v>2.25</c:v>
                </c:pt>
                <c:pt idx="3">
                  <c:v>7.63</c:v>
                </c:pt>
                <c:pt idx="4">
                  <c:v>11.54</c:v>
                </c:pt>
              </c:numCache>
            </c:numRef>
          </c:val>
          <c:extLst>
            <c:ext xmlns:c16="http://schemas.microsoft.com/office/drawing/2014/chart" uri="{C3380CC4-5D6E-409C-BE32-E72D297353CC}">
              <c16:uniqueId val="{00000000-8BE6-413F-858C-38296DCE855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35.36</c:v>
                </c:pt>
                <c:pt idx="1">
                  <c:v>32.700000000000003</c:v>
                </c:pt>
                <c:pt idx="2">
                  <c:v>32.17</c:v>
                </c:pt>
                <c:pt idx="3">
                  <c:v>32.07</c:v>
                </c:pt>
                <c:pt idx="4">
                  <c:v>34.700000000000003</c:v>
                </c:pt>
              </c:numCache>
            </c:numRef>
          </c:val>
          <c:extLst>
            <c:ext xmlns:c16="http://schemas.microsoft.com/office/drawing/2014/chart" uri="{C3380CC4-5D6E-409C-BE32-E72D297353CC}">
              <c16:uniqueId val="{00000001-8BE6-413F-858C-38296DCE85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-10.41</c:v>
                </c:pt>
                <c:pt idx="1">
                  <c:v>0.91</c:v>
                </c:pt>
                <c:pt idx="2">
                  <c:v>-4.12</c:v>
                </c:pt>
                <c:pt idx="3">
                  <c:v>4.1100000000000003</c:v>
                </c:pt>
                <c:pt idx="4">
                  <c:v>2.3199999999999998</c:v>
                </c:pt>
              </c:numCache>
            </c:numRef>
          </c:val>
          <c:smooth val="0"/>
          <c:extLst>
            <c:ext xmlns:c16="http://schemas.microsoft.com/office/drawing/2014/chart" uri="{C3380CC4-5D6E-409C-BE32-E72D297353CC}">
              <c16:uniqueId val="{00000002-8BE6-413F-858C-38296DCE85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1.49</c:v>
                </c:pt>
                <c:pt idx="2">
                  <c:v>#N/A</c:v>
                </c:pt>
                <c:pt idx="3">
                  <c:v>0.43</c:v>
                </c:pt>
                <c:pt idx="4">
                  <c:v>#N/A</c:v>
                </c:pt>
                <c:pt idx="5">
                  <c:v>0.22</c:v>
                </c:pt>
                <c:pt idx="6">
                  <c:v>#N/A</c:v>
                </c:pt>
                <c:pt idx="7">
                  <c:v>0.43</c:v>
                </c:pt>
                <c:pt idx="8">
                  <c:v>#N/A</c:v>
                </c:pt>
                <c:pt idx="9">
                  <c:v>0.19</c:v>
                </c:pt>
              </c:numCache>
            </c:numRef>
          </c:val>
          <c:extLst>
            <c:ext xmlns:c16="http://schemas.microsoft.com/office/drawing/2014/chart" uri="{C3380CC4-5D6E-409C-BE32-E72D297353CC}">
              <c16:uniqueId val="{00000000-F898-44DB-869B-E778AAEE285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98-44DB-869B-E778AAEE2854}"/>
            </c:ext>
          </c:extLst>
        </c:ser>
        <c:ser>
          <c:idx val="2"/>
          <c:order val="2"/>
          <c:tx>
            <c:strRef>
              <c:f>[1]データシート!$A$29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1.88</c:v>
                </c:pt>
                <c:pt idx="2">
                  <c:v>#N/A</c:v>
                </c:pt>
                <c:pt idx="3">
                  <c:v>1.17</c:v>
                </c:pt>
                <c:pt idx="4">
                  <c:v>#N/A</c:v>
                </c:pt>
                <c:pt idx="5">
                  <c:v>0.12</c:v>
                </c:pt>
                <c:pt idx="6">
                  <c:v>#N/A</c:v>
                </c:pt>
                <c:pt idx="7">
                  <c:v>0.19</c:v>
                </c:pt>
                <c:pt idx="8">
                  <c:v>#N/A</c:v>
                </c:pt>
                <c:pt idx="9">
                  <c:v>0.15</c:v>
                </c:pt>
              </c:numCache>
            </c:numRef>
          </c:val>
          <c:extLst>
            <c:ext xmlns:c16="http://schemas.microsoft.com/office/drawing/2014/chart" uri="{C3380CC4-5D6E-409C-BE32-E72D297353CC}">
              <c16:uniqueId val="{00000002-F898-44DB-869B-E778AAEE2854}"/>
            </c:ext>
          </c:extLst>
        </c:ser>
        <c:ser>
          <c:idx val="3"/>
          <c:order val="3"/>
          <c:tx>
            <c:strRef>
              <c:f>[1]データシート!$A$30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0.89</c:v>
                </c:pt>
                <c:pt idx="2">
                  <c:v>#N/A</c:v>
                </c:pt>
                <c:pt idx="3">
                  <c:v>0.65</c:v>
                </c:pt>
                <c:pt idx="4">
                  <c:v>#N/A</c:v>
                </c:pt>
                <c:pt idx="5">
                  <c:v>0.12</c:v>
                </c:pt>
                <c:pt idx="6">
                  <c:v>#N/A</c:v>
                </c:pt>
                <c:pt idx="7">
                  <c:v>0.82</c:v>
                </c:pt>
                <c:pt idx="8">
                  <c:v>#N/A</c:v>
                </c:pt>
                <c:pt idx="9">
                  <c:v>0.47</c:v>
                </c:pt>
              </c:numCache>
            </c:numRef>
          </c:val>
          <c:extLst>
            <c:ext xmlns:c16="http://schemas.microsoft.com/office/drawing/2014/chart" uri="{C3380CC4-5D6E-409C-BE32-E72D297353CC}">
              <c16:uniqueId val="{00000003-F898-44DB-869B-E778AAEE2854}"/>
            </c:ext>
          </c:extLst>
        </c:ser>
        <c:ser>
          <c:idx val="4"/>
          <c:order val="4"/>
          <c:tx>
            <c:strRef>
              <c:f>[1]データシート!$A$31</c:f>
              <c:strCache>
                <c:ptCount val="1"/>
                <c:pt idx="0">
                  <c:v>浜坂温泉配湯事業会計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2.88</c:v>
                </c:pt>
                <c:pt idx="2">
                  <c:v>#N/A</c:v>
                </c:pt>
                <c:pt idx="3">
                  <c:v>1.48</c:v>
                </c:pt>
                <c:pt idx="4">
                  <c:v>#N/A</c:v>
                </c:pt>
                <c:pt idx="5">
                  <c:v>1.74</c:v>
                </c:pt>
                <c:pt idx="6">
                  <c:v>#N/A</c:v>
                </c:pt>
                <c:pt idx="7">
                  <c:v>2.0299999999999998</c:v>
                </c:pt>
                <c:pt idx="8">
                  <c:v>#N/A</c:v>
                </c:pt>
                <c:pt idx="9">
                  <c:v>2.29</c:v>
                </c:pt>
              </c:numCache>
            </c:numRef>
          </c:val>
          <c:extLst>
            <c:ext xmlns:c16="http://schemas.microsoft.com/office/drawing/2014/chart" uri="{C3380CC4-5D6E-409C-BE32-E72D297353CC}">
              <c16:uniqueId val="{00000004-F898-44DB-869B-E778AAEE2854}"/>
            </c:ext>
          </c:extLst>
        </c:ser>
        <c:ser>
          <c:idx val="5"/>
          <c:order val="5"/>
          <c:tx>
            <c:strRef>
              <c:f>[1]データシート!$A$32</c:f>
              <c:strCache>
                <c:ptCount val="1"/>
                <c:pt idx="0">
                  <c:v>浜坂地区残土処分場事業特別会計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1.29</c:v>
                </c:pt>
                <c:pt idx="1">
                  <c:v>#N/A</c:v>
                </c:pt>
                <c:pt idx="2">
                  <c:v>1.88</c:v>
                </c:pt>
                <c:pt idx="3">
                  <c:v>#N/A</c:v>
                </c:pt>
                <c:pt idx="4">
                  <c:v>5.1100000000000003</c:v>
                </c:pt>
                <c:pt idx="5">
                  <c:v>#N/A</c:v>
                </c:pt>
                <c:pt idx="6">
                  <c:v>#N/A</c:v>
                </c:pt>
                <c:pt idx="7">
                  <c:v>2.3199999999999998</c:v>
                </c:pt>
                <c:pt idx="8">
                  <c:v>#N/A</c:v>
                </c:pt>
                <c:pt idx="9">
                  <c:v>3.74</c:v>
                </c:pt>
              </c:numCache>
            </c:numRef>
          </c:val>
          <c:extLst>
            <c:ext xmlns:c16="http://schemas.microsoft.com/office/drawing/2014/chart" uri="{C3380CC4-5D6E-409C-BE32-E72D297353CC}">
              <c16:uniqueId val="{00000005-F898-44DB-869B-E778AAEE2854}"/>
            </c:ext>
          </c:extLst>
        </c:ser>
        <c:ser>
          <c:idx val="6"/>
          <c:order val="6"/>
          <c:tx>
            <c:strRef>
              <c:f>[1]データシート!$A$33</c:f>
              <c:strCache>
                <c:ptCount val="1"/>
                <c:pt idx="0">
                  <c:v>公立浜坂病院事業会計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0.8</c:v>
                </c:pt>
                <c:pt idx="2">
                  <c:v>#N/A</c:v>
                </c:pt>
                <c:pt idx="3">
                  <c:v>2.64</c:v>
                </c:pt>
                <c:pt idx="4">
                  <c:v>#N/A</c:v>
                </c:pt>
                <c:pt idx="5">
                  <c:v>3.05</c:v>
                </c:pt>
                <c:pt idx="6">
                  <c:v>#N/A</c:v>
                </c:pt>
                <c:pt idx="7">
                  <c:v>3.71</c:v>
                </c:pt>
                <c:pt idx="8">
                  <c:v>#N/A</c:v>
                </c:pt>
                <c:pt idx="9">
                  <c:v>5.4</c:v>
                </c:pt>
              </c:numCache>
            </c:numRef>
          </c:val>
          <c:extLst>
            <c:ext xmlns:c16="http://schemas.microsoft.com/office/drawing/2014/chart" uri="{C3380CC4-5D6E-409C-BE32-E72D297353CC}">
              <c16:uniqueId val="{00000006-F898-44DB-869B-E778AAEE2854}"/>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0.26</c:v>
                </c:pt>
                <c:pt idx="2">
                  <c:v>#N/A</c:v>
                </c:pt>
                <c:pt idx="3">
                  <c:v>5.92</c:v>
                </c:pt>
                <c:pt idx="4">
                  <c:v>#N/A</c:v>
                </c:pt>
                <c:pt idx="5">
                  <c:v>7.21</c:v>
                </c:pt>
                <c:pt idx="6">
                  <c:v>#N/A</c:v>
                </c:pt>
                <c:pt idx="7">
                  <c:v>4.95</c:v>
                </c:pt>
                <c:pt idx="8">
                  <c:v>#N/A</c:v>
                </c:pt>
                <c:pt idx="9">
                  <c:v>7.67</c:v>
                </c:pt>
              </c:numCache>
            </c:numRef>
          </c:val>
          <c:extLst>
            <c:ext xmlns:c16="http://schemas.microsoft.com/office/drawing/2014/chart" uri="{C3380CC4-5D6E-409C-BE32-E72D297353CC}">
              <c16:uniqueId val="{00000007-F898-44DB-869B-E778AAEE2854}"/>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2.2999999999999998</c:v>
                </c:pt>
                <c:pt idx="2">
                  <c:v>#N/A</c:v>
                </c:pt>
                <c:pt idx="3">
                  <c:v>4.0199999999999996</c:v>
                </c:pt>
                <c:pt idx="4">
                  <c:v>#N/A</c:v>
                </c:pt>
                <c:pt idx="5">
                  <c:v>5.28</c:v>
                </c:pt>
                <c:pt idx="6">
                  <c:v>#N/A</c:v>
                </c:pt>
                <c:pt idx="7">
                  <c:v>7.31</c:v>
                </c:pt>
                <c:pt idx="8">
                  <c:v>#N/A</c:v>
                </c:pt>
                <c:pt idx="9">
                  <c:v>10.199999999999999</c:v>
                </c:pt>
              </c:numCache>
            </c:numRef>
          </c:val>
          <c:extLst>
            <c:ext xmlns:c16="http://schemas.microsoft.com/office/drawing/2014/chart" uri="{C3380CC4-5D6E-409C-BE32-E72D297353CC}">
              <c16:uniqueId val="{00000008-F898-44DB-869B-E778AAEE2854}"/>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4.2300000000000004</c:v>
                </c:pt>
                <c:pt idx="2">
                  <c:v>#N/A</c:v>
                </c:pt>
                <c:pt idx="3">
                  <c:v>11.6</c:v>
                </c:pt>
                <c:pt idx="4">
                  <c:v>#N/A</c:v>
                </c:pt>
                <c:pt idx="5">
                  <c:v>12.25</c:v>
                </c:pt>
                <c:pt idx="6">
                  <c:v>#N/A</c:v>
                </c:pt>
                <c:pt idx="7">
                  <c:v>12.5</c:v>
                </c:pt>
                <c:pt idx="8">
                  <c:v>#N/A</c:v>
                </c:pt>
                <c:pt idx="9">
                  <c:v>12.03</c:v>
                </c:pt>
              </c:numCache>
            </c:numRef>
          </c:val>
          <c:extLst>
            <c:ext xmlns:c16="http://schemas.microsoft.com/office/drawing/2014/chart" uri="{C3380CC4-5D6E-409C-BE32-E72D297353CC}">
              <c16:uniqueId val="{00000009-F898-44DB-869B-E778AAEE28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1441</c:v>
                </c:pt>
                <c:pt idx="5">
                  <c:v>1379</c:v>
                </c:pt>
                <c:pt idx="8">
                  <c:v>1383</c:v>
                </c:pt>
                <c:pt idx="11">
                  <c:v>1302</c:v>
                </c:pt>
                <c:pt idx="14">
                  <c:v>1328</c:v>
                </c:pt>
              </c:numCache>
            </c:numRef>
          </c:val>
          <c:extLst>
            <c:ext xmlns:c16="http://schemas.microsoft.com/office/drawing/2014/chart" uri="{C3380CC4-5D6E-409C-BE32-E72D297353CC}">
              <c16:uniqueId val="{00000000-A754-4C24-9946-476FA43E0BA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54-4C24-9946-476FA43E0BA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A754-4C24-9946-476FA43E0BA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54-4C24-9946-476FA43E0BA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501</c:v>
                </c:pt>
                <c:pt idx="3">
                  <c:v>506</c:v>
                </c:pt>
                <c:pt idx="6">
                  <c:v>500</c:v>
                </c:pt>
                <c:pt idx="9">
                  <c:v>464</c:v>
                </c:pt>
                <c:pt idx="12">
                  <c:v>468</c:v>
                </c:pt>
              </c:numCache>
            </c:numRef>
          </c:val>
          <c:extLst>
            <c:ext xmlns:c16="http://schemas.microsoft.com/office/drawing/2014/chart" uri="{C3380CC4-5D6E-409C-BE32-E72D297353CC}">
              <c16:uniqueId val="{00000004-A754-4C24-9946-476FA43E0BA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54-4C24-9946-476FA43E0BA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54-4C24-9946-476FA43E0BA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1433</c:v>
                </c:pt>
                <c:pt idx="3">
                  <c:v>1389</c:v>
                </c:pt>
                <c:pt idx="6">
                  <c:v>1437</c:v>
                </c:pt>
                <c:pt idx="9">
                  <c:v>1377</c:v>
                </c:pt>
                <c:pt idx="12">
                  <c:v>1444</c:v>
                </c:pt>
              </c:numCache>
            </c:numRef>
          </c:val>
          <c:extLst>
            <c:ext xmlns:c16="http://schemas.microsoft.com/office/drawing/2014/chart" uri="{C3380CC4-5D6E-409C-BE32-E72D297353CC}">
              <c16:uniqueId val="{00000007-A754-4C24-9946-476FA43E0B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494</c:v>
                </c:pt>
                <c:pt idx="2">
                  <c:v>#N/A</c:v>
                </c:pt>
                <c:pt idx="3">
                  <c:v>#N/A</c:v>
                </c:pt>
                <c:pt idx="4">
                  <c:v>516</c:v>
                </c:pt>
                <c:pt idx="5">
                  <c:v>#N/A</c:v>
                </c:pt>
                <c:pt idx="6">
                  <c:v>#N/A</c:v>
                </c:pt>
                <c:pt idx="7">
                  <c:v>554</c:v>
                </c:pt>
                <c:pt idx="8">
                  <c:v>#N/A</c:v>
                </c:pt>
                <c:pt idx="9">
                  <c:v>#N/A</c:v>
                </c:pt>
                <c:pt idx="10">
                  <c:v>539</c:v>
                </c:pt>
                <c:pt idx="11">
                  <c:v>#N/A</c:v>
                </c:pt>
                <c:pt idx="12">
                  <c:v>#N/A</c:v>
                </c:pt>
                <c:pt idx="13">
                  <c:v>584</c:v>
                </c:pt>
                <c:pt idx="14">
                  <c:v>#N/A</c:v>
                </c:pt>
              </c:numCache>
            </c:numRef>
          </c:val>
          <c:smooth val="0"/>
          <c:extLst>
            <c:ext xmlns:c16="http://schemas.microsoft.com/office/drawing/2014/chart" uri="{C3380CC4-5D6E-409C-BE32-E72D297353CC}">
              <c16:uniqueId val="{00000008-A754-4C24-9946-476FA43E0B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13321</c:v>
                </c:pt>
                <c:pt idx="5">
                  <c:v>12985</c:v>
                </c:pt>
                <c:pt idx="8">
                  <c:v>12649</c:v>
                </c:pt>
                <c:pt idx="11">
                  <c:v>12637</c:v>
                </c:pt>
                <c:pt idx="14">
                  <c:v>12503</c:v>
                </c:pt>
              </c:numCache>
            </c:numRef>
          </c:val>
          <c:extLst>
            <c:ext xmlns:c16="http://schemas.microsoft.com/office/drawing/2014/chart" uri="{C3380CC4-5D6E-409C-BE32-E72D297353CC}">
              <c16:uniqueId val="{00000000-4660-40C2-B475-2488697B05D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251</c:v>
                </c:pt>
                <c:pt idx="5">
                  <c:v>237</c:v>
                </c:pt>
                <c:pt idx="8">
                  <c:v>192</c:v>
                </c:pt>
                <c:pt idx="11">
                  <c:v>152</c:v>
                </c:pt>
                <c:pt idx="14">
                  <c:v>125</c:v>
                </c:pt>
              </c:numCache>
            </c:numRef>
          </c:val>
          <c:extLst>
            <c:ext xmlns:c16="http://schemas.microsoft.com/office/drawing/2014/chart" uri="{C3380CC4-5D6E-409C-BE32-E72D297353CC}">
              <c16:uniqueId val="{00000001-4660-40C2-B475-2488697B05D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3034</c:v>
                </c:pt>
                <c:pt idx="5">
                  <c:v>3040</c:v>
                </c:pt>
                <c:pt idx="8">
                  <c:v>3294</c:v>
                </c:pt>
                <c:pt idx="11">
                  <c:v>3445</c:v>
                </c:pt>
                <c:pt idx="14">
                  <c:v>3819</c:v>
                </c:pt>
              </c:numCache>
            </c:numRef>
          </c:val>
          <c:extLst>
            <c:ext xmlns:c16="http://schemas.microsoft.com/office/drawing/2014/chart" uri="{C3380CC4-5D6E-409C-BE32-E72D297353CC}">
              <c16:uniqueId val="{00000002-4660-40C2-B475-2488697B05D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60-40C2-B475-2488697B05D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60-40C2-B475-2488697B05D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60-40C2-B475-2488697B05D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1523</c:v>
                </c:pt>
                <c:pt idx="3">
                  <c:v>1496</c:v>
                </c:pt>
                <c:pt idx="6">
                  <c:v>1429</c:v>
                </c:pt>
                <c:pt idx="9">
                  <c:v>1418</c:v>
                </c:pt>
                <c:pt idx="12">
                  <c:v>1344</c:v>
                </c:pt>
              </c:numCache>
            </c:numRef>
          </c:val>
          <c:extLst>
            <c:ext xmlns:c16="http://schemas.microsoft.com/office/drawing/2014/chart" uri="{C3380CC4-5D6E-409C-BE32-E72D297353CC}">
              <c16:uniqueId val="{00000006-4660-40C2-B475-2488697B05D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7-4660-40C2-B475-2488697B05D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5077</c:v>
                </c:pt>
                <c:pt idx="3">
                  <c:v>4613</c:v>
                </c:pt>
                <c:pt idx="6">
                  <c:v>4423</c:v>
                </c:pt>
                <c:pt idx="9">
                  <c:v>4103</c:v>
                </c:pt>
                <c:pt idx="12">
                  <c:v>3672</c:v>
                </c:pt>
              </c:numCache>
            </c:numRef>
          </c:val>
          <c:extLst>
            <c:ext xmlns:c16="http://schemas.microsoft.com/office/drawing/2014/chart" uri="{C3380CC4-5D6E-409C-BE32-E72D297353CC}">
              <c16:uniqueId val="{00000008-4660-40C2-B475-2488697B05D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4660-40C2-B475-2488697B05D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13762</c:v>
                </c:pt>
                <c:pt idx="3">
                  <c:v>13695</c:v>
                </c:pt>
                <c:pt idx="6">
                  <c:v>14464</c:v>
                </c:pt>
                <c:pt idx="9">
                  <c:v>15202</c:v>
                </c:pt>
                <c:pt idx="12">
                  <c:v>14820</c:v>
                </c:pt>
              </c:numCache>
            </c:numRef>
          </c:val>
          <c:extLst>
            <c:ext xmlns:c16="http://schemas.microsoft.com/office/drawing/2014/chart" uri="{C3380CC4-5D6E-409C-BE32-E72D297353CC}">
              <c16:uniqueId val="{0000000A-4660-40C2-B475-2488697B05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3762</c:v>
                </c:pt>
                <c:pt idx="2">
                  <c:v>#N/A</c:v>
                </c:pt>
                <c:pt idx="3">
                  <c:v>#N/A</c:v>
                </c:pt>
                <c:pt idx="4">
                  <c:v>3546</c:v>
                </c:pt>
                <c:pt idx="5">
                  <c:v>#N/A</c:v>
                </c:pt>
                <c:pt idx="6">
                  <c:v>#N/A</c:v>
                </c:pt>
                <c:pt idx="7">
                  <c:v>4185</c:v>
                </c:pt>
                <c:pt idx="8">
                  <c:v>#N/A</c:v>
                </c:pt>
                <c:pt idx="9">
                  <c:v>#N/A</c:v>
                </c:pt>
                <c:pt idx="10">
                  <c:v>4492</c:v>
                </c:pt>
                <c:pt idx="11">
                  <c:v>#N/A</c:v>
                </c:pt>
                <c:pt idx="12">
                  <c:v>#N/A</c:v>
                </c:pt>
                <c:pt idx="13">
                  <c:v>3391</c:v>
                </c:pt>
                <c:pt idx="14">
                  <c:v>#N/A</c:v>
                </c:pt>
              </c:numCache>
            </c:numRef>
          </c:val>
          <c:smooth val="0"/>
          <c:extLst>
            <c:ext xmlns:c16="http://schemas.microsoft.com/office/drawing/2014/chart" uri="{C3380CC4-5D6E-409C-BE32-E72D297353CC}">
              <c16:uniqueId val="{0000000B-4660-40C2-B475-2488697B05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2021</c:v>
                </c:pt>
                <c:pt idx="1">
                  <c:v>2000</c:v>
                </c:pt>
                <c:pt idx="2">
                  <c:v>2237</c:v>
                </c:pt>
              </c:numCache>
            </c:numRef>
          </c:val>
          <c:extLst>
            <c:ext xmlns:c16="http://schemas.microsoft.com/office/drawing/2014/chart" uri="{C3380CC4-5D6E-409C-BE32-E72D297353CC}">
              <c16:uniqueId val="{00000000-F59A-4263-99F8-4FEE4A2BE7B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384</c:v>
                </c:pt>
                <c:pt idx="1">
                  <c:v>426</c:v>
                </c:pt>
                <c:pt idx="2">
                  <c:v>572</c:v>
                </c:pt>
              </c:numCache>
            </c:numRef>
          </c:val>
          <c:extLst>
            <c:ext xmlns:c16="http://schemas.microsoft.com/office/drawing/2014/chart" uri="{C3380CC4-5D6E-409C-BE32-E72D297353CC}">
              <c16:uniqueId val="{00000001-F59A-4263-99F8-4FEE4A2BE7B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1185</c:v>
                </c:pt>
                <c:pt idx="1">
                  <c:v>1365</c:v>
                </c:pt>
                <c:pt idx="2">
                  <c:v>1468</c:v>
                </c:pt>
              </c:numCache>
            </c:numRef>
          </c:val>
          <c:extLst>
            <c:ext xmlns:c16="http://schemas.microsoft.com/office/drawing/2014/chart" uri="{C3380CC4-5D6E-409C-BE32-E72D297353CC}">
              <c16:uniqueId val="{00000002-F59A-4263-99F8-4FEE4A2BE7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{A7FB5C39-935E-4800-B628-DECCEF55AE23}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AA-437B-9BE1-345DDD878D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{3F8BEA36-EE69-43CE-AF15-5FE59691A57D}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A-437B-9BE1-345DDD878D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{4234A11B-E7D3-4C17-9170-81D4076FB069}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A-437B-9BE1-345DDD878D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{6B693F29-29CD-4370-9EF9-399F2DFD6B75}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A-437B-9BE1-345DDD878D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{6C6C46A8-6A95-4BCB-B65A-9D8B09CC4021}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A-437B-9BE1-345DDD878D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{42BEA857-F240-4839-A49A-E95403C10DA5}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AA-437B-9BE1-345DDD878D9B}"/>
                </c:ext>
              </c:extLst>
            </c:dLbl>
            <c:dLbl>
              <c:idx val="16"/>
              <c:layout>
                <c:manualLayout>
                  <c:x val="0"/>
                  <c:y val="-2.409175470174642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{53074E5D-B6B8-4836-8433-42C2093CE3F6}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AA-437B-9BE1-345DDD878D9B}"/>
                </c:ext>
              </c:extLst>
            </c:dLbl>
            <c:dLbl>
              <c:idx val="24"/>
              <c:layout>
                <c:manualLayout>
                  <c:x val="0"/>
                  <c:y val="2.4091754701746422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{3FE16A5E-0D01-4295-B6D5-B24B973BB270}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AA-437B-9BE1-345DDD878D9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{17D8FF0F-6D41-4AE7-9E14-82D3C7930A77}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AA-437B-9BE1-345DDD878D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72.099999999999994</c:v>
                </c:pt>
                <c:pt idx="24">
                  <c:v>71.5</c:v>
                </c:pt>
                <c:pt idx="32">
                  <c:v>72.900000000000006</c:v>
                </c:pt>
              </c:numCache>
            </c:numRef>
          </c:xVal>
          <c:yVal>
            <c:numRef>
              <c:f>公会計指標分析・財政指標組合せ分析表!$BP$51:$DC$51</c:f>
              <c:numCache>
                <c:formatCode>#,##0.0;"▲ "#,##0.0</c:formatCode>
                <c:ptCount val="40"/>
                <c:pt idx="16">
                  <c:v>84.6</c:v>
                </c:pt>
                <c:pt idx="24">
                  <c:v>89.9</c:v>
                </c:pt>
                <c:pt idx="32">
                  <c:v>65</c:v>
                </c:pt>
              </c:numCache>
            </c:numRef>
          </c:yVal>
          <c:smooth val="0"/>
          <c:extLst>
            <c:ext xmlns:c16="http://schemas.microsoft.com/office/drawing/2014/chart" uri="{C3380CC4-5D6E-409C-BE32-E72D297353CC}">
              <c16:uniqueId val="{00000009-8EAA-437B-9BE1-345DDD878D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{5D963013-D34A-47D7-BAF3-E4061AABE23E}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AA-437B-9BE1-345DDD878D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{82C8F179-1CE4-4309-8E61-60C89907BFBF}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A-437B-9BE1-345DDD878D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{6CB041A2-4F5B-4D74-9C7C-BEB4DC79F015}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A-437B-9BE1-345DDD878D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{10C28435-A74A-491F-A618-C9077CF951AE}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A-437B-9BE1-345DDD878D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{8009EE01-8169-4976-AA19-61CD06A0AF5F}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A-437B-9BE1-345DDD878D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{D35414F7-9837-4BD6-974A-7078CC9E464C}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AA-437B-9BE1-345DDD878D9B}"/>
                </c:ext>
              </c:extLst>
            </c:dLbl>
            <c:dLbl>
              <c:idx val="16"/>
              <c:layout>
                <c:manualLayout>
                  <c:x val="-2.707044720325790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{71608608-7786-49B4-A859-969F63B3F4FC}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AA-437B-9BE1-345DDD878D9B}"/>
                </c:ext>
              </c:extLst>
            </c:dLbl>
            <c:dLbl>
              <c:idx val="24"/>
              <c:layout>
                <c:manualLayout>
                  <c:x val="-3.69610540972106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{7DE21FD1-2A79-48C5-A1C0-DDA14E63E087}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AA-437B-9BE1-345DDD878D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{72F7F6E0-3862-41EF-A22C-6ACB8D47651D}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AA-437B-9BE1-345DDD878D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61.5</c:v>
                </c:pt>
                <c:pt idx="24">
                  <c:v>61.9</c:v>
                </c:pt>
                <c:pt idx="32">
                  <c:v>62.9</c:v>
                </c:pt>
              </c:numCache>
            </c:numRef>
          </c:xVal>
          <c:yVal>
            <c:numRef>
              <c:f>公会計指標分析・財政指標組合せ分析表!$BP$55:$DC$55</c:f>
              <c:numCache>
                <c:formatCode>#,##0.0;"▲ "#,##0.0</c:formatCode>
                <c:ptCount val="40"/>
                <c:pt idx="16">
                  <c:v>21</c:v>
                </c:pt>
                <c:pt idx="24">
                  <c:v>23.5</c:v>
                </c:pt>
                <c:pt idx="32">
                  <c:v>6.9</c:v>
                </c:pt>
              </c:numCache>
            </c:numRef>
          </c:yVal>
          <c:smooth val="0"/>
          <c:extLst>
            <c:ext xmlns:c16="http://schemas.microsoft.com/office/drawing/2014/chart" uri="{C3380CC4-5D6E-409C-BE32-E72D297353CC}">
              <c16:uniqueId val="{00000013-8EAA-437B-9BE1-345DDD878D9B}"/>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{19F95BEA-D241-4B51-BFE2-E8AB32886D68}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39C-415F-A631-76435FE88F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{881E477E-802B-40C3-AA9B-2D9D04357744}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9C-415F-A631-76435FE88F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{197F3025-7B90-4671-A31A-16374CCB35B6}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9C-415F-A631-76435FE88F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{CB5DF685-615D-4C45-BFEA-AFEAB4629FE9}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9C-415F-A631-76435FE88F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{4014114D-A499-451D-8BF0-F995F4C93D4F}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9C-415F-A631-76435FE88F1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{E5FD8864-7992-4BAC-A7FF-C45740DA8A07}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39C-415F-A631-76435FE88F1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{0B55C49A-DCB1-4A5D-8C83-94038D117934}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39C-415F-A631-76435FE88F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{AE0519E9-143B-44A1-BC0F-02C89A60CB13}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39C-415F-A631-76435FE88F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{CC288BB7-9D7F-47A6-9A23-AD51CC45E430}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39C-415F-A631-76435FE88F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10.6</c:v>
                </c:pt>
                <c:pt idx="24">
                  <c:v>10.8</c:v>
                </c:pt>
                <c:pt idx="32">
                  <c:v>11</c:v>
                </c:pt>
              </c:numCache>
            </c:numRef>
          </c:xVal>
          <c:yVal>
            <c:numRef>
              <c:f>公会計指標分析・財政指標組合せ分析表!$BP$73:$DC$73</c:f>
              <c:numCache>
                <c:formatCode>#,##0.0;"▲ "#,##0.0</c:formatCode>
                <c:ptCount val="40"/>
                <c:pt idx="0">
                  <c:v>76.8</c:v>
                </c:pt>
                <c:pt idx="8">
                  <c:v>72.599999999999994</c:v>
                </c:pt>
                <c:pt idx="16">
                  <c:v>84.6</c:v>
                </c:pt>
                <c:pt idx="24">
                  <c:v>89.9</c:v>
                </c:pt>
                <c:pt idx="32">
                  <c:v>65</c:v>
                </c:pt>
              </c:numCache>
            </c:numRef>
          </c:yVal>
          <c:smooth val="0"/>
          <c:extLst>
            <c:ext xmlns:c16="http://schemas.microsoft.com/office/drawing/2014/chart" uri="{C3380CC4-5D6E-409C-BE32-E72D297353CC}">
              <c16:uniqueId val="{00000009-B39C-415F-A631-76435FE88F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{72A010EA-58C1-406B-8C9A-4E225340EFF0}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39C-415F-A631-76435FE88F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{C5F4438E-9731-46E5-88BC-DC62DEC611DA}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9C-415F-A631-76435FE88F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{54BD6016-190F-4F3D-8068-9DE32E287A7E}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9C-415F-A631-76435FE88F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{C2B757F6-A1CD-4376-904E-50633940D884}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9C-415F-A631-76435FE88F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{64292EA3-26F0-4543-8395-8DA56A8B4BC8}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9C-415F-A631-76435FE88F1C}"/>
                </c:ext>
              </c:extLst>
            </c:dLbl>
            <c:dLbl>
              <c:idx val="8"/>
              <c:layout>
                <c:manualLayout>
                  <c:x val="-2.664717328775312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{88A2A499-EEE4-454C-B770-3BDD9B1B1C90}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39C-415F-A631-76435FE88F1C}"/>
                </c:ext>
              </c:extLst>
            </c:dLbl>
            <c:dLbl>
              <c:idx val="16"/>
              <c:layout>
                <c:manualLayout>
                  <c:x val="-3.662116105643316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{3346A227-378E-44ED-87EF-9A1D2BD65ABA}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39C-415F-A631-76435FE88F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{4B0646FB-588A-4026-B91F-004373A893BF}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39C-415F-A631-76435FE88F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{30404C88-4604-4617-9076-FC3CAEA69A46}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39C-415F-A631-76435FE88F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c:v>
                </c:pt>
              </c:numCache>
            </c:numRef>
          </c:xVal>
          <c:yVal>
            <c:numRef>
              <c:f>公会計指標分析・財政指標組合せ分析表!$BP$77:$DC$77</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B39C-415F-A631-76435FE88F1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B6C8494-A410-4A24-BDD3-9E970E84FA4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26BFE25-D77A-4B3E-A480-4C3EF177656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2B26487-AF13-4E49-AB7F-39110D1848E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97160C2-0B1D-417D-8CCA-52235AA2D587}"/>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618FC9F-4BF5-41A8-BDEA-813B3204998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6BEBAAF-D1F0-4483-928B-859C96EB85D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07FA9BE-CC10-4FA4-B420-84B8C3E8A26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2D7253D-9B9C-49B3-B4E3-F6B07E48ABE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6EE9E18-6B81-4993-9976-1A45C3F2ECD8}"/>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CAAAC0B-6BDC-46FB-B39A-540A3CD7271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B02CB79-648F-4963-92D7-FFAECC84123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8247502-8F7F-41E3-958B-29DA0C5F55E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D31CBFB-B309-4B31-A800-8CAA9FF4FC5E}"/>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1126065-3F8E-4315-BDB1-B46763C6A7DA}"/>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23BAAC2-DEEB-4591-B8CF-1C49203830F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122DF6B-9DE9-4E93-A9C1-C6E031934913}"/>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37E3945-5BDB-421D-A397-164E9A7ADEE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3796EA6-3EEA-4AA7-9943-A2EAB45B540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897B0E4-CBE7-4691-BE34-67648E8AC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72EB0A4-6EC1-4F3D-B78D-CCA32B2178A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3207E85-BCA6-4F16-B625-34792A10A88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実質公債費比率（分子）の大半を占める元利償還は、地方債の発行額と連動している。地方債の元利償還金は、地域振興基金造成事業、道の駅・田井公園整備事業等</a:t>
          </a:r>
          <a:r>
            <a:rPr kumimoji="1" lang="en-US" altLang="ja-JP" sz="1200">
              <a:solidFill>
                <a:sysClr val="windowText" lastClr="000000"/>
              </a:solidFill>
              <a:latin typeface="ＭＳ ゴシック" pitchFamily="49" charset="-128"/>
              <a:ea typeface="ＭＳ ゴシック" pitchFamily="49" charset="-128"/>
            </a:rPr>
            <a:t>H29</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合併特例債の元金償還開始にともない増加。</a:t>
          </a:r>
        </a:p>
        <a:p>
          <a:r>
            <a:rPr kumimoji="1" lang="ja-JP" altLang="en-US" sz="1200">
              <a:latin typeface="ＭＳ ゴシック" pitchFamily="49" charset="-128"/>
              <a:ea typeface="ＭＳ ゴシック" pitchFamily="49" charset="-128"/>
            </a:rPr>
            <a:t>　公営企業債の元利償還金対する繰入額は、水道事業及び病院事業の元利償還金に係る繰入金が増加したため増加。</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また、算入公債費も増加しているが、元利償還金の増加の方が大きく、実質公債費比率の分子は増加している。</a:t>
          </a:r>
        </a:p>
        <a:p>
          <a:r>
            <a:rPr kumimoji="1" lang="ja-JP" altLang="en-US" sz="1200">
              <a:latin typeface="ＭＳ ゴシック" pitchFamily="49" charset="-128"/>
              <a:ea typeface="ＭＳ ゴシック" pitchFamily="49" charset="-128"/>
            </a:rPr>
            <a:t>　今後も引き続き地方債の計画的な発行、交付税算入率の高い起債の活用など公債費の負担軽減に努める。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7909F413-674C-4B94-A9F1-539FFBF0BDB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0D1619B-4EE2-490F-AFBA-E57C7C7B1A5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0224B65-48D7-4D88-978C-CAD4B5A8E8B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9E515C5-CA7E-4157-AF22-1CE727B1EEE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31A3FE6-782D-4BB1-8D5F-D65E7B9F3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2EA6790-A484-4EEE-AC96-417BB1B2CB28}"/>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83EB5EC-3DBC-4F0E-A1D8-50F0D1BBBFE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F089F40-A654-4B74-BF24-A9F9C3F5505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A9D5284-2B9B-454D-84A1-40686C1117B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A047AA1-F224-4D1A-A34A-372B4F2EB72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319BF8C-7141-49A3-B7AE-F4E1984F316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9BB4ACB-EA16-4764-9722-273A9A711D7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B239F43-65EA-476C-B534-CE031763D1B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8845750-8D45-4F2E-816D-4E620B530C4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1C3C5A72-469D-4BFE-A888-1B150EC0D51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A782D1F-9818-4954-BF0D-4C994626B13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95F8DD4-B473-4876-9B2F-194B0D0461E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D5862B7-9747-4543-B9AF-B4FC02FB27B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5F85627-30CC-4BF5-B369-3EC97EEDF08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56BA8B3-B8C9-48A6-88EB-917704A4745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1CACF7F-27D1-4C03-A8AB-7A5964E4E5C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B28F4A4-B470-4A7E-8313-A3AE28C09F2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1E5AD7D8-39C9-4BCF-8762-5E10E9D089B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1FF99A8-66A2-4676-BF90-7A39C2527FE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097BB39-F2A8-40E5-97D9-F2E9145BF97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ED9AFEB-2F44-4F5A-B2F0-8F16072B1EE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年度まで、新発債発行額の抑制により年々減少していたが、北但広域ごみ処理施設建設事業の本格化した平成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年度以降は増加傾向となっている。令和３年度は夢ホール耐震化事業、新残土処分場整備事業等の大型事業が前年度で終了したため、対前年で減少した。</a:t>
          </a:r>
        </a:p>
        <a:p>
          <a:r>
            <a:rPr kumimoji="1" lang="ja-JP" altLang="en-US" sz="1100">
              <a:latin typeface="ＭＳ ゴシック" pitchFamily="49" charset="-128"/>
              <a:ea typeface="ＭＳ ゴシック" pitchFamily="49" charset="-128"/>
            </a:rPr>
            <a:t>　公営企業債等繰入見込額（公営企業債等償還に係る一般会計負担見込額）は、平成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年度をピークに減少している。</a:t>
          </a:r>
        </a:p>
        <a:p>
          <a:r>
            <a:rPr kumimoji="1" lang="ja-JP" altLang="en-US" sz="1100">
              <a:latin typeface="ＭＳ ゴシック" pitchFamily="49" charset="-128"/>
              <a:ea typeface="ＭＳ ゴシック" pitchFamily="49" charset="-128"/>
            </a:rPr>
            <a:t>　また、将来負担比率算定上の分子から控除（マイナス）される充当可能基金現在高は、財政調整基金、減債基金等の計画的な積立により増加傾向となっている。</a:t>
          </a:r>
        </a:p>
        <a:p>
          <a:r>
            <a:rPr kumimoji="1" lang="ja-JP" altLang="en-US" sz="1100">
              <a:latin typeface="ＭＳ ゴシック" pitchFamily="49" charset="-128"/>
              <a:ea typeface="ＭＳ ゴシック" pitchFamily="49" charset="-128"/>
            </a:rPr>
            <a:t>　総括すると、将来負担比率の分子は、一般会計等の地方債残高及び公営企業債等繰入見込額（公営企業債等償還に係る一般会計負担見込額）が減少、また充当可能基金現在高が増加したことにより、分子が大幅に減少している。</a:t>
          </a:r>
        </a:p>
        <a:p>
          <a:r>
            <a:rPr kumimoji="1" lang="ja-JP" altLang="en-US" sz="1100">
              <a:latin typeface="ＭＳ ゴシック" pitchFamily="49" charset="-128"/>
              <a:ea typeface="ＭＳ ゴシック" pitchFamily="49" charset="-128"/>
            </a:rPr>
            <a:t>　将来負担比率の分子が減少したことにより、将来負担比率が前年度と比較し改善している。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3E0483B-140F-427C-B08A-799D39D84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B5A3FDF-2567-4282-B05D-5921A0955E0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87DC326-831C-4CDC-AD93-FDBDF3AE46C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5AEF01B-C67B-4992-A80B-73D2CDB7C08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D36C828-6858-46C3-8201-1DAC921E91E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4174463C-45F2-406E-99B3-E764314EFE9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F3C00A2-DE7D-45DA-B790-A5495E8E8A1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兵庫県新温泉町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DF425-1DAC-4110-BE9E-B31A0076F63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11695D6-D4F7-4EB4-A787-EEF709514F6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0919BFF-3082-4088-953E-87C0F0628FA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5B309B8-963B-42C9-BD9E-86A191E2699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令和３年度は、新型コロナウイルス感染症対策事業に伴う財源不足を補うため財政調整基金から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千円取崩し、またふるさとづくり基金から寄付者の目的に沿った事業へ活用するため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千円の取崩しを行っている。一方で、財政調整基金に歳計剰余金処分による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千円の積立、また、ふるさとづくり寄付金を原資としたふるさとづくり基金に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千円の積立を行った。結果、基金全体として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りつつ、災害等への備えや後年度の地方債の償還に備えるため、前年度剰余金等を活用し、財政調整基金や減債基金等に積立てていくことを予定している。ふるさとづくり基金はふるさとづくり寄付金を財源として基金積立を行い、後年度以降、寄付金受入の際、指定された使途に応じて各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4E8CCDC-11CF-44C4-9B64-068EFF3DAC9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0856DF0-DA5C-4C17-BFEE-CC9D1FCCD208}"/>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68CB56A-F39F-4D4E-BAC0-FC6EE6A68E4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地域振興基金は合併特例債を活用して基金積立を行い、将来、町で行う大型事業に対して充当を行う。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ふるさとづくり基金はふるさとづくり寄付金を財源として基金積立を行い、寄付金受入の際、指定された使途に応じて、各事業に充当する。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下タ山、十字谷残土処分場整備基金は、残土処分場使用料を財源として基金積立を行い、次の残土処分場整備等に充当を行う。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交通安全対策基金は市町交通災害共済の解散に伴う清算金を財源として基金積立を行い、後年度、町が実施する交通安全対策事業に対して充当を行う。</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地域振興基金は令和３年度中に合併特例債を活用して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千円積立を行ったため、令和３年度末残高で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十字谷残土処分場整備基金は残土処分場閉鎖に向けた事業実施のために取崩しを行い、令和３年度末残高で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ふるさとづくり基金は令和３年度中に積立を行った金額より、取崩して事業に活用した金額が多かったため、令和３年度末残高で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交通安全対策基金は令和３年度中の市町交通災害共済の解散に伴う清算金を財源として基金積立を行ったため、令和３年度末残高で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地域振興基金は、令和４年度中に、合併特例債を活用して基金積立可能額範囲内の残り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百万円の基金積立を実施する。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地場産品などの魅力発信を積極的に行い、ふるさとづくり寄付金の拡大を図るとともに、受入れた寄付金から経費を除いた額を一度基金に積立て、寄付金受入の際の指定された使途に応じて、後年度各事業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交通安全対策基金は市町交通災害共済の解散に伴う清算金を財源として基金積立を行っているため、後年度、町が実施する交通安全対策事業に対して充当を行う。</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50A0802-9980-44D5-B4AD-6723F5E4480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ABDEF0C-5894-42F4-A198-ABB27532C78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096C494-F5D0-4E10-8FA9-95F485EE2B3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令和３年度は、前年度の決算剰余金や基金利子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千円の積立を行った一方で、新型コロナウイルス感染症対策事業に伴う財源不足を補うため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千円の取崩しを行ったため、令和３年度末残高で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人口減による普通交付税の減少等、歳入不足を見越し、今後も剰余金を活用して財政調整基金の積立を行っていく。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8EDC6A3-414B-4D43-ABC5-E9C42E34873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58E7CF6-7FDA-4D4F-BB28-1C08329ED3C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CA59931-F18E-4976-9A5D-2BA4F6C6E2A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後年度の公債費等の増加に備えるため、令和３年度は決算剰余金等を活用し、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千円減債基金へ積立を行い、令和３年度末残高で</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今後の大型事業の実施伴う公債費や地方債残高の増が見込まれるため、剰余金を活用しながら減債基金の積立を計画的に行う。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2130831-5DDC-4F69-A223-389CCDB5B97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類似団体平均と比較して高い傾向にあるため、公共施設等総合管理計画及び個別施設計画に基づき、老朽化した施設の集約化・複合化や除却を進めていく。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130175</xdr:rowOff>
    </xdr:from>
    <xdr:to>
      <xdr:col>15</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99332</xdr:rowOff>
    </xdr:from>
    <xdr:to>
      <xdr:col>11</xdr:col>
      <xdr:colOff>187325</xdr:colOff>
      <xdr:row>30</xdr:row>
      <xdr:rowOff>29482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49983</xdr:rowOff>
    </xdr:from>
    <xdr:to>
      <xdr:col>7</xdr:col>
      <xdr:colOff>187325</xdr:colOff>
      <xdr:row>29</xdr:row>
      <xdr:rowOff>151583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18233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2329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114209</xdr:rowOff>
    </xdr:from>
    <xdr:to>
      <xdr:col>15</xdr:col>
      <xdr:colOff>187325</xdr:colOff>
      <xdr:row>32</xdr:row>
      <xdr:rowOff>44359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31</xdr:row>
      <xdr:rowOff>165009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23297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35486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債務償還比率は、前年度と比較して数値は改善しているが、実質公債費比率や将来負担比率にも表れているように、近年の大型事業実施等により、類似団体と比較して</a:t>
          </a:r>
          <a:r>
            <a:rPr kumimoji="1" lang="en-US" altLang="ja-JP" sz="1100">
              <a:latin typeface="ＭＳ Ｐゴシック" panose="020B0600070205080204" pitchFamily="50" charset="-128"/>
              <a:ea typeface="ＭＳ Ｐゴシック" panose="020B0600070205080204" pitchFamily="50" charset="-128"/>
            </a:rPr>
            <a:t>146.0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今後は、公共施設の適切な管理等による、行政経費の削減や財政計画に基づいた計画的な地方債の発行に努める。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3271500" y="588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2509500" y="588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1747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25174</xdr:rowOff>
    </xdr:from>
    <xdr:to>
      <xdr:col>76</xdr:col>
      <xdr:colOff>73025</xdr:colOff>
      <xdr:row>30</xdr:row>
      <xdr:rowOff>126774</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744700" y="59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3601</xdr:rowOff>
    </xdr:from>
    <xdr:ext cx="469744"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4846300" y="59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165389</xdr:rowOff>
    </xdr:from>
    <xdr:to>
      <xdr:col>72</xdr:col>
      <xdr:colOff>123825</xdr:colOff>
      <xdr:row>31</xdr:row>
      <xdr:rowOff>95539</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033500" y="60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75974</xdr:rowOff>
    </xdr:from>
    <xdr:to>
      <xdr:col>76</xdr:col>
      <xdr:colOff>22225</xdr:colOff>
      <xdr:row>31</xdr:row>
      <xdr:rowOff>44739</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flipV="1">
          <a:off x="14084300" y="5990999"/>
          <a:ext cx="711200" cy="1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88145</xdr:rowOff>
    </xdr:from>
    <xdr:to>
      <xdr:col>68</xdr:col>
      <xdr:colOff>123825</xdr:colOff>
      <xdr:row>31</xdr:row>
      <xdr:rowOff>18295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271500" y="60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138945</xdr:rowOff>
    </xdr:from>
    <xdr:to>
      <xdr:col>72</xdr:col>
      <xdr:colOff>73025</xdr:colOff>
      <xdr:row>31</xdr:row>
      <xdr:rowOff>44739</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3322300" y="6053970"/>
          <a:ext cx="762000" cy="7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91384</xdr:rowOff>
    </xdr:from>
    <xdr:to>
      <xdr:col>64</xdr:col>
      <xdr:colOff>123825</xdr:colOff>
      <xdr:row>31</xdr:row>
      <xdr:rowOff>21534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509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138945</xdr:rowOff>
    </xdr:from>
    <xdr:to>
      <xdr:col>68</xdr:col>
      <xdr:colOff>73025</xdr:colOff>
      <xdr:row>30</xdr:row>
      <xdr:rowOff>142184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560300" y="6053970"/>
          <a:ext cx="762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81068</xdr:rowOff>
    </xdr:from>
    <xdr:to>
      <xdr:col>60</xdr:col>
      <xdr:colOff>123825</xdr:colOff>
      <xdr:row>31</xdr:row>
      <xdr:rowOff>11218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747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131868</xdr:rowOff>
    </xdr:from>
    <xdr:to>
      <xdr:col>64</xdr:col>
      <xdr:colOff>73025</xdr:colOff>
      <xdr:row>30</xdr:row>
      <xdr:rowOff>142184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1798300" y="6046893"/>
          <a:ext cx="762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567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50" name="n_2aveValue債務償還比率">
          <a:extLst>
            <a:ext uri="{FF2B5EF4-FFF2-40B4-BE49-F238E27FC236}">
              <a16:creationId xmlns:a16="http://schemas.microsoft.com/office/drawing/2014/main" id="{00000000-0008-0000-0000-000096000000}"/>
            </a:ext>
          </a:extLst>
        </xdr:cNvPr>
        <xdr:cNvSpPr txBox="1"/>
      </xdr:nvSpPr>
      <xdr:spPr>
        <a:xfrm>
          <a:off x="13087427" y="565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51" name="n_3aveValue債務償還比率">
          <a:extLst>
            <a:ext uri="{FF2B5EF4-FFF2-40B4-BE49-F238E27FC236}">
              <a16:creationId xmlns:a16="http://schemas.microsoft.com/office/drawing/2014/main" id="{00000000-0008-0000-0000-000097000000}"/>
            </a:ext>
          </a:extLst>
        </xdr:cNvPr>
        <xdr:cNvSpPr txBox="1"/>
      </xdr:nvSpPr>
      <xdr:spPr>
        <a:xfrm>
          <a:off x="12325427" y="56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52" name="n_4aveValue債務償還比率">
          <a:extLst>
            <a:ext uri="{FF2B5EF4-FFF2-40B4-BE49-F238E27FC236}">
              <a16:creationId xmlns:a16="http://schemas.microsoft.com/office/drawing/2014/main" id="{00000000-0008-0000-0000-000098000000}"/>
            </a:ext>
          </a:extLst>
        </xdr:cNvPr>
        <xdr:cNvSpPr txBox="1"/>
      </xdr:nvSpPr>
      <xdr:spPr>
        <a:xfrm>
          <a:off x="11563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86666</xdr:rowOff>
    </xdr:from>
    <xdr:ext cx="469744" cy="259045"/>
    <xdr:sp macro="" textlink="">
      <xdr:nvSpPr>
        <xdr:cNvPr id="153" name="n_1mainValue債務償還比率">
          <a:extLst>
            <a:ext uri="{FF2B5EF4-FFF2-40B4-BE49-F238E27FC236}">
              <a16:creationId xmlns:a16="http://schemas.microsoft.com/office/drawing/2014/main" id="{00000000-0008-0000-0000-000099000000}"/>
            </a:ext>
          </a:extLst>
        </xdr:cNvPr>
        <xdr:cNvSpPr txBox="1"/>
      </xdr:nvSpPr>
      <xdr:spPr>
        <a:xfrm>
          <a:off x="13836727" y="617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9422</xdr:rowOff>
    </xdr:from>
    <xdr:ext cx="469744" cy="259045"/>
    <xdr:sp macro="" textlink="">
      <xdr:nvSpPr>
        <xdr:cNvPr id="154" name="n_2mainValue債務償還比率">
          <a:extLst>
            <a:ext uri="{FF2B5EF4-FFF2-40B4-BE49-F238E27FC236}">
              <a16:creationId xmlns:a16="http://schemas.microsoft.com/office/drawing/2014/main" id="{00000000-0008-0000-0000-00009A000000}"/>
            </a:ext>
          </a:extLst>
        </xdr:cNvPr>
        <xdr:cNvSpPr txBox="1"/>
      </xdr:nvSpPr>
      <xdr:spPr>
        <a:xfrm>
          <a:off x="13087427" y="60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12661</xdr:rowOff>
    </xdr:from>
    <xdr:ext cx="469744" cy="259045"/>
    <xdr:sp macro="" textlink="">
      <xdr:nvSpPr>
        <xdr:cNvPr id="155" name="n_3mainValue債務償還比率">
          <a:extLst>
            <a:ext uri="{FF2B5EF4-FFF2-40B4-BE49-F238E27FC236}">
              <a16:creationId xmlns:a16="http://schemas.microsoft.com/office/drawing/2014/main" id="{00000000-0008-0000-0000-00009B000000}"/>
            </a:ext>
          </a:extLst>
        </xdr:cNvPr>
        <xdr:cNvSpPr txBox="1"/>
      </xdr:nvSpPr>
      <xdr:spPr>
        <a:xfrm>
          <a:off x="12325427" y="609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2345</xdr:rowOff>
    </xdr:from>
    <xdr:ext cx="469744" cy="259045"/>
    <xdr:sp macro="" textlink="">
      <xdr:nvSpPr>
        <xdr:cNvPr id="156" name="n_4mainValue債務償還比率">
          <a:extLst>
            <a:ext uri="{FF2B5EF4-FFF2-40B4-BE49-F238E27FC236}">
              <a16:creationId xmlns:a16="http://schemas.microsoft.com/office/drawing/2014/main" id="{00000000-0008-0000-0000-00009C000000}"/>
            </a:ext>
          </a:extLst>
        </xdr:cNvPr>
        <xdr:cNvSpPr txBox="1"/>
      </xdr:nvSpPr>
      <xdr:spPr>
        <a:xfrm>
          <a:off x="11563427" y="60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xdr:rowOff>
    </xdr:from>
    <xdr:to>
      <xdr:col>15</xdr:col>
      <xdr:colOff>101600</xdr:colOff>
      <xdr:row>36</xdr:row>
      <xdr:rowOff>104140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98552</xdr:rowOff>
    </xdr:from>
    <xdr:to>
      <xdr:col>6</xdr:col>
      <xdr:colOff>38100</xdr:colOff>
      <xdr:row>36</xdr:row>
      <xdr:rowOff>28702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166133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xdr:rowOff>
    </xdr:from>
    <xdr:to>
      <xdr:col>20</xdr:col>
      <xdr:colOff>38100</xdr:colOff>
      <xdr:row>39</xdr:row>
      <xdr:rowOff>101854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51054</xdr:rowOff>
    </xdr:from>
    <xdr:to>
      <xdr:col>24</xdr:col>
      <xdr:colOff>63500</xdr:colOff>
      <xdr:row>39</xdr:row>
      <xdr:rowOff>67056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376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51054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8502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52087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927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92981</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119964</xdr:rowOff>
    </xdr:from>
    <xdr:to>
      <xdr:col>55</xdr:col>
      <xdr:colOff>50800</xdr:colOff>
      <xdr:row>38</xdr:row>
      <xdr:rowOff>50115</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10426700" y="6463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142841</xdr:rowOff>
    </xdr:from>
    <xdr:ext cx="534377"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10515600" y="63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124365</xdr:rowOff>
    </xdr:from>
    <xdr:to>
      <xdr:col>50</xdr:col>
      <xdr:colOff>165100</xdr:colOff>
      <xdr:row>38</xdr:row>
      <xdr:rowOff>54515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588500" y="6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170764</xdr:rowOff>
    </xdr:from>
    <xdr:to>
      <xdr:col>55</xdr:col>
      <xdr:colOff>0</xdr:colOff>
      <xdr:row>38</xdr:row>
      <xdr:rowOff>3715</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9639300" y="6514414"/>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140081</xdr:rowOff>
    </xdr:from>
    <xdr:to>
      <xdr:col>46</xdr:col>
      <xdr:colOff>38100</xdr:colOff>
      <xdr:row>39</xdr:row>
      <xdr:rowOff>70231</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8699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3715</xdr:rowOff>
    </xdr:from>
    <xdr:to>
      <xdr:col>50</xdr:col>
      <xdr:colOff>114300</xdr:colOff>
      <xdr:row>39</xdr:row>
      <xdr:rowOff>19431</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8750300" y="6518815"/>
          <a:ext cx="889000" cy="18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28" name="n_1aveValue【道路】&#10;一人当たり延長">
          <a:extLst>
            <a:ext uri="{FF2B5EF4-FFF2-40B4-BE49-F238E27FC236}">
              <a16:creationId xmlns:a16="http://schemas.microsoft.com/office/drawing/2014/main" id="{00000000-0008-0000-0100-000080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29" name="n_2aveValue【道路】&#10;一人当たり延長">
          <a:extLst>
            <a:ext uri="{FF2B5EF4-FFF2-40B4-BE49-F238E27FC236}">
              <a16:creationId xmlns:a16="http://schemas.microsoft.com/office/drawing/2014/main" id="{00000000-0008-0000-0100-000081000000}"/>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30" name="n_3aveValue【道路】&#10;一人当たり延長">
          <a:extLst>
            <a:ext uri="{FF2B5EF4-FFF2-40B4-BE49-F238E27FC236}">
              <a16:creationId xmlns:a16="http://schemas.microsoft.com/office/drawing/2014/main" id="{00000000-0008-0000-0100-000082000000}"/>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31" name="n_4aveValue【道路】&#10;一人当たり延長">
          <a:extLst>
            <a:ext uri="{FF2B5EF4-FFF2-40B4-BE49-F238E27FC236}">
              <a16:creationId xmlns:a16="http://schemas.microsoft.com/office/drawing/2014/main" id="{00000000-0008-0000-0100-000083000000}"/>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71042</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6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61358</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67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145324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3797300" y="107523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122465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908300" y="107246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60802</xdr:rowOff>
    </xdr:from>
    <xdr:to>
      <xdr:col>50</xdr:col>
      <xdr:colOff>165100</xdr:colOff>
      <xdr:row>61</xdr:row>
      <xdr:rowOff>162402</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9588500" y="105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53173</xdr:rowOff>
    </xdr:from>
    <xdr:to>
      <xdr:col>46</xdr:col>
      <xdr:colOff>38100</xdr:colOff>
      <xdr:row>61</xdr:row>
      <xdr:rowOff>154773</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8699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77499</xdr:rowOff>
    </xdr:from>
    <xdr:to>
      <xdr:col>41</xdr:col>
      <xdr:colOff>101600</xdr:colOff>
      <xdr:row>62</xdr:row>
      <xdr:rowOff>7649</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810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76707</xdr:rowOff>
    </xdr:from>
    <xdr:to>
      <xdr:col>36</xdr:col>
      <xdr:colOff>165100</xdr:colOff>
      <xdr:row>62</xdr:row>
      <xdr:rowOff>6857</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6921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28209</xdr:rowOff>
    </xdr:from>
    <xdr:to>
      <xdr:col>55</xdr:col>
      <xdr:colOff>50800</xdr:colOff>
      <xdr:row>57</xdr:row>
      <xdr:rowOff>129809</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98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51086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965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57418</xdr:rowOff>
    </xdr:from>
    <xdr:to>
      <xdr:col>50</xdr:col>
      <xdr:colOff>165100</xdr:colOff>
      <xdr:row>57</xdr:row>
      <xdr:rowOff>159018</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79009</xdr:rowOff>
    </xdr:from>
    <xdr:to>
      <xdr:col>55</xdr:col>
      <xdr:colOff>0</xdr:colOff>
      <xdr:row>57</xdr:row>
      <xdr:rowOff>108218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639300" y="9851659"/>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83547</xdr:rowOff>
    </xdr:from>
    <xdr:to>
      <xdr:col>46</xdr:col>
      <xdr:colOff>38100</xdr:colOff>
      <xdr:row>58</xdr:row>
      <xdr:rowOff>13697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9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108218</xdr:rowOff>
    </xdr:from>
    <xdr:to>
      <xdr:col>50</xdr:col>
      <xdr:colOff>114300</xdr:colOff>
      <xdr:row>57</xdr:row>
      <xdr:rowOff>134347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750300" y="9880868"/>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153529</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9327095" y="106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145900</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84507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24176</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7561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23384</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6672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4095</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96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30224</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9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00000000-0008-0000-0100-00000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00000000-0008-0000-0100-000009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00000000-0008-0000-0100-00000B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83</xdr:row>
      <xdr:rowOff>167639</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3797300" y="143808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83</xdr:row>
      <xdr:rowOff>150495</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2908300" y="1416177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100-00001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100-00001D010000}"/>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100-00001E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87" name="n_4aveValue【公営住宅】&#10;有形固定資産減価償却率">
          <a:extLst>
            <a:ext uri="{FF2B5EF4-FFF2-40B4-BE49-F238E27FC236}">
              <a16:creationId xmlns:a16="http://schemas.microsoft.com/office/drawing/2014/main" id="{00000000-0008-0000-0100-00001F010000}"/>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88" name="n_1main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89" name="n_2main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100-00003A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100-00003C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100-00003E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100837</xdr:rowOff>
    </xdr:from>
    <xdr:to>
      <xdr:col>50</xdr:col>
      <xdr:colOff>165100</xdr:colOff>
      <xdr:row>86</xdr:row>
      <xdr:rowOff>30987</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9588500" y="1467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8699500" y="1465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7810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6921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141796</xdr:rowOff>
    </xdr:from>
    <xdr:to>
      <xdr:col>55</xdr:col>
      <xdr:colOff>50800</xdr:colOff>
      <xdr:row>86</xdr:row>
      <xdr:rowOff>71946</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10426700" y="147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56723</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100-00004A010000}"/>
            </a:ext>
          </a:extLst>
        </xdr:cNvPr>
        <xdr:cNvSpPr txBox="1"/>
      </xdr:nvSpPr>
      <xdr:spPr>
        <a:xfrm>
          <a:off x="10515600" y="1462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143890</xdr:rowOff>
    </xdr:from>
    <xdr:to>
      <xdr:col>50</xdr:col>
      <xdr:colOff>165100</xdr:colOff>
      <xdr:row>86</xdr:row>
      <xdr:rowOff>74040</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9588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21146</xdr:rowOff>
    </xdr:from>
    <xdr:to>
      <xdr:col>55</xdr:col>
      <xdr:colOff>0</xdr:colOff>
      <xdr:row>86</xdr:row>
      <xdr:rowOff>23240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9639300" y="14765846"/>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23240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8750300" y="1475079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47514</xdr:rowOff>
    </xdr:from>
    <xdr:ext cx="469744" cy="259045"/>
    <xdr:sp macro="" textlink="">
      <xdr:nvSpPr>
        <xdr:cNvPr id="335" name="n_1aveValue【公営住宅】&#10;一人当たり面積">
          <a:extLst>
            <a:ext uri="{FF2B5EF4-FFF2-40B4-BE49-F238E27FC236}">
              <a16:creationId xmlns:a16="http://schemas.microsoft.com/office/drawing/2014/main" id="{00000000-0008-0000-0100-00004F010000}"/>
            </a:ext>
          </a:extLst>
        </xdr:cNvPr>
        <xdr:cNvSpPr txBox="1"/>
      </xdr:nvSpPr>
      <xdr:spPr>
        <a:xfrm>
          <a:off x="9391727" y="144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31894</xdr:rowOff>
    </xdr:from>
    <xdr:ext cx="469744" cy="259045"/>
    <xdr:sp macro="" textlink="">
      <xdr:nvSpPr>
        <xdr:cNvPr id="336" name="n_2aveValue【公営住宅】&#10;一人当たり面積">
          <a:extLst>
            <a:ext uri="{FF2B5EF4-FFF2-40B4-BE49-F238E27FC236}">
              <a16:creationId xmlns:a16="http://schemas.microsoft.com/office/drawing/2014/main" id="{00000000-0008-0000-0100-000050010000}"/>
            </a:ext>
          </a:extLst>
        </xdr:cNvPr>
        <xdr:cNvSpPr txBox="1"/>
      </xdr:nvSpPr>
      <xdr:spPr>
        <a:xfrm>
          <a:off x="8515427" y="144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28846</xdr:rowOff>
    </xdr:from>
    <xdr:ext cx="469744" cy="259045"/>
    <xdr:sp macro="" textlink="">
      <xdr:nvSpPr>
        <xdr:cNvPr id="337" name="n_3aveValue【公営住宅】&#10;一人当たり面積">
          <a:extLst>
            <a:ext uri="{FF2B5EF4-FFF2-40B4-BE49-F238E27FC236}">
              <a16:creationId xmlns:a16="http://schemas.microsoft.com/office/drawing/2014/main" id="{00000000-0008-0000-0100-000051010000}"/>
            </a:ext>
          </a:extLst>
        </xdr:cNvPr>
        <xdr:cNvSpPr txBox="1"/>
      </xdr:nvSpPr>
      <xdr:spPr>
        <a:xfrm>
          <a:off x="7626427" y="144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29990</xdr:rowOff>
    </xdr:from>
    <xdr:ext cx="469744" cy="259045"/>
    <xdr:sp macro="" textlink="">
      <xdr:nvSpPr>
        <xdr:cNvPr id="338" name="n_4aveValue【公営住宅】&#10;一人当たり面積">
          <a:extLst>
            <a:ext uri="{FF2B5EF4-FFF2-40B4-BE49-F238E27FC236}">
              <a16:creationId xmlns:a16="http://schemas.microsoft.com/office/drawing/2014/main" id="{00000000-0008-0000-0100-000052010000}"/>
            </a:ext>
          </a:extLst>
        </xdr:cNvPr>
        <xdr:cNvSpPr txBox="1"/>
      </xdr:nvSpPr>
      <xdr:spPr>
        <a:xfrm>
          <a:off x="6737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65167</xdr:rowOff>
    </xdr:from>
    <xdr:ext cx="469744" cy="259045"/>
    <xdr:sp macro="" textlink="">
      <xdr:nvSpPr>
        <xdr:cNvPr id="339" name="n_1mainValue【公営住宅】&#10;一人当たり面積">
          <a:extLst>
            <a:ext uri="{FF2B5EF4-FFF2-40B4-BE49-F238E27FC236}">
              <a16:creationId xmlns:a16="http://schemas.microsoft.com/office/drawing/2014/main" id="{00000000-0008-0000-0100-000053010000}"/>
            </a:ext>
          </a:extLst>
        </xdr:cNvPr>
        <xdr:cNvSpPr txBox="1"/>
      </xdr:nvSpPr>
      <xdr:spPr>
        <a:xfrm>
          <a:off x="93917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40" name="n_2mainValue【公営住宅】&#10;一人当たり面積">
          <a:extLst>
            <a:ext uri="{FF2B5EF4-FFF2-40B4-BE49-F238E27FC236}">
              <a16:creationId xmlns:a16="http://schemas.microsoft.com/office/drawing/2014/main" id="{00000000-0008-0000-0100-000054010000}"/>
            </a:ext>
          </a:extLst>
        </xdr:cNvPr>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港湾・漁港】&#10;有形固定資産減価償却率グラフ枠">
          <a:extLst>
            <a:ext uri="{FF2B5EF4-FFF2-40B4-BE49-F238E27FC236}">
              <a16:creationId xmlns:a16="http://schemas.microsoft.com/office/drawing/2014/main" id="{00000000-0008-0000-0100-00006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66" name="【港湾・漁港】&#10;有形固定資産減価償却率最小値テキスト">
          <a:extLst>
            <a:ext uri="{FF2B5EF4-FFF2-40B4-BE49-F238E27FC236}">
              <a16:creationId xmlns:a16="http://schemas.microsoft.com/office/drawing/2014/main" id="{00000000-0008-0000-0100-00006E010000}"/>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68" name="【港湾・漁港】&#10;有形固定資産減価償却率最大値テキスト">
          <a:extLst>
            <a:ext uri="{FF2B5EF4-FFF2-40B4-BE49-F238E27FC236}">
              <a16:creationId xmlns:a16="http://schemas.microsoft.com/office/drawing/2014/main" id="{00000000-0008-0000-0100-00007001000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70" name="【港湾・漁港】&#10;有形固定資産減価償却率平均値テキスト">
          <a:extLst>
            <a:ext uri="{FF2B5EF4-FFF2-40B4-BE49-F238E27FC236}">
              <a16:creationId xmlns:a16="http://schemas.microsoft.com/office/drawing/2014/main" id="{00000000-0008-0000-0100-000072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38736</xdr:rowOff>
    </xdr:from>
    <xdr:to>
      <xdr:col>15</xdr:col>
      <xdr:colOff>101600</xdr:colOff>
      <xdr:row>104</xdr:row>
      <xdr:rowOff>140336</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2857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95886</xdr:rowOff>
    </xdr:from>
    <xdr:to>
      <xdr:col>6</xdr:col>
      <xdr:colOff>38100</xdr:colOff>
      <xdr:row>104</xdr:row>
      <xdr:rowOff>26036</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079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141605</xdr:rowOff>
    </xdr:from>
    <xdr:to>
      <xdr:col>24</xdr:col>
      <xdr:colOff>114300</xdr:colOff>
      <xdr:row>106</xdr:row>
      <xdr:rowOff>71755</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4584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120032</xdr:rowOff>
    </xdr:from>
    <xdr:ext cx="405111" cy="259045"/>
    <xdr:sp macro="" textlink="">
      <xdr:nvSpPr>
        <xdr:cNvPr id="382" name="【港湾・漁港】&#10;有形固定資産減価償却率該当値テキスト">
          <a:extLst>
            <a:ext uri="{FF2B5EF4-FFF2-40B4-BE49-F238E27FC236}">
              <a16:creationId xmlns:a16="http://schemas.microsoft.com/office/drawing/2014/main" id="{00000000-0008-0000-0100-00007E010000}"/>
            </a:ext>
          </a:extLst>
        </xdr:cNvPr>
        <xdr:cNvSpPr txBox="1"/>
      </xdr:nvSpPr>
      <xdr:spPr>
        <a:xfrm>
          <a:off x="467360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109220</xdr:rowOff>
    </xdr:from>
    <xdr:to>
      <xdr:col>20</xdr:col>
      <xdr:colOff>38100</xdr:colOff>
      <xdr:row>106</xdr:row>
      <xdr:rowOff>39370</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3746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160020</xdr:rowOff>
    </xdr:from>
    <xdr:to>
      <xdr:col>24</xdr:col>
      <xdr:colOff>63500</xdr:colOff>
      <xdr:row>106</xdr:row>
      <xdr:rowOff>20955</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3797300" y="181622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2857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160020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2908300" y="18131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29227</xdr:rowOff>
    </xdr:from>
    <xdr:ext cx="405111" cy="259045"/>
    <xdr:sp macro="" textlink="">
      <xdr:nvSpPr>
        <xdr:cNvPr id="387" name="n_1aveValue【港湾・漁港】&#10;有形固定資産減価償却率">
          <a:extLst>
            <a:ext uri="{FF2B5EF4-FFF2-40B4-BE49-F238E27FC236}">
              <a16:creationId xmlns:a16="http://schemas.microsoft.com/office/drawing/2014/main" id="{00000000-0008-0000-0100-000083010000}"/>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156863</xdr:rowOff>
    </xdr:from>
    <xdr:ext cx="405111" cy="259045"/>
    <xdr:sp macro="" textlink="">
      <xdr:nvSpPr>
        <xdr:cNvPr id="388" name="n_2aveValue【港湾・漁港】&#10;有形固定資産減価償却率">
          <a:extLst>
            <a:ext uri="{FF2B5EF4-FFF2-40B4-BE49-F238E27FC236}">
              <a16:creationId xmlns:a16="http://schemas.microsoft.com/office/drawing/2014/main" id="{00000000-0008-0000-0100-000084010000}"/>
            </a:ext>
          </a:extLst>
        </xdr:cNvPr>
        <xdr:cNvSpPr txBox="1"/>
      </xdr:nvSpPr>
      <xdr:spPr>
        <a:xfrm>
          <a:off x="2705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93997</xdr:rowOff>
    </xdr:from>
    <xdr:ext cx="405111" cy="259045"/>
    <xdr:sp macro="" textlink="">
      <xdr:nvSpPr>
        <xdr:cNvPr id="389" name="n_3aveValue【港湾・漁港】&#10;有形固定資産減価償却率">
          <a:extLst>
            <a:ext uri="{FF2B5EF4-FFF2-40B4-BE49-F238E27FC236}">
              <a16:creationId xmlns:a16="http://schemas.microsoft.com/office/drawing/2014/main" id="{00000000-0008-0000-0100-000085010000}"/>
            </a:ext>
          </a:extLst>
        </xdr:cNvPr>
        <xdr:cNvSpPr txBox="1"/>
      </xdr:nvSpPr>
      <xdr:spPr>
        <a:xfrm>
          <a:off x="1816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42563</xdr:rowOff>
    </xdr:from>
    <xdr:ext cx="405111" cy="259045"/>
    <xdr:sp macro="" textlink="">
      <xdr:nvSpPr>
        <xdr:cNvPr id="390" name="n_4aveValue【港湾・漁港】&#10;有形固定資産減価償却率">
          <a:extLst>
            <a:ext uri="{FF2B5EF4-FFF2-40B4-BE49-F238E27FC236}">
              <a16:creationId xmlns:a16="http://schemas.microsoft.com/office/drawing/2014/main" id="{00000000-0008-0000-0100-000086010000}"/>
            </a:ext>
          </a:extLst>
        </xdr:cNvPr>
        <xdr:cNvSpPr txBox="1"/>
      </xdr:nvSpPr>
      <xdr:spPr>
        <a:xfrm>
          <a:off x="927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30497</xdr:rowOff>
    </xdr:from>
    <xdr:ext cx="405111" cy="259045"/>
    <xdr:sp macro="" textlink="">
      <xdr:nvSpPr>
        <xdr:cNvPr id="391" name="n_1mainValue【港湾・漁港】&#10;有形固定資産減価償却率">
          <a:extLst>
            <a:ext uri="{FF2B5EF4-FFF2-40B4-BE49-F238E27FC236}">
              <a16:creationId xmlns:a16="http://schemas.microsoft.com/office/drawing/2014/main" id="{00000000-0008-0000-0100-000087010000}"/>
            </a:ext>
          </a:extLst>
        </xdr:cNvPr>
        <xdr:cNvSpPr txBox="1"/>
      </xdr:nvSpPr>
      <xdr:spPr>
        <a:xfrm>
          <a:off x="3582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392" name="n_2mainValue【港湾・漁港】&#10;有形固定資産減価償却率">
          <a:extLst>
            <a:ext uri="{FF2B5EF4-FFF2-40B4-BE49-F238E27FC236}">
              <a16:creationId xmlns:a16="http://schemas.microsoft.com/office/drawing/2014/main" id="{00000000-0008-0000-0100-000088010000}"/>
            </a:ext>
          </a:extLst>
        </xdr:cNvPr>
        <xdr:cNvSpPr txBox="1"/>
      </xdr:nvSpPr>
      <xdr:spPr>
        <a:xfrm>
          <a:off x="2705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a:extLst>
            <a:ext uri="{FF2B5EF4-FFF2-40B4-BE49-F238E27FC236}">
              <a16:creationId xmlns:a16="http://schemas.microsoft.com/office/drawing/2014/main" id="{00000000-0008-0000-0100-00009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15" name="【港湾・漁港】&#10;一人当たり有形固定資産（償却資産）額最小値テキスト">
          <a:extLst>
            <a:ext uri="{FF2B5EF4-FFF2-40B4-BE49-F238E27FC236}">
              <a16:creationId xmlns:a16="http://schemas.microsoft.com/office/drawing/2014/main" id="{00000000-0008-0000-0100-00009F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17" name="【港湾・漁港】&#10;一人当たり有形固定資産（償却資産）額最大値テキスト">
          <a:extLst>
            <a:ext uri="{FF2B5EF4-FFF2-40B4-BE49-F238E27FC236}">
              <a16:creationId xmlns:a16="http://schemas.microsoft.com/office/drawing/2014/main" id="{00000000-0008-0000-0100-0000A1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19" name="【港湾・漁港】&#10;一人当たり有形固定資産（償却資産）額平均値テキスト">
          <a:extLst>
            <a:ext uri="{FF2B5EF4-FFF2-40B4-BE49-F238E27FC236}">
              <a16:creationId xmlns:a16="http://schemas.microsoft.com/office/drawing/2014/main" id="{00000000-0008-0000-0100-0000A3010000}"/>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44078</xdr:rowOff>
    </xdr:from>
    <xdr:to>
      <xdr:col>50</xdr:col>
      <xdr:colOff>165100</xdr:colOff>
      <xdr:row>107</xdr:row>
      <xdr:rowOff>145678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9588500" y="183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29652</xdr:rowOff>
    </xdr:from>
    <xdr:to>
      <xdr:col>46</xdr:col>
      <xdr:colOff>38100</xdr:colOff>
      <xdr:row>107</xdr:row>
      <xdr:rowOff>131252</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8699500" y="183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168193</xdr:rowOff>
    </xdr:from>
    <xdr:to>
      <xdr:col>41</xdr:col>
      <xdr:colOff>101600</xdr:colOff>
      <xdr:row>107</xdr:row>
      <xdr:rowOff>98343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7810500" y="1834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170853</xdr:rowOff>
    </xdr:from>
    <xdr:to>
      <xdr:col>36</xdr:col>
      <xdr:colOff>165100</xdr:colOff>
      <xdr:row>107</xdr:row>
      <xdr:rowOff>101003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6921500" y="1834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149631</xdr:rowOff>
    </xdr:from>
    <xdr:to>
      <xdr:col>55</xdr:col>
      <xdr:colOff>50800</xdr:colOff>
      <xdr:row>108</xdr:row>
      <xdr:rowOff>79781</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426700" y="184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64558</xdr:rowOff>
    </xdr:from>
    <xdr:ext cx="599010" cy="259045"/>
    <xdr:sp macro="" textlink="">
      <xdr:nvSpPr>
        <xdr:cNvPr id="431" name="【港湾・漁港】&#10;一人当たり有形固定資産（償却資産）額該当値テキスト">
          <a:extLst>
            <a:ext uri="{FF2B5EF4-FFF2-40B4-BE49-F238E27FC236}">
              <a16:creationId xmlns:a16="http://schemas.microsoft.com/office/drawing/2014/main" id="{00000000-0008-0000-0100-0000AF010000}"/>
            </a:ext>
          </a:extLst>
        </xdr:cNvPr>
        <xdr:cNvSpPr txBox="1"/>
      </xdr:nvSpPr>
      <xdr:spPr>
        <a:xfrm>
          <a:off x="10515600" y="184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150768</xdr:rowOff>
    </xdr:from>
    <xdr:to>
      <xdr:col>50</xdr:col>
      <xdr:colOff>165100</xdr:colOff>
      <xdr:row>108</xdr:row>
      <xdr:rowOff>80918</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9588500" y="184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28981</xdr:rowOff>
    </xdr:from>
    <xdr:to>
      <xdr:col>55</xdr:col>
      <xdr:colOff>0</xdr:colOff>
      <xdr:row>108</xdr:row>
      <xdr:rowOff>30118</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9639300" y="18545581"/>
          <a:ext cx="8382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151721</xdr:rowOff>
    </xdr:from>
    <xdr:to>
      <xdr:col>46</xdr:col>
      <xdr:colOff>38100</xdr:colOff>
      <xdr:row>108</xdr:row>
      <xdr:rowOff>81871</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8699500" y="184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30118</xdr:rowOff>
    </xdr:from>
    <xdr:to>
      <xdr:col>50</xdr:col>
      <xdr:colOff>114300</xdr:colOff>
      <xdr:row>108</xdr:row>
      <xdr:rowOff>31071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8750300" y="1854671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162205</xdr:rowOff>
    </xdr:from>
    <xdr:ext cx="599010" cy="259045"/>
    <xdr:sp macro="" textlink="">
      <xdr:nvSpPr>
        <xdr:cNvPr id="436" name="n_1aveValue【港湾・漁港】&#10;一人当たり有形固定資産（償却資産）額">
          <a:extLst>
            <a:ext uri="{FF2B5EF4-FFF2-40B4-BE49-F238E27FC236}">
              <a16:creationId xmlns:a16="http://schemas.microsoft.com/office/drawing/2014/main" id="{00000000-0008-0000-0100-0000B4010000}"/>
            </a:ext>
          </a:extLst>
        </xdr:cNvPr>
        <xdr:cNvSpPr txBox="1"/>
      </xdr:nvSpPr>
      <xdr:spPr>
        <a:xfrm>
          <a:off x="9327095" y="181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147779</xdr:rowOff>
    </xdr:from>
    <xdr:ext cx="599010" cy="259045"/>
    <xdr:sp macro="" textlink="">
      <xdr:nvSpPr>
        <xdr:cNvPr id="437" name="n_2aveValue【港湾・漁港】&#10;一人当たり有形固定資産（償却資産）額">
          <a:extLst>
            <a:ext uri="{FF2B5EF4-FFF2-40B4-BE49-F238E27FC236}">
              <a16:creationId xmlns:a16="http://schemas.microsoft.com/office/drawing/2014/main" id="{00000000-0008-0000-0100-0000B5010000}"/>
            </a:ext>
          </a:extLst>
        </xdr:cNvPr>
        <xdr:cNvSpPr txBox="1"/>
      </xdr:nvSpPr>
      <xdr:spPr>
        <a:xfrm>
          <a:off x="8450795" y="181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114870</xdr:rowOff>
    </xdr:from>
    <xdr:ext cx="599010" cy="259045"/>
    <xdr:sp macro="" textlink="">
      <xdr:nvSpPr>
        <xdr:cNvPr id="438" name="n_3aveValue【港湾・漁港】&#10;一人当たり有形固定資産（償却資産）額">
          <a:extLst>
            <a:ext uri="{FF2B5EF4-FFF2-40B4-BE49-F238E27FC236}">
              <a16:creationId xmlns:a16="http://schemas.microsoft.com/office/drawing/2014/main" id="{00000000-0008-0000-0100-0000B6010000}"/>
            </a:ext>
          </a:extLst>
        </xdr:cNvPr>
        <xdr:cNvSpPr txBox="1"/>
      </xdr:nvSpPr>
      <xdr:spPr>
        <a:xfrm>
          <a:off x="7561795" y="1811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117530</xdr:rowOff>
    </xdr:from>
    <xdr:ext cx="599010" cy="259045"/>
    <xdr:sp macro="" textlink="">
      <xdr:nvSpPr>
        <xdr:cNvPr id="439" name="n_4aveValue【港湾・漁港】&#10;一人当たり有形固定資産（償却資産）額">
          <a:extLst>
            <a:ext uri="{FF2B5EF4-FFF2-40B4-BE49-F238E27FC236}">
              <a16:creationId xmlns:a16="http://schemas.microsoft.com/office/drawing/2014/main" id="{00000000-0008-0000-0100-0000B7010000}"/>
            </a:ext>
          </a:extLst>
        </xdr:cNvPr>
        <xdr:cNvSpPr txBox="1"/>
      </xdr:nvSpPr>
      <xdr:spPr>
        <a:xfrm>
          <a:off x="6672795" y="181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72045</xdr:rowOff>
    </xdr:from>
    <xdr:ext cx="599010" cy="259045"/>
    <xdr:sp macro="" textlink="">
      <xdr:nvSpPr>
        <xdr:cNvPr id="440" name="n_1main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9327095" y="1858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72998</xdr:rowOff>
    </xdr:from>
    <xdr:ext cx="534377" cy="259045"/>
    <xdr:sp macro="" textlink="">
      <xdr:nvSpPr>
        <xdr:cNvPr id="441" name="n_2main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8483111" y="185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認定こども園・幼稚園・保育所】&#10;有形固定資産減価償却率グラフ枠">
          <a:extLst>
            <a:ext uri="{FF2B5EF4-FFF2-40B4-BE49-F238E27FC236}">
              <a16:creationId xmlns:a16="http://schemas.microsoft.com/office/drawing/2014/main" id="{00000000-0008-0000-0100-0000D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66" name="【認定こども園・幼稚園・保育所】&#10;有形固定資産減価償却率最小値テキスト">
          <a:extLst>
            <a:ext uri="{FF2B5EF4-FFF2-40B4-BE49-F238E27FC236}">
              <a16:creationId xmlns:a16="http://schemas.microsoft.com/office/drawing/2014/main" id="{00000000-0008-0000-0100-0000D2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68" name="【認定こども園・幼稚園・保育所】&#10;有形固定資産減価償却率最大値テキスト">
          <a:extLst>
            <a:ext uri="{FF2B5EF4-FFF2-40B4-BE49-F238E27FC236}">
              <a16:creationId xmlns:a16="http://schemas.microsoft.com/office/drawing/2014/main" id="{00000000-0008-0000-0100-0000D4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70" name="【認定こども園・幼稚園・保育所】&#10;有形固定資産減価償却率平均値テキスト">
          <a:extLst>
            <a:ext uri="{FF2B5EF4-FFF2-40B4-BE49-F238E27FC236}">
              <a16:creationId xmlns:a16="http://schemas.microsoft.com/office/drawing/2014/main" id="{00000000-0008-0000-0100-0000D601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104140</xdr:rowOff>
    </xdr:from>
    <xdr:to>
      <xdr:col>81</xdr:col>
      <xdr:colOff>101600</xdr:colOff>
      <xdr:row>38</xdr:row>
      <xdr:rowOff>34290</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5430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4541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34290</xdr:rowOff>
    </xdr:from>
    <xdr:to>
      <xdr:col>72</xdr:col>
      <xdr:colOff>38100</xdr:colOff>
      <xdr:row>37</xdr:row>
      <xdr:rowOff>135890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3652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46990</xdr:rowOff>
    </xdr:from>
    <xdr:to>
      <xdr:col>67</xdr:col>
      <xdr:colOff>101600</xdr:colOff>
      <xdr:row>37</xdr:row>
      <xdr:rowOff>148590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2763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85090</xdr:rowOff>
    </xdr:from>
    <xdr:to>
      <xdr:col>85</xdr:col>
      <xdr:colOff>177800</xdr:colOff>
      <xdr:row>40</xdr:row>
      <xdr:rowOff>15240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62687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63517</xdr:rowOff>
    </xdr:from>
    <xdr:ext cx="405111" cy="259045"/>
    <xdr:sp macro="" textlink="">
      <xdr:nvSpPr>
        <xdr:cNvPr id="482" name="【認定こども園・幼稚園・保育所】&#10;有形固定資産減価償却率該当値テキスト">
          <a:extLst>
            <a:ext uri="{FF2B5EF4-FFF2-40B4-BE49-F238E27FC236}">
              <a16:creationId xmlns:a16="http://schemas.microsoft.com/office/drawing/2014/main" id="{00000000-0008-0000-0100-0000E2010000}"/>
            </a:ext>
          </a:extLst>
        </xdr:cNvPr>
        <xdr:cNvSpPr txBox="1"/>
      </xdr:nvSpPr>
      <xdr:spPr>
        <a:xfrm>
          <a:off x="16357600"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50800</xdr:rowOff>
    </xdr:from>
    <xdr:to>
      <xdr:col>81</xdr:col>
      <xdr:colOff>101600</xdr:colOff>
      <xdr:row>39</xdr:row>
      <xdr:rowOff>152400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5430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101600</xdr:rowOff>
    </xdr:from>
    <xdr:to>
      <xdr:col>85</xdr:col>
      <xdr:colOff>127000</xdr:colOff>
      <xdr:row>39</xdr:row>
      <xdr:rowOff>135890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5481300" y="6788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11430</xdr:rowOff>
    </xdr:from>
    <xdr:to>
      <xdr:col>76</xdr:col>
      <xdr:colOff>165100</xdr:colOff>
      <xdr:row>39</xdr:row>
      <xdr:rowOff>113030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62230</xdr:rowOff>
    </xdr:from>
    <xdr:to>
      <xdr:col>81</xdr:col>
      <xdr:colOff>50800</xdr:colOff>
      <xdr:row>39</xdr:row>
      <xdr:rowOff>101600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4592300" y="67487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50817</xdr:rowOff>
    </xdr:from>
    <xdr:ext cx="405111" cy="259045"/>
    <xdr:sp macro="" textlink="">
      <xdr:nvSpPr>
        <xdr:cNvPr id="487" name="n_1aveValue【認定こども園・幼稚園・保育所】&#10;有形固定資産減価償却率">
          <a:extLst>
            <a:ext uri="{FF2B5EF4-FFF2-40B4-BE49-F238E27FC236}">
              <a16:creationId xmlns:a16="http://schemas.microsoft.com/office/drawing/2014/main" id="{00000000-0008-0000-0100-0000E7010000}"/>
            </a:ext>
          </a:extLst>
        </xdr:cNvPr>
        <xdr:cNvSpPr txBox="1"/>
      </xdr:nvSpPr>
      <xdr:spPr>
        <a:xfrm>
          <a:off x="15266044" y="622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88" name="n_2aveValue【認定こども園・幼稚園・保育所】&#10;有形固定資産減価償却率">
          <a:extLst>
            <a:ext uri="{FF2B5EF4-FFF2-40B4-BE49-F238E27FC236}">
              <a16:creationId xmlns:a16="http://schemas.microsoft.com/office/drawing/2014/main" id="{00000000-0008-0000-0100-0000E8010000}"/>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152417</xdr:rowOff>
    </xdr:from>
    <xdr:ext cx="405111" cy="259045"/>
    <xdr:sp macro="" textlink="">
      <xdr:nvSpPr>
        <xdr:cNvPr id="489" name="n_3aveValue【認定こども園・幼稚園・保育所】&#10;有形固定資産減価償却率">
          <a:extLst>
            <a:ext uri="{FF2B5EF4-FFF2-40B4-BE49-F238E27FC236}">
              <a16:creationId xmlns:a16="http://schemas.microsoft.com/office/drawing/2014/main" id="{00000000-0008-0000-0100-0000E9010000}"/>
            </a:ext>
          </a:extLst>
        </xdr:cNvPr>
        <xdr:cNvSpPr txBox="1"/>
      </xdr:nvSpPr>
      <xdr:spPr>
        <a:xfrm>
          <a:off x="13500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165117</xdr:rowOff>
    </xdr:from>
    <xdr:ext cx="405111" cy="259045"/>
    <xdr:sp macro="" textlink="">
      <xdr:nvSpPr>
        <xdr:cNvPr id="490" name="n_4aveValue【認定こども園・幼稚園・保育所】&#10;有形固定資産減価償却率">
          <a:extLst>
            <a:ext uri="{FF2B5EF4-FFF2-40B4-BE49-F238E27FC236}">
              <a16:creationId xmlns:a16="http://schemas.microsoft.com/office/drawing/2014/main" id="{00000000-0008-0000-0100-0000EA010000}"/>
            </a:ext>
          </a:extLst>
        </xdr:cNvPr>
        <xdr:cNvSpPr txBox="1"/>
      </xdr:nvSpPr>
      <xdr:spPr>
        <a:xfrm>
          <a:off x="12611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143527</xdr:rowOff>
    </xdr:from>
    <xdr:ext cx="405111" cy="259045"/>
    <xdr:sp macro="" textlink="">
      <xdr:nvSpPr>
        <xdr:cNvPr id="491" name="n_1mainValue【認定こども園・幼稚園・保育所】&#10;有形固定資産減価償却率">
          <a:extLst>
            <a:ext uri="{FF2B5EF4-FFF2-40B4-BE49-F238E27FC236}">
              <a16:creationId xmlns:a16="http://schemas.microsoft.com/office/drawing/2014/main" id="{00000000-0008-0000-0100-0000EB010000}"/>
            </a:ext>
          </a:extLst>
        </xdr:cNvPr>
        <xdr:cNvSpPr txBox="1"/>
      </xdr:nvSpPr>
      <xdr:spPr>
        <a:xfrm>
          <a:off x="152660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104157</xdr:rowOff>
    </xdr:from>
    <xdr:ext cx="405111" cy="259045"/>
    <xdr:sp macro="" textlink="">
      <xdr:nvSpPr>
        <xdr:cNvPr id="492" name="n_2mainValue【認定こども園・幼稚園・保育所】&#10;有形固定資産減価償却率">
          <a:extLst>
            <a:ext uri="{FF2B5EF4-FFF2-40B4-BE49-F238E27FC236}">
              <a16:creationId xmlns:a16="http://schemas.microsoft.com/office/drawing/2014/main" id="{00000000-0008-0000-0100-0000EC010000}"/>
            </a:ext>
          </a:extLst>
        </xdr:cNvPr>
        <xdr:cNvSpPr txBox="1"/>
      </xdr:nvSpPr>
      <xdr:spPr>
        <a:xfrm>
          <a:off x="143897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認定こども園・幼稚園・保育所】&#10;一人当たり面積グラフ枠">
          <a:extLst>
            <a:ext uri="{FF2B5EF4-FFF2-40B4-BE49-F238E27FC236}">
              <a16:creationId xmlns:a16="http://schemas.microsoft.com/office/drawing/2014/main" id="{00000000-0008-0000-0100-00000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17" name="【認定こども園・幼稚園・保育所】&#10;一人当たり面積最小値テキスト">
          <a:extLst>
            <a:ext uri="{FF2B5EF4-FFF2-40B4-BE49-F238E27FC236}">
              <a16:creationId xmlns:a16="http://schemas.microsoft.com/office/drawing/2014/main" id="{00000000-0008-0000-0100-000005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19" name="【認定こども園・幼稚園・保育所】&#10;一人当たり面積最大値テキスト">
          <a:extLst>
            <a:ext uri="{FF2B5EF4-FFF2-40B4-BE49-F238E27FC236}">
              <a16:creationId xmlns:a16="http://schemas.microsoft.com/office/drawing/2014/main" id="{00000000-0008-0000-0100-000007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21" name="【認定こども園・幼稚園・保育所】&#10;一人当たり面積平均値テキスト">
          <a:extLst>
            <a:ext uri="{FF2B5EF4-FFF2-40B4-BE49-F238E27FC236}">
              <a16:creationId xmlns:a16="http://schemas.microsoft.com/office/drawing/2014/main" id="{00000000-0008-0000-0100-00000902000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60960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1272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9494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86055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163830</xdr:rowOff>
    </xdr:from>
    <xdr:to>
      <xdr:col>116</xdr:col>
      <xdr:colOff>114300</xdr:colOff>
      <xdr:row>40</xdr:row>
      <xdr:rowOff>93980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221107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533" name="【認定こども園・幼稚園・保育所】&#10;一人当たり面積該当値テキスト">
          <a:extLst>
            <a:ext uri="{FF2B5EF4-FFF2-40B4-BE49-F238E27FC236}">
              <a16:creationId xmlns:a16="http://schemas.microsoft.com/office/drawing/2014/main" id="{00000000-0008-0000-0100-000015020000}"/>
            </a:ext>
          </a:extLst>
        </xdr:cNvPr>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43180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21323300" y="68884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34290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20434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77487</xdr:rowOff>
    </xdr:from>
    <xdr:ext cx="469744" cy="259045"/>
    <xdr:sp macro="" textlink="">
      <xdr:nvSpPr>
        <xdr:cNvPr id="538" name="n_1aveValue【認定こども園・幼稚園・保育所】&#10;一人当たり面積">
          <a:extLst>
            <a:ext uri="{FF2B5EF4-FFF2-40B4-BE49-F238E27FC236}">
              <a16:creationId xmlns:a16="http://schemas.microsoft.com/office/drawing/2014/main" id="{00000000-0008-0000-0100-00001A020000}"/>
            </a:ext>
          </a:extLst>
        </xdr:cNvPr>
        <xdr:cNvSpPr txBox="1"/>
      </xdr:nvSpPr>
      <xdr:spPr>
        <a:xfrm>
          <a:off x="21075727"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60977</xdr:rowOff>
    </xdr:from>
    <xdr:ext cx="469744" cy="259045"/>
    <xdr:sp macro="" textlink="">
      <xdr:nvSpPr>
        <xdr:cNvPr id="539" name="n_2aveValue【認定こども園・幼稚園・保育所】&#10;一人当たり面積">
          <a:extLst>
            <a:ext uri="{FF2B5EF4-FFF2-40B4-BE49-F238E27FC236}">
              <a16:creationId xmlns:a16="http://schemas.microsoft.com/office/drawing/2014/main" id="{00000000-0008-0000-0100-00001B020000}"/>
            </a:ext>
          </a:extLst>
        </xdr:cNvPr>
        <xdr:cNvSpPr txBox="1"/>
      </xdr:nvSpPr>
      <xdr:spPr>
        <a:xfrm>
          <a:off x="20199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540" name="n_3aveValue【認定こども園・幼稚園・保育所】&#10;一人当たり面積">
          <a:extLst>
            <a:ext uri="{FF2B5EF4-FFF2-40B4-BE49-F238E27FC236}">
              <a16:creationId xmlns:a16="http://schemas.microsoft.com/office/drawing/2014/main" id="{00000000-0008-0000-0100-00001C020000}"/>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83837</xdr:rowOff>
    </xdr:from>
    <xdr:ext cx="469744" cy="259045"/>
    <xdr:sp macro="" textlink="">
      <xdr:nvSpPr>
        <xdr:cNvPr id="541" name="n_4aveValue【認定こども園・幼稚園・保育所】&#10;一人当たり面積">
          <a:extLst>
            <a:ext uri="{FF2B5EF4-FFF2-40B4-BE49-F238E27FC236}">
              <a16:creationId xmlns:a16="http://schemas.microsoft.com/office/drawing/2014/main" id="{00000000-0008-0000-0100-00001D020000}"/>
            </a:ext>
          </a:extLst>
        </xdr:cNvPr>
        <xdr:cNvSpPr txBox="1"/>
      </xdr:nvSpPr>
      <xdr:spPr>
        <a:xfrm>
          <a:off x="18421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42" name="n_1main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43" name="n_2main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a:extLst>
            <a:ext uri="{FF2B5EF4-FFF2-40B4-BE49-F238E27FC236}">
              <a16:creationId xmlns:a16="http://schemas.microsoft.com/office/drawing/2014/main" id="{00000000-0008-0000-0100-00003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69" name="【学校施設】&#10;有形固定資産減価償却率最小値テキスト">
          <a:extLst>
            <a:ext uri="{FF2B5EF4-FFF2-40B4-BE49-F238E27FC236}">
              <a16:creationId xmlns:a16="http://schemas.microsoft.com/office/drawing/2014/main" id="{00000000-0008-0000-0100-000039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71" name="【学校施設】&#10;有形固定資産減価償却率最大値テキスト">
          <a:extLst>
            <a:ext uri="{FF2B5EF4-FFF2-40B4-BE49-F238E27FC236}">
              <a16:creationId xmlns:a16="http://schemas.microsoft.com/office/drawing/2014/main" id="{00000000-0008-0000-0100-00003B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73" name="【学校施設】&#10;有形固定資産減価償却率平均値テキスト">
          <a:extLst>
            <a:ext uri="{FF2B5EF4-FFF2-40B4-BE49-F238E27FC236}">
              <a16:creationId xmlns:a16="http://schemas.microsoft.com/office/drawing/2014/main" id="{00000000-0008-0000-0100-00003D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85" name="【学校施設】&#10;有形固定資産減価償却率該当値テキスト">
          <a:extLst>
            <a:ext uri="{FF2B5EF4-FFF2-40B4-BE49-F238E27FC236}">
              <a16:creationId xmlns:a16="http://schemas.microsoft.com/office/drawing/2014/main" id="{00000000-0008-0000-0100-000049020000}"/>
            </a:ext>
          </a:extLst>
        </xdr:cNvPr>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156210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5481300" y="103955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139065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4592300" y="103955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0" name="n_1aveValue【学校施設】&#10;有形固定資産減価償却率">
          <a:extLst>
            <a:ext uri="{FF2B5EF4-FFF2-40B4-BE49-F238E27FC236}">
              <a16:creationId xmlns:a16="http://schemas.microsoft.com/office/drawing/2014/main" id="{00000000-0008-0000-0100-00004E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91" name="n_2aveValue【学校施設】&#10;有形固定資産減価償却率">
          <a:extLst>
            <a:ext uri="{FF2B5EF4-FFF2-40B4-BE49-F238E27FC236}">
              <a16:creationId xmlns:a16="http://schemas.microsoft.com/office/drawing/2014/main" id="{00000000-0008-0000-0100-00004F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92" name="n_3aveValue【学校施設】&#10;有形固定資産減価償却率">
          <a:extLst>
            <a:ext uri="{FF2B5EF4-FFF2-40B4-BE49-F238E27FC236}">
              <a16:creationId xmlns:a16="http://schemas.microsoft.com/office/drawing/2014/main" id="{00000000-0008-0000-0100-000050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93" name="n_4aveValue【学校施設】&#10;有形固定資産減価償却率">
          <a:extLst>
            <a:ext uri="{FF2B5EF4-FFF2-40B4-BE49-F238E27FC236}">
              <a16:creationId xmlns:a16="http://schemas.microsoft.com/office/drawing/2014/main" id="{00000000-0008-0000-0100-000051020000}"/>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94" name="n_1mainValue【学校施設】&#10;有形固定資産減価償却率">
          <a:extLst>
            <a:ext uri="{FF2B5EF4-FFF2-40B4-BE49-F238E27FC236}">
              <a16:creationId xmlns:a16="http://schemas.microsoft.com/office/drawing/2014/main" id="{00000000-0008-0000-0100-000052020000}"/>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95" name="n_2mainValue【学校施設】&#10;有形固定資産減価償却率">
          <a:extLst>
            <a:ext uri="{FF2B5EF4-FFF2-40B4-BE49-F238E27FC236}">
              <a16:creationId xmlns:a16="http://schemas.microsoft.com/office/drawing/2014/main" id="{00000000-0008-0000-0100-00005302000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a:extLst>
            <a:ext uri="{FF2B5EF4-FFF2-40B4-BE49-F238E27FC236}">
              <a16:creationId xmlns:a16="http://schemas.microsoft.com/office/drawing/2014/main" id="{00000000-0008-0000-0100-00006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21" name="【学校施設】&#10;一人当たり面積最小値テキスト">
          <a:extLst>
            <a:ext uri="{FF2B5EF4-FFF2-40B4-BE49-F238E27FC236}">
              <a16:creationId xmlns:a16="http://schemas.microsoft.com/office/drawing/2014/main" id="{00000000-0008-0000-0100-00006D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23" name="【学校施設】&#10;一人当たり面積最大値テキスト">
          <a:extLst>
            <a:ext uri="{FF2B5EF4-FFF2-40B4-BE49-F238E27FC236}">
              <a16:creationId xmlns:a16="http://schemas.microsoft.com/office/drawing/2014/main" id="{00000000-0008-0000-0100-00006F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25" name="【学校施設】&#10;一人当たり面積平均値テキスト">
          <a:extLst>
            <a:ext uri="{FF2B5EF4-FFF2-40B4-BE49-F238E27FC236}">
              <a16:creationId xmlns:a16="http://schemas.microsoft.com/office/drawing/2014/main" id="{00000000-0008-0000-0100-000071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97028</xdr:rowOff>
    </xdr:from>
    <xdr:to>
      <xdr:col>112</xdr:col>
      <xdr:colOff>38100</xdr:colOff>
      <xdr:row>62</xdr:row>
      <xdr:rowOff>27178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21272500" y="1055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48641</xdr:rowOff>
    </xdr:from>
    <xdr:to>
      <xdr:col>107</xdr:col>
      <xdr:colOff>101600</xdr:colOff>
      <xdr:row>61</xdr:row>
      <xdr:rowOff>150241</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0383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71120</xdr:rowOff>
    </xdr:from>
    <xdr:to>
      <xdr:col>102</xdr:col>
      <xdr:colOff>165100</xdr:colOff>
      <xdr:row>62</xdr:row>
      <xdr:rowOff>1270</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9494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106553</xdr:rowOff>
    </xdr:from>
    <xdr:to>
      <xdr:col>116</xdr:col>
      <xdr:colOff>114300</xdr:colOff>
      <xdr:row>60</xdr:row>
      <xdr:rowOff>36703</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22110700" y="102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129430</xdr:rowOff>
    </xdr:from>
    <xdr:ext cx="469744" cy="259045"/>
    <xdr:sp macro="" textlink="">
      <xdr:nvSpPr>
        <xdr:cNvPr id="637" name="【学校施設】&#10;一人当たり面積該当値テキスト">
          <a:extLst>
            <a:ext uri="{FF2B5EF4-FFF2-40B4-BE49-F238E27FC236}">
              <a16:creationId xmlns:a16="http://schemas.microsoft.com/office/drawing/2014/main" id="{00000000-0008-0000-0100-00007D020000}"/>
            </a:ext>
          </a:extLst>
        </xdr:cNvPr>
        <xdr:cNvSpPr txBox="1"/>
      </xdr:nvSpPr>
      <xdr:spPr>
        <a:xfrm>
          <a:off x="22199600"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134366</xdr:rowOff>
    </xdr:from>
    <xdr:to>
      <xdr:col>112</xdr:col>
      <xdr:colOff>38100</xdr:colOff>
      <xdr:row>60</xdr:row>
      <xdr:rowOff>64516</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127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157353</xdr:rowOff>
    </xdr:from>
    <xdr:to>
      <xdr:col>116</xdr:col>
      <xdr:colOff>63500</xdr:colOff>
      <xdr:row>60</xdr:row>
      <xdr:rowOff>13716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1323300" y="1027290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160274</xdr:rowOff>
    </xdr:from>
    <xdr:to>
      <xdr:col>107</xdr:col>
      <xdr:colOff>101600</xdr:colOff>
      <xdr:row>60</xdr:row>
      <xdr:rowOff>90424</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20383500" y="102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39624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0434300" y="1030071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18305</xdr:rowOff>
    </xdr:from>
    <xdr:ext cx="469744" cy="259045"/>
    <xdr:sp macro="" textlink="">
      <xdr:nvSpPr>
        <xdr:cNvPr id="642" name="n_1aveValue【学校施設】&#10;一人当たり面積">
          <a:extLst>
            <a:ext uri="{FF2B5EF4-FFF2-40B4-BE49-F238E27FC236}">
              <a16:creationId xmlns:a16="http://schemas.microsoft.com/office/drawing/2014/main" id="{00000000-0008-0000-0100-000082020000}"/>
            </a:ext>
          </a:extLst>
        </xdr:cNvPr>
        <xdr:cNvSpPr txBox="1"/>
      </xdr:nvSpPr>
      <xdr:spPr>
        <a:xfrm>
          <a:off x="21075727" y="106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141368</xdr:rowOff>
    </xdr:from>
    <xdr:ext cx="469744" cy="259045"/>
    <xdr:sp macro="" textlink="">
      <xdr:nvSpPr>
        <xdr:cNvPr id="643" name="n_2aveValue【学校施設】&#10;一人当たり面積">
          <a:extLst>
            <a:ext uri="{FF2B5EF4-FFF2-40B4-BE49-F238E27FC236}">
              <a16:creationId xmlns:a16="http://schemas.microsoft.com/office/drawing/2014/main" id="{00000000-0008-0000-0100-000083020000}"/>
            </a:ext>
          </a:extLst>
        </xdr:cNvPr>
        <xdr:cNvSpPr txBox="1"/>
      </xdr:nvSpPr>
      <xdr:spPr>
        <a:xfrm>
          <a:off x="201994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644" name="n_3aveValue【学校施設】&#10;一人当たり面積">
          <a:extLst>
            <a:ext uri="{FF2B5EF4-FFF2-40B4-BE49-F238E27FC236}">
              <a16:creationId xmlns:a16="http://schemas.microsoft.com/office/drawing/2014/main" id="{00000000-0008-0000-0100-000084020000}"/>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645" name="n_4aveValue【学校施設】&#10;一人当たり面積">
          <a:extLst>
            <a:ext uri="{FF2B5EF4-FFF2-40B4-BE49-F238E27FC236}">
              <a16:creationId xmlns:a16="http://schemas.microsoft.com/office/drawing/2014/main" id="{00000000-0008-0000-0100-000085020000}"/>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81043</xdr:rowOff>
    </xdr:from>
    <xdr:ext cx="469744" cy="259045"/>
    <xdr:sp macro="" textlink="">
      <xdr:nvSpPr>
        <xdr:cNvPr id="646" name="n_1mainValue【学校施設】&#10;一人当たり面積">
          <a:extLst>
            <a:ext uri="{FF2B5EF4-FFF2-40B4-BE49-F238E27FC236}">
              <a16:creationId xmlns:a16="http://schemas.microsoft.com/office/drawing/2014/main" id="{00000000-0008-0000-0100-000086020000}"/>
            </a:ext>
          </a:extLst>
        </xdr:cNvPr>
        <xdr:cNvSpPr txBox="1"/>
      </xdr:nvSpPr>
      <xdr:spPr>
        <a:xfrm>
          <a:off x="21075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106951</xdr:rowOff>
    </xdr:from>
    <xdr:ext cx="469744" cy="259045"/>
    <xdr:sp macro="" textlink="">
      <xdr:nvSpPr>
        <xdr:cNvPr id="647" name="n_2mainValue【学校施設】&#10;一人当たり面積">
          <a:extLst>
            <a:ext uri="{FF2B5EF4-FFF2-40B4-BE49-F238E27FC236}">
              <a16:creationId xmlns:a16="http://schemas.microsoft.com/office/drawing/2014/main" id="{00000000-0008-0000-0100-000087020000}"/>
            </a:ext>
          </a:extLst>
        </xdr:cNvPr>
        <xdr:cNvSpPr txBox="1"/>
      </xdr:nvSpPr>
      <xdr:spPr>
        <a:xfrm>
          <a:off x="201994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a:extLst>
            <a:ext uri="{FF2B5EF4-FFF2-40B4-BE49-F238E27FC236}">
              <a16:creationId xmlns:a16="http://schemas.microsoft.com/office/drawing/2014/main" id="{00000000-0008-0000-0100-0000A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8" name="【公民館】&#10;有形固定資産減価償却率最小値テキスト">
          <a:extLst>
            <a:ext uri="{FF2B5EF4-FFF2-40B4-BE49-F238E27FC236}">
              <a16:creationId xmlns:a16="http://schemas.microsoft.com/office/drawing/2014/main" id="{00000000-0008-0000-0100-0000B0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0" name="【公民館】&#10;有形固定資産減価償却率最大値テキスト">
          <a:extLst>
            <a:ext uri="{FF2B5EF4-FFF2-40B4-BE49-F238E27FC236}">
              <a16:creationId xmlns:a16="http://schemas.microsoft.com/office/drawing/2014/main" id="{00000000-0008-0000-0100-0000B2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92" name="【公民館】&#10;有形固定資産減価償却率平均値テキスト">
          <a:extLst>
            <a:ext uri="{FF2B5EF4-FFF2-40B4-BE49-F238E27FC236}">
              <a16:creationId xmlns:a16="http://schemas.microsoft.com/office/drawing/2014/main" id="{00000000-0008-0000-0100-0000B4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54305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4541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3652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276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160020</xdr:rowOff>
    </xdr:from>
    <xdr:to>
      <xdr:col>85</xdr:col>
      <xdr:colOff>177800</xdr:colOff>
      <xdr:row>105</xdr:row>
      <xdr:rowOff>90170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62687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138447</xdr:rowOff>
    </xdr:from>
    <xdr:ext cx="405111" cy="259045"/>
    <xdr:sp macro="" textlink="">
      <xdr:nvSpPr>
        <xdr:cNvPr id="704" name="【公民館】&#10;有形固定資産減価償却率該当値テキスト">
          <a:extLst>
            <a:ext uri="{FF2B5EF4-FFF2-40B4-BE49-F238E27FC236}">
              <a16:creationId xmlns:a16="http://schemas.microsoft.com/office/drawing/2014/main" id="{00000000-0008-0000-0100-0000C0020000}"/>
            </a:ext>
          </a:extLst>
        </xdr:cNvPr>
        <xdr:cNvSpPr txBox="1"/>
      </xdr:nvSpPr>
      <xdr:spPr>
        <a:xfrm>
          <a:off x="16357600"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161289</xdr:rowOff>
    </xdr:from>
    <xdr:to>
      <xdr:col>81</xdr:col>
      <xdr:colOff>101600</xdr:colOff>
      <xdr:row>105</xdr:row>
      <xdr:rowOff>91439</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5430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39370</xdr:rowOff>
    </xdr:from>
    <xdr:to>
      <xdr:col>85</xdr:col>
      <xdr:colOff>127000</xdr:colOff>
      <xdr:row>105</xdr:row>
      <xdr:rowOff>40639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5481300" y="180416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24130</xdr:rowOff>
    </xdr:from>
    <xdr:to>
      <xdr:col>76</xdr:col>
      <xdr:colOff>165100</xdr:colOff>
      <xdr:row>106</xdr:row>
      <xdr:rowOff>125730</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4541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40639</xdr:rowOff>
    </xdr:from>
    <xdr:to>
      <xdr:col>81</xdr:col>
      <xdr:colOff>50800</xdr:colOff>
      <xdr:row>106</xdr:row>
      <xdr:rowOff>74930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4592300" y="180428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43197</xdr:rowOff>
    </xdr:from>
    <xdr:ext cx="405111" cy="259045"/>
    <xdr:sp macro="" textlink="">
      <xdr:nvSpPr>
        <xdr:cNvPr id="709" name="n_1aveValue【公民館】&#10;有形固定資産減価償却率">
          <a:extLst>
            <a:ext uri="{FF2B5EF4-FFF2-40B4-BE49-F238E27FC236}">
              <a16:creationId xmlns:a16="http://schemas.microsoft.com/office/drawing/2014/main" id="{00000000-0008-0000-0100-0000C5020000}"/>
            </a:ext>
          </a:extLst>
        </xdr:cNvPr>
        <xdr:cNvSpPr txBox="1"/>
      </xdr:nvSpPr>
      <xdr:spPr>
        <a:xfrm>
          <a:off x="15266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710" name="n_2aveValue【公民館】&#10;有形固定資産減価償却率">
          <a:extLst>
            <a:ext uri="{FF2B5EF4-FFF2-40B4-BE49-F238E27FC236}">
              <a16:creationId xmlns:a16="http://schemas.microsoft.com/office/drawing/2014/main" id="{00000000-0008-0000-0100-0000C6020000}"/>
            </a:ext>
          </a:extLst>
        </xdr:cNvPr>
        <xdr:cNvSpPr txBox="1"/>
      </xdr:nvSpPr>
      <xdr:spPr>
        <a:xfrm>
          <a:off x="14389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92727</xdr:rowOff>
    </xdr:from>
    <xdr:ext cx="405111" cy="259045"/>
    <xdr:sp macro="" textlink="">
      <xdr:nvSpPr>
        <xdr:cNvPr id="711" name="n_3aveValue【公民館】&#10;有形固定資産減価償却率">
          <a:extLst>
            <a:ext uri="{FF2B5EF4-FFF2-40B4-BE49-F238E27FC236}">
              <a16:creationId xmlns:a16="http://schemas.microsoft.com/office/drawing/2014/main" id="{00000000-0008-0000-0100-0000C7020000}"/>
            </a:ext>
          </a:extLst>
        </xdr:cNvPr>
        <xdr:cNvSpPr txBox="1"/>
      </xdr:nvSpPr>
      <xdr:spPr>
        <a:xfrm>
          <a:off x="13500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71138</xdr:rowOff>
    </xdr:from>
    <xdr:ext cx="405111" cy="259045"/>
    <xdr:sp macro="" textlink="">
      <xdr:nvSpPr>
        <xdr:cNvPr id="712" name="n_4aveValue【公民館】&#10;有形固定資産減価償却率">
          <a:extLst>
            <a:ext uri="{FF2B5EF4-FFF2-40B4-BE49-F238E27FC236}">
              <a16:creationId xmlns:a16="http://schemas.microsoft.com/office/drawing/2014/main" id="{00000000-0008-0000-0100-0000C8020000}"/>
            </a:ext>
          </a:extLst>
        </xdr:cNvPr>
        <xdr:cNvSpPr txBox="1"/>
      </xdr:nvSpPr>
      <xdr:spPr>
        <a:xfrm>
          <a:off x="12611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82566</xdr:rowOff>
    </xdr:from>
    <xdr:ext cx="405111" cy="259045"/>
    <xdr:sp macro="" textlink="">
      <xdr:nvSpPr>
        <xdr:cNvPr id="713" name="n_1mainValue【公民館】&#10;有形固定資産減価償却率">
          <a:extLst>
            <a:ext uri="{FF2B5EF4-FFF2-40B4-BE49-F238E27FC236}">
              <a16:creationId xmlns:a16="http://schemas.microsoft.com/office/drawing/2014/main" id="{00000000-0008-0000-0100-0000C9020000}"/>
            </a:ext>
          </a:extLst>
        </xdr:cNvPr>
        <xdr:cNvSpPr txBox="1"/>
      </xdr:nvSpPr>
      <xdr:spPr>
        <a:xfrm>
          <a:off x="152660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116857</xdr:rowOff>
    </xdr:from>
    <xdr:ext cx="405111" cy="259045"/>
    <xdr:sp macro="" textlink="">
      <xdr:nvSpPr>
        <xdr:cNvPr id="714" name="n_2mainValue【公民館】&#10;有形固定資産減価償却率">
          <a:extLst>
            <a:ext uri="{FF2B5EF4-FFF2-40B4-BE49-F238E27FC236}">
              <a16:creationId xmlns:a16="http://schemas.microsoft.com/office/drawing/2014/main" id="{00000000-0008-0000-0100-0000CA020000}"/>
            </a:ext>
          </a:extLst>
        </xdr:cNvPr>
        <xdr:cNvSpPr txBox="1"/>
      </xdr:nvSpPr>
      <xdr:spPr>
        <a:xfrm>
          <a:off x="14389744" y="182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a:extLst>
            <a:ext uri="{FF2B5EF4-FFF2-40B4-BE49-F238E27FC236}">
              <a16:creationId xmlns:a16="http://schemas.microsoft.com/office/drawing/2014/main" id="{00000000-0008-0000-0100-0000E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39" name="【公民館】&#10;一人当たり面積最小値テキスト">
          <a:extLst>
            <a:ext uri="{FF2B5EF4-FFF2-40B4-BE49-F238E27FC236}">
              <a16:creationId xmlns:a16="http://schemas.microsoft.com/office/drawing/2014/main" id="{00000000-0008-0000-0100-0000E3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41" name="【公民館】&#10;一人当たり面積最大値テキスト">
          <a:extLst>
            <a:ext uri="{FF2B5EF4-FFF2-40B4-BE49-F238E27FC236}">
              <a16:creationId xmlns:a16="http://schemas.microsoft.com/office/drawing/2014/main" id="{00000000-0008-0000-0100-0000E502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43" name="【公民館】&#10;一人当たり面積平均値テキスト">
          <a:extLst>
            <a:ext uri="{FF2B5EF4-FFF2-40B4-BE49-F238E27FC236}">
              <a16:creationId xmlns:a16="http://schemas.microsoft.com/office/drawing/2014/main" id="{00000000-0008-0000-0100-0000E702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73661</xdr:rowOff>
    </xdr:from>
    <xdr:to>
      <xdr:col>107</xdr:col>
      <xdr:colOff>101600</xdr:colOff>
      <xdr:row>107</xdr:row>
      <xdr:rowOff>3811</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20383500" y="18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9494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8605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24130</xdr:rowOff>
    </xdr:from>
    <xdr:to>
      <xdr:col>116</xdr:col>
      <xdr:colOff>114300</xdr:colOff>
      <xdr:row>108</xdr:row>
      <xdr:rowOff>125730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22110700" y="185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110507</xdr:rowOff>
    </xdr:from>
    <xdr:ext cx="469744" cy="259045"/>
    <xdr:sp macro="" textlink="">
      <xdr:nvSpPr>
        <xdr:cNvPr id="755" name="【公民館】&#10;一人当たり面積該当値テキスト">
          <a:extLst>
            <a:ext uri="{FF2B5EF4-FFF2-40B4-BE49-F238E27FC236}">
              <a16:creationId xmlns:a16="http://schemas.microsoft.com/office/drawing/2014/main" id="{00000000-0008-0000-0100-0000F3020000}"/>
            </a:ext>
          </a:extLst>
        </xdr:cNvPr>
        <xdr:cNvSpPr txBox="1"/>
      </xdr:nvSpPr>
      <xdr:spPr>
        <a:xfrm>
          <a:off x="221996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26670</xdr:rowOff>
    </xdr:from>
    <xdr:to>
      <xdr:col>112</xdr:col>
      <xdr:colOff>38100</xdr:colOff>
      <xdr:row>108</xdr:row>
      <xdr:rowOff>128270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21272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74930</xdr:rowOff>
    </xdr:from>
    <xdr:to>
      <xdr:col>116</xdr:col>
      <xdr:colOff>63500</xdr:colOff>
      <xdr:row>108</xdr:row>
      <xdr:rowOff>77470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21323300" y="185915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27939</xdr:rowOff>
    </xdr:from>
    <xdr:to>
      <xdr:col>107</xdr:col>
      <xdr:colOff>101600</xdr:colOff>
      <xdr:row>108</xdr:row>
      <xdr:rowOff>129539</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20383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77470</xdr:rowOff>
    </xdr:from>
    <xdr:to>
      <xdr:col>111</xdr:col>
      <xdr:colOff>177800</xdr:colOff>
      <xdr:row>108</xdr:row>
      <xdr:rowOff>78739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0434300" y="1859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36847</xdr:rowOff>
    </xdr:from>
    <xdr:ext cx="469744" cy="259045"/>
    <xdr:sp macro="" textlink="">
      <xdr:nvSpPr>
        <xdr:cNvPr id="760" name="n_1aveValue【公民館】&#10;一人当たり面積">
          <a:extLst>
            <a:ext uri="{FF2B5EF4-FFF2-40B4-BE49-F238E27FC236}">
              <a16:creationId xmlns:a16="http://schemas.microsoft.com/office/drawing/2014/main" id="{00000000-0008-0000-0100-0000F8020000}"/>
            </a:ext>
          </a:extLst>
        </xdr:cNvPr>
        <xdr:cNvSpPr txBox="1"/>
      </xdr:nvSpPr>
      <xdr:spPr>
        <a:xfrm>
          <a:off x="21075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20338</xdr:rowOff>
    </xdr:from>
    <xdr:ext cx="469744" cy="259045"/>
    <xdr:sp macro="" textlink="">
      <xdr:nvSpPr>
        <xdr:cNvPr id="761" name="n_2aveValue【公民館】&#10;一人当たり面積">
          <a:extLst>
            <a:ext uri="{FF2B5EF4-FFF2-40B4-BE49-F238E27FC236}">
              <a16:creationId xmlns:a16="http://schemas.microsoft.com/office/drawing/2014/main" id="{00000000-0008-0000-0100-0000F9020000}"/>
            </a:ext>
          </a:extLst>
        </xdr:cNvPr>
        <xdr:cNvSpPr txBox="1"/>
      </xdr:nvSpPr>
      <xdr:spPr>
        <a:xfrm>
          <a:off x="20199427" y="180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762" name="n_3aveValue【公民館】&#10;一人当たり面積">
          <a:extLst>
            <a:ext uri="{FF2B5EF4-FFF2-40B4-BE49-F238E27FC236}">
              <a16:creationId xmlns:a16="http://schemas.microsoft.com/office/drawing/2014/main" id="{00000000-0008-0000-0100-0000FA020000}"/>
            </a:ext>
          </a:extLst>
        </xdr:cNvPr>
        <xdr:cNvSpPr txBox="1"/>
      </xdr:nvSpPr>
      <xdr:spPr>
        <a:xfrm>
          <a:off x="19310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10177</xdr:rowOff>
    </xdr:from>
    <xdr:ext cx="469744" cy="259045"/>
    <xdr:sp macro="" textlink="">
      <xdr:nvSpPr>
        <xdr:cNvPr id="763" name="n_4aveValue【公民館】&#10;一人当たり面積">
          <a:extLst>
            <a:ext uri="{FF2B5EF4-FFF2-40B4-BE49-F238E27FC236}">
              <a16:creationId xmlns:a16="http://schemas.microsoft.com/office/drawing/2014/main" id="{00000000-0008-0000-0100-0000FB020000}"/>
            </a:ext>
          </a:extLst>
        </xdr:cNvPr>
        <xdr:cNvSpPr txBox="1"/>
      </xdr:nvSpPr>
      <xdr:spPr>
        <a:xfrm>
          <a:off x="18421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119397</xdr:rowOff>
    </xdr:from>
    <xdr:ext cx="469744" cy="259045"/>
    <xdr:sp macro="" textlink="">
      <xdr:nvSpPr>
        <xdr:cNvPr id="764" name="n_1mainValue【公民館】&#10;一人当たり面積">
          <a:extLst>
            <a:ext uri="{FF2B5EF4-FFF2-40B4-BE49-F238E27FC236}">
              <a16:creationId xmlns:a16="http://schemas.microsoft.com/office/drawing/2014/main" id="{00000000-0008-0000-0100-0000FC020000}"/>
            </a:ext>
          </a:extLst>
        </xdr:cNvPr>
        <xdr:cNvSpPr txBox="1"/>
      </xdr:nvSpPr>
      <xdr:spPr>
        <a:xfrm>
          <a:off x="210757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120666</xdr:rowOff>
    </xdr:from>
    <xdr:ext cx="469744" cy="259045"/>
    <xdr:sp macro="" textlink="">
      <xdr:nvSpPr>
        <xdr:cNvPr id="765" name="n_2mainValue【公民館】&#10;一人当たり面積">
          <a:extLst>
            <a:ext uri="{FF2B5EF4-FFF2-40B4-BE49-F238E27FC236}">
              <a16:creationId xmlns:a16="http://schemas.microsoft.com/office/drawing/2014/main" id="{00000000-0008-0000-0100-0000FD020000}"/>
            </a:ext>
          </a:extLst>
        </xdr:cNvPr>
        <xdr:cNvSpPr txBox="1"/>
      </xdr:nvSpPr>
      <xdr:spPr>
        <a:xfrm>
          <a:off x="201994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類似団体と比較して有形固定資産減価償却率が高い施設は、道路、橋りょう・トンネル、公営住宅、港湾・漁港、認定こども園、学校施設、公民館である。</a:t>
          </a:r>
        </a:p>
        <a:p>
          <a:r>
            <a:rPr kumimoji="1" lang="ja-JP" altLang="en-US" sz="1300">
              <a:latin typeface="ＭＳ Ｐゴシック" panose="020B0600070205080204" pitchFamily="50" charset="-128"/>
              <a:ea typeface="ＭＳ Ｐゴシック" panose="020B0600070205080204" pitchFamily="50" charset="-128"/>
            </a:rPr>
            <a:t>　多くの施設で類似団体より高い数値となっているため、今後は、公共施設の適切な管理を図るとともに、公共施設等総合管理計画及び個別施設計画に基づき、老朽化した施設の集約化・複合化や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33219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105592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0188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38</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401889"/>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100166</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71120</xdr:rowOff>
    </xdr:from>
    <xdr:to>
      <xdr:col>41</xdr:col>
      <xdr:colOff>101600</xdr:colOff>
      <xdr:row>40</xdr:row>
      <xdr:rowOff>1270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xdr:rowOff>
    </xdr:from>
    <xdr:to>
      <xdr:col>55</xdr:col>
      <xdr:colOff>50800</xdr:colOff>
      <xdr:row>40</xdr:row>
      <xdr:rowOff>111760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10426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160037</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200-00007E000000}"/>
            </a:ext>
          </a:extLst>
        </xdr:cNvPr>
        <xdr:cNvSpPr txBox="1"/>
      </xdr:nvSpPr>
      <xdr:spPr>
        <a:xfrm>
          <a:off x="105156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60960</xdr:rowOff>
    </xdr:from>
    <xdr:to>
      <xdr:col>55</xdr:col>
      <xdr:colOff>0</xdr:colOff>
      <xdr:row>40</xdr:row>
      <xdr:rowOff>68580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9639300" y="6918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76200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8750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17797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110507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84727</xdr:rowOff>
    </xdr:from>
    <xdr:to>
      <xdr:col>20</xdr:col>
      <xdr:colOff>38100</xdr:colOff>
      <xdr:row>62</xdr:row>
      <xdr:rowOff>14877</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54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27594</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200-0000B3000000}"/>
            </a:ext>
          </a:extLst>
        </xdr:cNvPr>
        <xdr:cNvSpPr txBox="1"/>
      </xdr:nvSpPr>
      <xdr:spPr>
        <a:xfrm>
          <a:off x="4673600" y="1031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55517</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3797300" y="1047314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62</xdr:row>
      <xdr:rowOff>42454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2908300" y="1047314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6004</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127743</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200-0000D6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200-0000D8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200-0000DA000000}"/>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22860</xdr:rowOff>
    </xdr:from>
    <xdr:to>
      <xdr:col>50</xdr:col>
      <xdr:colOff>165100</xdr:colOff>
      <xdr:row>61</xdr:row>
      <xdr:rowOff>124460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8699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7810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6921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149860</xdr:rowOff>
    </xdr:from>
    <xdr:to>
      <xdr:col>55</xdr:col>
      <xdr:colOff>50800</xdr:colOff>
      <xdr:row>56</xdr:row>
      <xdr:rowOff>80010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102887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10515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12700</xdr:rowOff>
    </xdr:from>
    <xdr:to>
      <xdr:col>50</xdr:col>
      <xdr:colOff>165100</xdr:colOff>
      <xdr:row>56</xdr:row>
      <xdr:rowOff>114300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29210</xdr:rowOff>
    </xdr:from>
    <xdr:to>
      <xdr:col>55</xdr:col>
      <xdr:colOff>0</xdr:colOff>
      <xdr:row>56</xdr:row>
      <xdr:rowOff>63500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639300" y="9630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102870</xdr:rowOff>
    </xdr:from>
    <xdr:to>
      <xdr:col>46</xdr:col>
      <xdr:colOff>38100</xdr:colOff>
      <xdr:row>57</xdr:row>
      <xdr:rowOff>33020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63500</xdr:rowOff>
    </xdr:from>
    <xdr:to>
      <xdr:col>50</xdr:col>
      <xdr:colOff>114300</xdr:colOff>
      <xdr:row>56</xdr:row>
      <xdr:rowOff>153670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750300" y="966470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115587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82567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238" name="n_4aveValue【体育館・プール】&#10;一人当たり面積">
          <a:extLst>
            <a:ext uri="{FF2B5EF4-FFF2-40B4-BE49-F238E27FC236}">
              <a16:creationId xmlns:a16="http://schemas.microsoft.com/office/drawing/2014/main" id="{00000000-0008-0000-0200-0000EE000000}"/>
            </a:ext>
          </a:extLst>
        </xdr:cNvPr>
        <xdr:cNvSpPr txBox="1"/>
      </xdr:nvSpPr>
      <xdr:spPr>
        <a:xfrm>
          <a:off x="6737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130827</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93917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49547</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8515427" y="94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28448</xdr:rowOff>
    </xdr:from>
    <xdr:to>
      <xdr:col>15</xdr:col>
      <xdr:colOff>101600</xdr:colOff>
      <xdr:row>80</xdr:row>
      <xdr:rowOff>130048</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857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151892</xdr:rowOff>
    </xdr:from>
    <xdr:to>
      <xdr:col>10</xdr:col>
      <xdr:colOff>165100</xdr:colOff>
      <xdr:row>80</xdr:row>
      <xdr:rowOff>82042</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968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85598</xdr:rowOff>
    </xdr:from>
    <xdr:to>
      <xdr:col>6</xdr:col>
      <xdr:colOff>38100</xdr:colOff>
      <xdr:row>80</xdr:row>
      <xdr:rowOff>15748</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1079500" y="136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87885</xdr:rowOff>
    </xdr:from>
    <xdr:to>
      <xdr:col>24</xdr:col>
      <xdr:colOff>114300</xdr:colOff>
      <xdr:row>84</xdr:row>
      <xdr:rowOff>18035</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4584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66312</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00000000-0008-0000-0200-000018010000}"/>
            </a:ext>
          </a:extLst>
        </xdr:cNvPr>
        <xdr:cNvSpPr txBox="1"/>
      </xdr:nvSpPr>
      <xdr:spPr>
        <a:xfrm>
          <a:off x="4673600"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42163</xdr:rowOff>
    </xdr:from>
    <xdr:to>
      <xdr:col>20</xdr:col>
      <xdr:colOff>38100</xdr:colOff>
      <xdr:row>83</xdr:row>
      <xdr:rowOff>143763</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3746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92963</xdr:rowOff>
    </xdr:from>
    <xdr:to>
      <xdr:col>24</xdr:col>
      <xdr:colOff>63500</xdr:colOff>
      <xdr:row>83</xdr:row>
      <xdr:rowOff>138685</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3797300" y="143233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167894</xdr:rowOff>
    </xdr:from>
    <xdr:to>
      <xdr:col>15</xdr:col>
      <xdr:colOff>101600</xdr:colOff>
      <xdr:row>83</xdr:row>
      <xdr:rowOff>98044</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857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47244</xdr:rowOff>
    </xdr:from>
    <xdr:to>
      <xdr:col>19</xdr:col>
      <xdr:colOff>177800</xdr:colOff>
      <xdr:row>83</xdr:row>
      <xdr:rowOff>92963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2908300" y="142775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85" name="n_1aveValue【福祉施設】&#10;有形固定資産減価償却率">
          <a:extLst>
            <a:ext uri="{FF2B5EF4-FFF2-40B4-BE49-F238E27FC236}">
              <a16:creationId xmlns:a16="http://schemas.microsoft.com/office/drawing/2014/main" id="{00000000-0008-0000-0200-00001D01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86" name="n_2aveValue【福祉施設】&#10;有形固定資産減価償却率">
          <a:extLst>
            <a:ext uri="{FF2B5EF4-FFF2-40B4-BE49-F238E27FC236}">
              <a16:creationId xmlns:a16="http://schemas.microsoft.com/office/drawing/2014/main" id="{00000000-0008-0000-0200-00001E010000}"/>
            </a:ext>
          </a:extLst>
        </xdr:cNvPr>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98569</xdr:rowOff>
    </xdr:from>
    <xdr:ext cx="405111" cy="259045"/>
    <xdr:sp macro="" textlink="">
      <xdr:nvSpPr>
        <xdr:cNvPr id="287" name="n_3aveValue【福祉施設】&#10;有形固定資産減価償却率">
          <a:extLst>
            <a:ext uri="{FF2B5EF4-FFF2-40B4-BE49-F238E27FC236}">
              <a16:creationId xmlns:a16="http://schemas.microsoft.com/office/drawing/2014/main" id="{00000000-0008-0000-0200-00001F010000}"/>
            </a:ext>
          </a:extLst>
        </xdr:cNvPr>
        <xdr:cNvSpPr txBox="1"/>
      </xdr:nvSpPr>
      <xdr:spPr>
        <a:xfrm>
          <a:off x="1816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32275</xdr:rowOff>
    </xdr:from>
    <xdr:ext cx="405111" cy="259045"/>
    <xdr:sp macro="" textlink="">
      <xdr:nvSpPr>
        <xdr:cNvPr id="288" name="n_4aveValue【福祉施設】&#10;有形固定資産減価償却率">
          <a:extLst>
            <a:ext uri="{FF2B5EF4-FFF2-40B4-BE49-F238E27FC236}">
              <a16:creationId xmlns:a16="http://schemas.microsoft.com/office/drawing/2014/main" id="{00000000-0008-0000-0200-000020010000}"/>
            </a:ext>
          </a:extLst>
        </xdr:cNvPr>
        <xdr:cNvSpPr txBox="1"/>
      </xdr:nvSpPr>
      <xdr:spPr>
        <a:xfrm>
          <a:off x="927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134890</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200-000021010000}"/>
            </a:ext>
          </a:extLst>
        </xdr:cNvPr>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89171</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200-000022010000}"/>
            </a:ext>
          </a:extLst>
        </xdr:cNvPr>
        <xdr:cNvSpPr txBox="1"/>
      </xdr:nvSpPr>
      <xdr:spPr>
        <a:xfrm>
          <a:off x="2705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a16="http://schemas.microsoft.com/office/drawing/2014/main" id="{00000000-0008-0000-02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15" name="【福祉施設】&#10;一人当たり面積最小値テキスト">
          <a:extLst>
            <a:ext uri="{FF2B5EF4-FFF2-40B4-BE49-F238E27FC236}">
              <a16:creationId xmlns:a16="http://schemas.microsoft.com/office/drawing/2014/main" id="{00000000-0008-0000-0200-00003B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17" name="【福祉施設】&#10;一人当たり面積最大値テキスト">
          <a:extLst>
            <a:ext uri="{FF2B5EF4-FFF2-40B4-BE49-F238E27FC236}">
              <a16:creationId xmlns:a16="http://schemas.microsoft.com/office/drawing/2014/main" id="{00000000-0008-0000-0200-00003D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19" name="【福祉施設】&#10;一人当たり面積平均値テキスト">
          <a:extLst>
            <a:ext uri="{FF2B5EF4-FFF2-40B4-BE49-F238E27FC236}">
              <a16:creationId xmlns:a16="http://schemas.microsoft.com/office/drawing/2014/main" id="{00000000-0008-0000-0200-00003F010000}"/>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120650</xdr:rowOff>
    </xdr:from>
    <xdr:to>
      <xdr:col>50</xdr:col>
      <xdr:colOff>165100</xdr:colOff>
      <xdr:row>85</xdr:row>
      <xdr:rowOff>50800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9588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87630</xdr:rowOff>
    </xdr:from>
    <xdr:to>
      <xdr:col>46</xdr:col>
      <xdr:colOff>38100</xdr:colOff>
      <xdr:row>85</xdr:row>
      <xdr:rowOff>17780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8699500" y="144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83820</xdr:rowOff>
    </xdr:from>
    <xdr:to>
      <xdr:col>41</xdr:col>
      <xdr:colOff>101600</xdr:colOff>
      <xdr:row>85</xdr:row>
      <xdr:rowOff>13970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7810500" y="1448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100330</xdr:rowOff>
    </xdr:from>
    <xdr:to>
      <xdr:col>36</xdr:col>
      <xdr:colOff>165100</xdr:colOff>
      <xdr:row>85</xdr:row>
      <xdr:rowOff>30480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6921500" y="1450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26670</xdr:rowOff>
    </xdr:from>
    <xdr:to>
      <xdr:col>55</xdr:col>
      <xdr:colOff>50800</xdr:colOff>
      <xdr:row>86</xdr:row>
      <xdr:rowOff>128270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4267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113047</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200-00004B010000}"/>
            </a:ext>
          </a:extLst>
        </xdr:cNvPr>
        <xdr:cNvSpPr txBox="1"/>
      </xdr:nvSpPr>
      <xdr:spPr>
        <a:xfrm>
          <a:off x="10515600"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26670</xdr:rowOff>
    </xdr:from>
    <xdr:to>
      <xdr:col>50</xdr:col>
      <xdr:colOff>165100</xdr:colOff>
      <xdr:row>86</xdr:row>
      <xdr:rowOff>128270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95885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77470</xdr:rowOff>
    </xdr:from>
    <xdr:to>
      <xdr:col>55</xdr:col>
      <xdr:colOff>0</xdr:colOff>
      <xdr:row>86</xdr:row>
      <xdr:rowOff>77470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6393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27939</xdr:rowOff>
    </xdr:from>
    <xdr:to>
      <xdr:col>46</xdr:col>
      <xdr:colOff>38100</xdr:colOff>
      <xdr:row>86</xdr:row>
      <xdr:rowOff>129539</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8699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77470</xdr:rowOff>
    </xdr:from>
    <xdr:to>
      <xdr:col>50</xdr:col>
      <xdr:colOff>114300</xdr:colOff>
      <xdr:row>86</xdr:row>
      <xdr:rowOff>78739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8750300" y="14822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67327</xdr:rowOff>
    </xdr:from>
    <xdr:ext cx="469744" cy="259045"/>
    <xdr:sp macro="" textlink="">
      <xdr:nvSpPr>
        <xdr:cNvPr id="336" name="n_1aveValue【福祉施設】&#10;一人当たり面積">
          <a:extLst>
            <a:ext uri="{FF2B5EF4-FFF2-40B4-BE49-F238E27FC236}">
              <a16:creationId xmlns:a16="http://schemas.microsoft.com/office/drawing/2014/main" id="{00000000-0008-0000-0200-000050010000}"/>
            </a:ext>
          </a:extLst>
        </xdr:cNvPr>
        <xdr:cNvSpPr txBox="1"/>
      </xdr:nvSpPr>
      <xdr:spPr>
        <a:xfrm>
          <a:off x="9391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337" name="n_2aveValue【福祉施設】&#10;一人当たり面積">
          <a:extLst>
            <a:ext uri="{FF2B5EF4-FFF2-40B4-BE49-F238E27FC236}">
              <a16:creationId xmlns:a16="http://schemas.microsoft.com/office/drawing/2014/main" id="{00000000-0008-0000-0200-000051010000}"/>
            </a:ext>
          </a:extLst>
        </xdr:cNvPr>
        <xdr:cNvSpPr txBox="1"/>
      </xdr:nvSpPr>
      <xdr:spPr>
        <a:xfrm>
          <a:off x="8515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338" name="n_3aveValue【福祉施設】&#10;一人当たり面積">
          <a:extLst>
            <a:ext uri="{FF2B5EF4-FFF2-40B4-BE49-F238E27FC236}">
              <a16:creationId xmlns:a16="http://schemas.microsoft.com/office/drawing/2014/main" id="{00000000-0008-0000-0200-000052010000}"/>
            </a:ext>
          </a:extLst>
        </xdr:cNvPr>
        <xdr:cNvSpPr txBox="1"/>
      </xdr:nvSpPr>
      <xdr:spPr>
        <a:xfrm>
          <a:off x="7626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47007</xdr:rowOff>
    </xdr:from>
    <xdr:ext cx="469744" cy="259045"/>
    <xdr:sp macro="" textlink="">
      <xdr:nvSpPr>
        <xdr:cNvPr id="339" name="n_4aveValue【福祉施設】&#10;一人当たり面積">
          <a:extLst>
            <a:ext uri="{FF2B5EF4-FFF2-40B4-BE49-F238E27FC236}">
              <a16:creationId xmlns:a16="http://schemas.microsoft.com/office/drawing/2014/main" id="{00000000-0008-0000-0200-000053010000}"/>
            </a:ext>
          </a:extLst>
        </xdr:cNvPr>
        <xdr:cNvSpPr txBox="1"/>
      </xdr:nvSpPr>
      <xdr:spPr>
        <a:xfrm>
          <a:off x="6737427"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119397</xdr:rowOff>
    </xdr:from>
    <xdr:ext cx="469744" cy="259045"/>
    <xdr:sp macro="" textlink="">
      <xdr:nvSpPr>
        <xdr:cNvPr id="340" name="n_1mainValue【福祉施設】&#10;一人当たり面積">
          <a:extLst>
            <a:ext uri="{FF2B5EF4-FFF2-40B4-BE49-F238E27FC236}">
              <a16:creationId xmlns:a16="http://schemas.microsoft.com/office/drawing/2014/main" id="{00000000-0008-0000-0200-000054010000}"/>
            </a:ext>
          </a:extLst>
        </xdr:cNvPr>
        <xdr:cNvSpPr txBox="1"/>
      </xdr:nvSpPr>
      <xdr:spPr>
        <a:xfrm>
          <a:off x="939172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120666</xdr:rowOff>
    </xdr:from>
    <xdr:ext cx="469744" cy="259045"/>
    <xdr:sp macro="" textlink="">
      <xdr:nvSpPr>
        <xdr:cNvPr id="341" name="n_2mainValue【福祉施設】&#10;一人当たり面積">
          <a:extLst>
            <a:ext uri="{FF2B5EF4-FFF2-40B4-BE49-F238E27FC236}">
              <a16:creationId xmlns:a16="http://schemas.microsoft.com/office/drawing/2014/main" id="{00000000-0008-0000-0200-000055010000}"/>
            </a:ext>
          </a:extLst>
        </xdr:cNvPr>
        <xdr:cNvSpPr txBox="1"/>
      </xdr:nvSpPr>
      <xdr:spPr>
        <a:xfrm>
          <a:off x="8515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id="{00000000-0008-0000-02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67" name="【市民会館】&#10;有形固定資産減価償却率最小値テキスト">
          <a:extLst>
            <a:ext uri="{FF2B5EF4-FFF2-40B4-BE49-F238E27FC236}">
              <a16:creationId xmlns:a16="http://schemas.microsoft.com/office/drawing/2014/main" id="{00000000-0008-0000-0200-00006F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9" name="【市民会館】&#10;有形固定資産減価償却率最大値テキスト">
          <a:extLst>
            <a:ext uri="{FF2B5EF4-FFF2-40B4-BE49-F238E27FC236}">
              <a16:creationId xmlns:a16="http://schemas.microsoft.com/office/drawing/2014/main" id="{00000000-0008-0000-0200-000071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71" name="【市民会館】&#10;有形固定資産減価償却率平均値テキスト">
          <a:extLst>
            <a:ext uri="{FF2B5EF4-FFF2-40B4-BE49-F238E27FC236}">
              <a16:creationId xmlns:a16="http://schemas.microsoft.com/office/drawing/2014/main" id="{00000000-0008-0000-0200-000073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129557</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200-00007F010000}"/>
            </a:ext>
          </a:extLst>
        </xdr:cNvPr>
        <xdr:cNvSpPr txBox="1"/>
      </xdr:nvSpPr>
      <xdr:spPr>
        <a:xfrm>
          <a:off x="4673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61595</xdr:rowOff>
    </xdr:from>
    <xdr:to>
      <xdr:col>20</xdr:col>
      <xdr:colOff>38100</xdr:colOff>
      <xdr:row>105</xdr:row>
      <xdr:rowOff>163195</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3746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112395</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3797300" y="1803273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xdr:rowOff>
    </xdr:from>
    <xdr:to>
      <xdr:col>15</xdr:col>
      <xdr:colOff>101600</xdr:colOff>
      <xdr:row>105</xdr:row>
      <xdr:rowOff>117475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2857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66675</xdr:rowOff>
    </xdr:from>
    <xdr:to>
      <xdr:col>19</xdr:col>
      <xdr:colOff>177800</xdr:colOff>
      <xdr:row>105</xdr:row>
      <xdr:rowOff>112395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2908300" y="18068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388" name="n_1aveValue【市民会館】&#10;有形固定資産減価償却率">
          <a:extLst>
            <a:ext uri="{FF2B5EF4-FFF2-40B4-BE49-F238E27FC236}">
              <a16:creationId xmlns:a16="http://schemas.microsoft.com/office/drawing/2014/main" id="{00000000-0008-0000-0200-000084010000}"/>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389" name="n_2aveValue【市民会館】&#10;有形固定資産減価償却率">
          <a:extLst>
            <a:ext uri="{FF2B5EF4-FFF2-40B4-BE49-F238E27FC236}">
              <a16:creationId xmlns:a16="http://schemas.microsoft.com/office/drawing/2014/main" id="{00000000-0008-0000-0200-000085010000}"/>
            </a:ext>
          </a:extLst>
        </xdr:cNvPr>
        <xdr:cNvSpPr txBox="1"/>
      </xdr:nvSpPr>
      <xdr:spPr>
        <a:xfrm>
          <a:off x="2705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390" name="n_3aveValue【市民会館】&#10;有形固定資産減価償却率">
          <a:extLst>
            <a:ext uri="{FF2B5EF4-FFF2-40B4-BE49-F238E27FC236}">
              <a16:creationId xmlns:a16="http://schemas.microsoft.com/office/drawing/2014/main" id="{00000000-0008-0000-0200-000086010000}"/>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391" name="n_4aveValue【市民会館】&#10;有形固定資産減価償却率">
          <a:extLst>
            <a:ext uri="{FF2B5EF4-FFF2-40B4-BE49-F238E27FC236}">
              <a16:creationId xmlns:a16="http://schemas.microsoft.com/office/drawing/2014/main" id="{00000000-0008-0000-0200-000087010000}"/>
            </a:ext>
          </a:extLst>
        </xdr:cNvPr>
        <xdr:cNvSpPr txBox="1"/>
      </xdr:nvSpPr>
      <xdr:spPr>
        <a:xfrm>
          <a:off x="927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154322</xdr:rowOff>
    </xdr:from>
    <xdr:ext cx="405111" cy="259045"/>
    <xdr:sp macro="" textlink="">
      <xdr:nvSpPr>
        <xdr:cNvPr id="392" name="n_1mainValue【市民会館】&#10;有形固定資産減価償却率">
          <a:extLst>
            <a:ext uri="{FF2B5EF4-FFF2-40B4-BE49-F238E27FC236}">
              <a16:creationId xmlns:a16="http://schemas.microsoft.com/office/drawing/2014/main" id="{00000000-0008-0000-0200-000088010000}"/>
            </a:ext>
          </a:extLst>
        </xdr:cNvPr>
        <xdr:cNvSpPr txBox="1"/>
      </xdr:nvSpPr>
      <xdr:spPr>
        <a:xfrm>
          <a:off x="3582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393" name="n_2mainValue【市民会館】&#10;有形固定資産減価償却率">
          <a:extLst>
            <a:ext uri="{FF2B5EF4-FFF2-40B4-BE49-F238E27FC236}">
              <a16:creationId xmlns:a16="http://schemas.microsoft.com/office/drawing/2014/main" id="{00000000-0008-0000-0200-000089010000}"/>
            </a:ext>
          </a:extLst>
        </xdr:cNvPr>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2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200-0000A4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200-0000A6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200-0000A8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93980</xdr:rowOff>
    </xdr:from>
    <xdr:to>
      <xdr:col>50</xdr:col>
      <xdr:colOff>165100</xdr:colOff>
      <xdr:row>107</xdr:row>
      <xdr:rowOff>24130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9588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20501</xdr:rowOff>
    </xdr:from>
    <xdr:to>
      <xdr:col>41</xdr:col>
      <xdr:colOff>101600</xdr:colOff>
      <xdr:row>106</xdr:row>
      <xdr:rowOff>122101</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781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xdr:rowOff>
    </xdr:from>
    <xdr:to>
      <xdr:col>36</xdr:col>
      <xdr:colOff>165100</xdr:colOff>
      <xdr:row>106</xdr:row>
      <xdr:rowOff>109038</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6921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xdr:rowOff>
    </xdr:from>
    <xdr:to>
      <xdr:col>55</xdr:col>
      <xdr:colOff>50800</xdr:colOff>
      <xdr:row>107</xdr:row>
      <xdr:rowOff>109038</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0426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157315</xdr:rowOff>
    </xdr:from>
    <xdr:ext cx="469744" cy="259045"/>
    <xdr:sp macro="" textlink="">
      <xdr:nvSpPr>
        <xdr:cNvPr id="436" name="【市民会館】&#10;一人当たり面積該当値テキスト">
          <a:extLst>
            <a:ext uri="{FF2B5EF4-FFF2-40B4-BE49-F238E27FC236}">
              <a16:creationId xmlns:a16="http://schemas.microsoft.com/office/drawing/2014/main" id="{00000000-0008-0000-0200-0000B4010000}"/>
            </a:ext>
          </a:extLst>
        </xdr:cNvPr>
        <xdr:cNvSpPr txBox="1"/>
      </xdr:nvSpPr>
      <xdr:spPr>
        <a:xfrm>
          <a:off x="10515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15602</xdr:rowOff>
    </xdr:from>
    <xdr:to>
      <xdr:col>50</xdr:col>
      <xdr:colOff>165100</xdr:colOff>
      <xdr:row>107</xdr:row>
      <xdr:rowOff>117202</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9588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58238</xdr:rowOff>
    </xdr:from>
    <xdr:to>
      <xdr:col>55</xdr:col>
      <xdr:colOff>0</xdr:colOff>
      <xdr:row>107</xdr:row>
      <xdr:rowOff>66402</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9639300" y="184033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869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66402</xdr:rowOff>
    </xdr:from>
    <xdr:to>
      <xdr:col>50</xdr:col>
      <xdr:colOff>114300</xdr:colOff>
      <xdr:row>107</xdr:row>
      <xdr:rowOff>72934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8750300" y="184115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40657</xdr:rowOff>
    </xdr:from>
    <xdr:ext cx="469744" cy="259045"/>
    <xdr:sp macro="" textlink="">
      <xdr:nvSpPr>
        <xdr:cNvPr id="441" name="n_1aveValue【市民会館】&#10;一人当たり面積">
          <a:extLst>
            <a:ext uri="{FF2B5EF4-FFF2-40B4-BE49-F238E27FC236}">
              <a16:creationId xmlns:a16="http://schemas.microsoft.com/office/drawing/2014/main" id="{00000000-0008-0000-0200-0000B9010000}"/>
            </a:ext>
          </a:extLst>
        </xdr:cNvPr>
        <xdr:cNvSpPr txBox="1"/>
      </xdr:nvSpPr>
      <xdr:spPr>
        <a:xfrm>
          <a:off x="9391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42" name="n_2aveValue【市民会館】&#10;一人当たり面積">
          <a:extLst>
            <a:ext uri="{FF2B5EF4-FFF2-40B4-BE49-F238E27FC236}">
              <a16:creationId xmlns:a16="http://schemas.microsoft.com/office/drawing/2014/main" id="{00000000-0008-0000-0200-0000BA010000}"/>
            </a:ext>
          </a:extLst>
        </xdr:cNvPr>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138628</xdr:rowOff>
    </xdr:from>
    <xdr:ext cx="469744" cy="259045"/>
    <xdr:sp macro="" textlink="">
      <xdr:nvSpPr>
        <xdr:cNvPr id="443" name="n_3aveValue【市民会館】&#10;一人当たり面積">
          <a:extLst>
            <a:ext uri="{FF2B5EF4-FFF2-40B4-BE49-F238E27FC236}">
              <a16:creationId xmlns:a16="http://schemas.microsoft.com/office/drawing/2014/main" id="{00000000-0008-0000-0200-0000BB010000}"/>
            </a:ext>
          </a:extLst>
        </xdr:cNvPr>
        <xdr:cNvSpPr txBox="1"/>
      </xdr:nvSpPr>
      <xdr:spPr>
        <a:xfrm>
          <a:off x="7626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125565</xdr:rowOff>
    </xdr:from>
    <xdr:ext cx="469744" cy="259045"/>
    <xdr:sp macro="" textlink="">
      <xdr:nvSpPr>
        <xdr:cNvPr id="444" name="n_4aveValue【市民会館】&#10;一人当たり面積">
          <a:extLst>
            <a:ext uri="{FF2B5EF4-FFF2-40B4-BE49-F238E27FC236}">
              <a16:creationId xmlns:a16="http://schemas.microsoft.com/office/drawing/2014/main" id="{00000000-0008-0000-0200-0000BC010000}"/>
            </a:ext>
          </a:extLst>
        </xdr:cNvPr>
        <xdr:cNvSpPr txBox="1"/>
      </xdr:nvSpPr>
      <xdr:spPr>
        <a:xfrm>
          <a:off x="6737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108329</xdr:rowOff>
    </xdr:from>
    <xdr:ext cx="469744" cy="259045"/>
    <xdr:sp macro="" textlink="">
      <xdr:nvSpPr>
        <xdr:cNvPr id="445" name="n_1mainValue【市民会館】&#10;一人当たり面積">
          <a:extLst>
            <a:ext uri="{FF2B5EF4-FFF2-40B4-BE49-F238E27FC236}">
              <a16:creationId xmlns:a16="http://schemas.microsoft.com/office/drawing/2014/main" id="{00000000-0008-0000-0200-0000BD010000}"/>
            </a:ext>
          </a:extLst>
        </xdr:cNvPr>
        <xdr:cNvSpPr txBox="1"/>
      </xdr:nvSpPr>
      <xdr:spPr>
        <a:xfrm>
          <a:off x="93917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46" name="n_2mainValue【市民会館】&#10;一人当たり面積">
          <a:extLst>
            <a:ext uri="{FF2B5EF4-FFF2-40B4-BE49-F238E27FC236}">
              <a16:creationId xmlns:a16="http://schemas.microsoft.com/office/drawing/2014/main" id="{00000000-0008-0000-0200-0000BE010000}"/>
            </a:ext>
          </a:extLst>
        </xdr:cNvPr>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00000000-0008-0000-0200-0000D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2" name="【一般廃棄物処理施設】&#10;有形固定資産減価償却率最小値テキスト">
          <a:extLst>
            <a:ext uri="{FF2B5EF4-FFF2-40B4-BE49-F238E27FC236}">
              <a16:creationId xmlns:a16="http://schemas.microsoft.com/office/drawing/2014/main" id="{00000000-0008-0000-0200-0000D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74" name="【一般廃棄物処理施設】&#10;有形固定資産減価償却率最大値テキスト">
          <a:extLst>
            <a:ext uri="{FF2B5EF4-FFF2-40B4-BE49-F238E27FC236}">
              <a16:creationId xmlns:a16="http://schemas.microsoft.com/office/drawing/2014/main" id="{00000000-0008-0000-0200-0000DA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00000000-0008-0000-0200-0000DC01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113030</xdr:rowOff>
    </xdr:from>
    <xdr:to>
      <xdr:col>85</xdr:col>
      <xdr:colOff>177800</xdr:colOff>
      <xdr:row>35</xdr:row>
      <xdr:rowOff>43180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135907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xdr:rowOff>
    </xdr:from>
    <xdr:to>
      <xdr:col>81</xdr:col>
      <xdr:colOff>101600</xdr:colOff>
      <xdr:row>34</xdr:row>
      <xdr:rowOff>107950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57150</xdr:rowOff>
    </xdr:from>
    <xdr:to>
      <xdr:col>85</xdr:col>
      <xdr:colOff>127000</xdr:colOff>
      <xdr:row>34</xdr:row>
      <xdr:rowOff>163830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5481300" y="58864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91" name="n_1aveValue【一般廃棄物処理施設】&#10;有形固定資産減価償却率">
          <a:extLst>
            <a:ext uri="{FF2B5EF4-FFF2-40B4-BE49-F238E27FC236}">
              <a16:creationId xmlns:a16="http://schemas.microsoft.com/office/drawing/2014/main" id="{00000000-0008-0000-0200-0000EB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92" name="n_2aveValue【一般廃棄物処理施設】&#10;有形固定資産減価償却率">
          <a:extLst>
            <a:ext uri="{FF2B5EF4-FFF2-40B4-BE49-F238E27FC236}">
              <a16:creationId xmlns:a16="http://schemas.microsoft.com/office/drawing/2014/main" id="{00000000-0008-0000-0200-0000EC01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93" name="n_3aveValue【一般廃棄物処理施設】&#10;有形固定資産減価償却率">
          <a:extLst>
            <a:ext uri="{FF2B5EF4-FFF2-40B4-BE49-F238E27FC236}">
              <a16:creationId xmlns:a16="http://schemas.microsoft.com/office/drawing/2014/main" id="{00000000-0008-0000-0200-0000ED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94" name="n_4aveValue【一般廃棄物処理施設】&#10;有形固定資産減価償却率">
          <a:extLst>
            <a:ext uri="{FF2B5EF4-FFF2-40B4-BE49-F238E27FC236}">
              <a16:creationId xmlns:a16="http://schemas.microsoft.com/office/drawing/2014/main" id="{00000000-0008-0000-0200-0000EE010000}"/>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124477</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660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00000000-0008-0000-0200-00000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18" name="【一般廃棄物処理施設】&#10;一人当たり有形固定資産（償却資産）額最小値テキスト">
          <a:extLst>
            <a:ext uri="{FF2B5EF4-FFF2-40B4-BE49-F238E27FC236}">
              <a16:creationId xmlns:a16="http://schemas.microsoft.com/office/drawing/2014/main" id="{00000000-0008-0000-0200-00000602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00000000-0008-0000-0200-00000802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22" name="【一般廃棄物処理施設】&#10;一人当たり有形固定資産（償却資産）額平均値テキスト">
          <a:extLst>
            <a:ext uri="{FF2B5EF4-FFF2-40B4-BE49-F238E27FC236}">
              <a16:creationId xmlns:a16="http://schemas.microsoft.com/office/drawing/2014/main" id="{00000000-0008-0000-0200-00000A02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116036</xdr:rowOff>
    </xdr:from>
    <xdr:to>
      <xdr:col>112</xdr:col>
      <xdr:colOff>38100</xdr:colOff>
      <xdr:row>40</xdr:row>
      <xdr:rowOff>46186</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21272500" y="680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143383</xdr:rowOff>
    </xdr:from>
    <xdr:to>
      <xdr:col>107</xdr:col>
      <xdr:colOff>101600</xdr:colOff>
      <xdr:row>40</xdr:row>
      <xdr:rowOff>73533</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0383500" y="682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148128</xdr:rowOff>
    </xdr:from>
    <xdr:to>
      <xdr:col>102</xdr:col>
      <xdr:colOff>165100</xdr:colOff>
      <xdr:row>40</xdr:row>
      <xdr:rowOff>78278</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9494500" y="683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162738</xdr:rowOff>
    </xdr:from>
    <xdr:to>
      <xdr:col>98</xdr:col>
      <xdr:colOff>38100</xdr:colOff>
      <xdr:row>40</xdr:row>
      <xdr:rowOff>92888</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8605500" y="684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129893</xdr:rowOff>
    </xdr:from>
    <xdr:to>
      <xdr:col>116</xdr:col>
      <xdr:colOff>114300</xdr:colOff>
      <xdr:row>40</xdr:row>
      <xdr:rowOff>60043</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22110700" y="6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108320</xdr:rowOff>
    </xdr:from>
    <xdr:ext cx="599010" cy="259045"/>
    <xdr:sp macro="" textlink="">
      <xdr:nvSpPr>
        <xdr:cNvPr id="534" name="【一般廃棄物処理施設】&#10;一人当たり有形固定資産（償却資産）額該当値テキスト">
          <a:extLst>
            <a:ext uri="{FF2B5EF4-FFF2-40B4-BE49-F238E27FC236}">
              <a16:creationId xmlns:a16="http://schemas.microsoft.com/office/drawing/2014/main" id="{00000000-0008-0000-0200-000016020000}"/>
            </a:ext>
          </a:extLst>
        </xdr:cNvPr>
        <xdr:cNvSpPr txBox="1"/>
      </xdr:nvSpPr>
      <xdr:spPr>
        <a:xfrm>
          <a:off x="22199600" y="67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138886</xdr:rowOff>
    </xdr:from>
    <xdr:to>
      <xdr:col>112</xdr:col>
      <xdr:colOff>38100</xdr:colOff>
      <xdr:row>40</xdr:row>
      <xdr:rowOff>69036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21272500" y="68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9243</xdr:rowOff>
    </xdr:from>
    <xdr:to>
      <xdr:col>116</xdr:col>
      <xdr:colOff>63500</xdr:colOff>
      <xdr:row>40</xdr:row>
      <xdr:rowOff>18236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21323300" y="6867243"/>
          <a:ext cx="8382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62713</xdr:rowOff>
    </xdr:from>
    <xdr:ext cx="599010" cy="259045"/>
    <xdr:sp macro="" textlink="">
      <xdr:nvSpPr>
        <xdr:cNvPr id="537" name="n_1aveValue【一般廃棄物処理施設】&#10;一人当たり有形固定資産（償却資産）額">
          <a:extLst>
            <a:ext uri="{FF2B5EF4-FFF2-40B4-BE49-F238E27FC236}">
              <a16:creationId xmlns:a16="http://schemas.microsoft.com/office/drawing/2014/main" id="{00000000-0008-0000-0200-000019020000}"/>
            </a:ext>
          </a:extLst>
        </xdr:cNvPr>
        <xdr:cNvSpPr txBox="1"/>
      </xdr:nvSpPr>
      <xdr:spPr>
        <a:xfrm>
          <a:off x="21011095" y="65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90060</xdr:rowOff>
    </xdr:from>
    <xdr:ext cx="599010" cy="259045"/>
    <xdr:sp macro="" textlink="">
      <xdr:nvSpPr>
        <xdr:cNvPr id="538" name="n_2aveValue【一般廃棄物処理施設】&#10;一人当たり有形固定資産（償却資産）額">
          <a:extLst>
            <a:ext uri="{FF2B5EF4-FFF2-40B4-BE49-F238E27FC236}">
              <a16:creationId xmlns:a16="http://schemas.microsoft.com/office/drawing/2014/main" id="{00000000-0008-0000-0200-00001A020000}"/>
            </a:ext>
          </a:extLst>
        </xdr:cNvPr>
        <xdr:cNvSpPr txBox="1"/>
      </xdr:nvSpPr>
      <xdr:spPr>
        <a:xfrm>
          <a:off x="20134795" y="660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94805</xdr:rowOff>
    </xdr:from>
    <xdr:ext cx="599010" cy="259045"/>
    <xdr:sp macro="" textlink="">
      <xdr:nvSpPr>
        <xdr:cNvPr id="539" name="n_3aveValue【一般廃棄物処理施設】&#10;一人当たり有形固定資産（償却資産）額">
          <a:extLst>
            <a:ext uri="{FF2B5EF4-FFF2-40B4-BE49-F238E27FC236}">
              <a16:creationId xmlns:a16="http://schemas.microsoft.com/office/drawing/2014/main" id="{00000000-0008-0000-0200-00001B020000}"/>
            </a:ext>
          </a:extLst>
        </xdr:cNvPr>
        <xdr:cNvSpPr txBox="1"/>
      </xdr:nvSpPr>
      <xdr:spPr>
        <a:xfrm>
          <a:off x="19245795" y="660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109415</xdr:rowOff>
    </xdr:from>
    <xdr:ext cx="599010" cy="259045"/>
    <xdr:sp macro="" textlink="">
      <xdr:nvSpPr>
        <xdr:cNvPr id="540" name="n_4aveValue【一般廃棄物処理施設】&#10;一人当たり有形固定資産（償却資産）額">
          <a:extLst>
            <a:ext uri="{FF2B5EF4-FFF2-40B4-BE49-F238E27FC236}">
              <a16:creationId xmlns:a16="http://schemas.microsoft.com/office/drawing/2014/main" id="{00000000-0008-0000-0200-00001C020000}"/>
            </a:ext>
          </a:extLst>
        </xdr:cNvPr>
        <xdr:cNvSpPr txBox="1"/>
      </xdr:nvSpPr>
      <xdr:spPr>
        <a:xfrm>
          <a:off x="18356795" y="66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60163</xdr:rowOff>
    </xdr:from>
    <xdr:ext cx="599010" cy="259045"/>
    <xdr:sp macro="" textlink="">
      <xdr:nvSpPr>
        <xdr:cNvPr id="541" name="n_1mainValue【一般廃棄物処理施設】&#10;一人当たり有形固定資産（償却資産）額">
          <a:extLst>
            <a:ext uri="{FF2B5EF4-FFF2-40B4-BE49-F238E27FC236}">
              <a16:creationId xmlns:a16="http://schemas.microsoft.com/office/drawing/2014/main" id="{00000000-0008-0000-0200-00001D020000}"/>
            </a:ext>
          </a:extLst>
        </xdr:cNvPr>
        <xdr:cNvSpPr txBox="1"/>
      </xdr:nvSpPr>
      <xdr:spPr>
        <a:xfrm>
          <a:off x="21011095" y="69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a:extLst>
            <a:ext uri="{FF2B5EF4-FFF2-40B4-BE49-F238E27FC236}">
              <a16:creationId xmlns:a16="http://schemas.microsoft.com/office/drawing/2014/main" id="{00000000-0008-0000-0200-00003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66" name="【保健センター・保健所】&#10;有形固定資産減価償却率最小値テキスト">
          <a:extLst>
            <a:ext uri="{FF2B5EF4-FFF2-40B4-BE49-F238E27FC236}">
              <a16:creationId xmlns:a16="http://schemas.microsoft.com/office/drawing/2014/main" id="{00000000-0008-0000-0200-000036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68" name="【保健センター・保健所】&#10;有形固定資産減価償却率最大値テキスト">
          <a:extLst>
            <a:ext uri="{FF2B5EF4-FFF2-40B4-BE49-F238E27FC236}">
              <a16:creationId xmlns:a16="http://schemas.microsoft.com/office/drawing/2014/main" id="{00000000-0008-0000-0200-000038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70" name="【保健センター・保健所】&#10;有形固定資産減価償却率平均値テキスト">
          <a:extLst>
            <a:ext uri="{FF2B5EF4-FFF2-40B4-BE49-F238E27FC236}">
              <a16:creationId xmlns:a16="http://schemas.microsoft.com/office/drawing/2014/main" id="{00000000-0008-0000-0200-00003A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49530</xdr:rowOff>
    </xdr:from>
    <xdr:to>
      <xdr:col>81</xdr:col>
      <xdr:colOff>101600</xdr:colOff>
      <xdr:row>59</xdr:row>
      <xdr:rowOff>151130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5430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53340</xdr:rowOff>
    </xdr:from>
    <xdr:to>
      <xdr:col>76</xdr:col>
      <xdr:colOff>165100</xdr:colOff>
      <xdr:row>59</xdr:row>
      <xdr:rowOff>154940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4541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12700</xdr:rowOff>
    </xdr:from>
    <xdr:to>
      <xdr:col>72</xdr:col>
      <xdr:colOff>38100</xdr:colOff>
      <xdr:row>59</xdr:row>
      <xdr:rowOff>114300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652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156210</xdr:rowOff>
    </xdr:from>
    <xdr:to>
      <xdr:col>67</xdr:col>
      <xdr:colOff>101600</xdr:colOff>
      <xdr:row>59</xdr:row>
      <xdr:rowOff>86360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2763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82" name="【保健センター・保健所】&#10;有形固定資産減価償却率該当値テキスト">
          <a:extLst>
            <a:ext uri="{FF2B5EF4-FFF2-40B4-BE49-F238E27FC236}">
              <a16:creationId xmlns:a16="http://schemas.microsoft.com/office/drawing/2014/main" id="{00000000-0008-0000-0200-000046020000}"/>
            </a:ext>
          </a:extLst>
        </xdr:cNvPr>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123190</xdr:rowOff>
    </xdr:from>
    <xdr:to>
      <xdr:col>81</xdr:col>
      <xdr:colOff>101600</xdr:colOff>
      <xdr:row>59</xdr:row>
      <xdr:rowOff>53340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5430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2540</xdr:rowOff>
    </xdr:from>
    <xdr:to>
      <xdr:col>85</xdr:col>
      <xdr:colOff>127000</xdr:colOff>
      <xdr:row>59</xdr:row>
      <xdr:rowOff>26670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5481300" y="10118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2540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4592300" y="100926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142257</xdr:rowOff>
    </xdr:from>
    <xdr:ext cx="405111" cy="259045"/>
    <xdr:sp macro="" textlink="">
      <xdr:nvSpPr>
        <xdr:cNvPr id="587" name="n_1aveValue【保健センター・保健所】&#10;有形固定資産減価償却率">
          <a:extLst>
            <a:ext uri="{FF2B5EF4-FFF2-40B4-BE49-F238E27FC236}">
              <a16:creationId xmlns:a16="http://schemas.microsoft.com/office/drawing/2014/main" id="{00000000-0008-0000-0200-00004B020000}"/>
            </a:ext>
          </a:extLst>
        </xdr:cNvPr>
        <xdr:cNvSpPr txBox="1"/>
      </xdr:nvSpPr>
      <xdr:spPr>
        <a:xfrm>
          <a:off x="152660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146067</xdr:rowOff>
    </xdr:from>
    <xdr:ext cx="405111" cy="259045"/>
    <xdr:sp macro="" textlink="">
      <xdr:nvSpPr>
        <xdr:cNvPr id="588" name="n_2aveValue【保健センター・保健所】&#10;有形固定資産減価償却率">
          <a:extLst>
            <a:ext uri="{FF2B5EF4-FFF2-40B4-BE49-F238E27FC236}">
              <a16:creationId xmlns:a16="http://schemas.microsoft.com/office/drawing/2014/main" id="{00000000-0008-0000-0200-00004C020000}"/>
            </a:ext>
          </a:extLst>
        </xdr:cNvPr>
        <xdr:cNvSpPr txBox="1"/>
      </xdr:nvSpPr>
      <xdr:spPr>
        <a:xfrm>
          <a:off x="143897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130827</xdr:rowOff>
    </xdr:from>
    <xdr:ext cx="405111" cy="259045"/>
    <xdr:sp macro="" textlink="">
      <xdr:nvSpPr>
        <xdr:cNvPr id="589" name="n_3aveValue【保健センター・保健所】&#10;有形固定資産減価償却率">
          <a:extLst>
            <a:ext uri="{FF2B5EF4-FFF2-40B4-BE49-F238E27FC236}">
              <a16:creationId xmlns:a16="http://schemas.microsoft.com/office/drawing/2014/main" id="{00000000-0008-0000-0200-00004D020000}"/>
            </a:ext>
          </a:extLst>
        </xdr:cNvPr>
        <xdr:cNvSpPr txBox="1"/>
      </xdr:nvSpPr>
      <xdr:spPr>
        <a:xfrm>
          <a:off x="13500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590" name="n_4aveValue【保健センター・保健所】&#10;有形固定資産減価償却率">
          <a:extLst>
            <a:ext uri="{FF2B5EF4-FFF2-40B4-BE49-F238E27FC236}">
              <a16:creationId xmlns:a16="http://schemas.microsoft.com/office/drawing/2014/main" id="{00000000-0008-0000-0200-00004E020000}"/>
            </a:ext>
          </a:extLst>
        </xdr:cNvPr>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69867</xdr:rowOff>
    </xdr:from>
    <xdr:ext cx="405111" cy="259045"/>
    <xdr:sp macro="" textlink="">
      <xdr:nvSpPr>
        <xdr:cNvPr id="591" name="n_1mainValue【保健センター・保健所】&#10;有形固定資産減価償却率">
          <a:extLst>
            <a:ext uri="{FF2B5EF4-FFF2-40B4-BE49-F238E27FC236}">
              <a16:creationId xmlns:a16="http://schemas.microsoft.com/office/drawing/2014/main" id="{00000000-0008-0000-0200-00004F020000}"/>
            </a:ext>
          </a:extLst>
        </xdr:cNvPr>
        <xdr:cNvSpPr txBox="1"/>
      </xdr:nvSpPr>
      <xdr:spPr>
        <a:xfrm>
          <a:off x="15266044"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592" name="n_2mainValue【保健センター・保健所】&#10;有形固定資産減価償却率">
          <a:extLst>
            <a:ext uri="{FF2B5EF4-FFF2-40B4-BE49-F238E27FC236}">
              <a16:creationId xmlns:a16="http://schemas.microsoft.com/office/drawing/2014/main" id="{00000000-0008-0000-0200-000050020000}"/>
            </a:ext>
          </a:extLst>
        </xdr:cNvPr>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保健センター・保健所】&#10;一人当たり面積グラフ枠">
          <a:extLst>
            <a:ext uri="{FF2B5EF4-FFF2-40B4-BE49-F238E27FC236}">
              <a16:creationId xmlns:a16="http://schemas.microsoft.com/office/drawing/2014/main" id="{00000000-0008-0000-0200-00006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17" name="【保健センター・保健所】&#10;一人当たり面積最小値テキスト">
          <a:extLst>
            <a:ext uri="{FF2B5EF4-FFF2-40B4-BE49-F238E27FC236}">
              <a16:creationId xmlns:a16="http://schemas.microsoft.com/office/drawing/2014/main" id="{00000000-0008-0000-0200-000069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19" name="【保健センター・保健所】&#10;一人当たり面積最大値テキスト">
          <a:extLst>
            <a:ext uri="{FF2B5EF4-FFF2-40B4-BE49-F238E27FC236}">
              <a16:creationId xmlns:a16="http://schemas.microsoft.com/office/drawing/2014/main" id="{00000000-0008-0000-0200-00006B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621" name="【保健センター・保健所】&#10;一人当たり面積平均値テキスト">
          <a:extLst>
            <a:ext uri="{FF2B5EF4-FFF2-40B4-BE49-F238E27FC236}">
              <a16:creationId xmlns:a16="http://schemas.microsoft.com/office/drawing/2014/main" id="{00000000-0008-0000-0200-00006D020000}"/>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10177</xdr:rowOff>
    </xdr:from>
    <xdr:ext cx="469744" cy="259045"/>
    <xdr:sp macro="" textlink="">
      <xdr:nvSpPr>
        <xdr:cNvPr id="633" name="【保健センター・保健所】&#10;一人当たり面積該当値テキスト">
          <a:extLst>
            <a:ext uri="{FF2B5EF4-FFF2-40B4-BE49-F238E27FC236}">
              <a16:creationId xmlns:a16="http://schemas.microsoft.com/office/drawing/2014/main" id="{00000000-0008-0000-0200-000079020000}"/>
            </a:ext>
          </a:extLst>
        </xdr:cNvPr>
        <xdr:cNvSpPr txBox="1"/>
      </xdr:nvSpPr>
      <xdr:spPr>
        <a:xfrm>
          <a:off x="22199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49530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21323300" y="1049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xdr:rowOff>
    </xdr:from>
    <xdr:to>
      <xdr:col>107</xdr:col>
      <xdr:colOff>101600</xdr:colOff>
      <xdr:row>61</xdr:row>
      <xdr:rowOff>111760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038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60960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0434300" y="10507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638" name="n_1aveValue【保健センター・保健所】&#10;一人当たり面積">
          <a:extLst>
            <a:ext uri="{FF2B5EF4-FFF2-40B4-BE49-F238E27FC236}">
              <a16:creationId xmlns:a16="http://schemas.microsoft.com/office/drawing/2014/main" id="{00000000-0008-0000-0200-00007E020000}"/>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39" name="n_2aveValue【保健センター・保健所】&#10;一人当たり面積">
          <a:extLst>
            <a:ext uri="{FF2B5EF4-FFF2-40B4-BE49-F238E27FC236}">
              <a16:creationId xmlns:a16="http://schemas.microsoft.com/office/drawing/2014/main" id="{00000000-0008-0000-0200-00007F02000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40" name="n_3aveValue【保健センター・保健所】&#10;一人当たり面積">
          <a:extLst>
            <a:ext uri="{FF2B5EF4-FFF2-40B4-BE49-F238E27FC236}">
              <a16:creationId xmlns:a16="http://schemas.microsoft.com/office/drawing/2014/main" id="{00000000-0008-0000-0200-00008002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41" name="n_4aveValue【保健センター・保健所】&#10;一人当たり面積">
          <a:extLst>
            <a:ext uri="{FF2B5EF4-FFF2-40B4-BE49-F238E27FC236}">
              <a16:creationId xmlns:a16="http://schemas.microsoft.com/office/drawing/2014/main" id="{00000000-0008-0000-0200-000081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642" name="n_1mainValue【保健センター・保健所】&#10;一人当たり面積">
          <a:extLst>
            <a:ext uri="{FF2B5EF4-FFF2-40B4-BE49-F238E27FC236}">
              <a16:creationId xmlns:a16="http://schemas.microsoft.com/office/drawing/2014/main" id="{00000000-0008-0000-0200-000082020000}"/>
            </a:ext>
          </a:extLst>
        </xdr:cNvPr>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128287</xdr:rowOff>
    </xdr:from>
    <xdr:ext cx="469744" cy="259045"/>
    <xdr:sp macro="" textlink="">
      <xdr:nvSpPr>
        <xdr:cNvPr id="643" name="n_2mainValue【保健センター・保健所】&#10;一人当たり面積">
          <a:extLst>
            <a:ext uri="{FF2B5EF4-FFF2-40B4-BE49-F238E27FC236}">
              <a16:creationId xmlns:a16="http://schemas.microsoft.com/office/drawing/2014/main" id="{00000000-0008-0000-0200-000083020000}"/>
            </a:ext>
          </a:extLst>
        </xdr:cNvPr>
        <xdr:cNvSpPr txBox="1"/>
      </xdr:nvSpPr>
      <xdr:spPr>
        <a:xfrm>
          <a:off x="20199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7" name="【消防施設】&#10;有形固定資産減価償却率グラフ枠">
          <a:extLst>
            <a:ext uri="{FF2B5EF4-FFF2-40B4-BE49-F238E27FC236}">
              <a16:creationId xmlns:a16="http://schemas.microsoft.com/office/drawing/2014/main" id="{00000000-0008-0000-0200-00009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69" name="【消防施設】&#10;有形固定資産減価償却率最小値テキスト">
          <a:extLst>
            <a:ext uri="{FF2B5EF4-FFF2-40B4-BE49-F238E27FC236}">
              <a16:creationId xmlns:a16="http://schemas.microsoft.com/office/drawing/2014/main" id="{00000000-0008-0000-0200-00009D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71" name="【消防施設】&#10;有形固定資産減価償却率最大値テキスト">
          <a:extLst>
            <a:ext uri="{FF2B5EF4-FFF2-40B4-BE49-F238E27FC236}">
              <a16:creationId xmlns:a16="http://schemas.microsoft.com/office/drawing/2014/main" id="{00000000-0008-0000-0200-00009F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73" name="【消防施設】&#10;有形固定資産減価償却率平均値テキスト">
          <a:extLst>
            <a:ext uri="{FF2B5EF4-FFF2-40B4-BE49-F238E27FC236}">
              <a16:creationId xmlns:a16="http://schemas.microsoft.com/office/drawing/2014/main" id="{00000000-0008-0000-0200-0000A1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6268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685" name="【消防施設】&#10;有形固定資産減価償却率該当値テキスト">
          <a:extLst>
            <a:ext uri="{FF2B5EF4-FFF2-40B4-BE49-F238E27FC236}">
              <a16:creationId xmlns:a16="http://schemas.microsoft.com/office/drawing/2014/main" id="{00000000-0008-0000-0200-0000AD020000}"/>
            </a:ext>
          </a:extLst>
        </xdr:cNvPr>
        <xdr:cNvSpPr txBox="1"/>
      </xdr:nvSpPr>
      <xdr:spPr>
        <a:xfrm>
          <a:off x="16357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126364</xdr:rowOff>
    </xdr:from>
    <xdr:to>
      <xdr:col>81</xdr:col>
      <xdr:colOff>101600</xdr:colOff>
      <xdr:row>82</xdr:row>
      <xdr:rowOff>56514</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5430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36195</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5481300" y="140646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164464</xdr:rowOff>
    </xdr:from>
    <xdr:to>
      <xdr:col>76</xdr:col>
      <xdr:colOff>165100</xdr:colOff>
      <xdr:row>85</xdr:row>
      <xdr:rowOff>94614</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4541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5714</xdr:rowOff>
    </xdr:from>
    <xdr:to>
      <xdr:col>81</xdr:col>
      <xdr:colOff>50800</xdr:colOff>
      <xdr:row>85</xdr:row>
      <xdr:rowOff>43814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4592300" y="14064614"/>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90" name="n_1aveValue【消防施設】&#10;有形固定資産減価償却率">
          <a:extLst>
            <a:ext uri="{FF2B5EF4-FFF2-40B4-BE49-F238E27FC236}">
              <a16:creationId xmlns:a16="http://schemas.microsoft.com/office/drawing/2014/main" id="{00000000-0008-0000-0200-0000B202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91" name="n_2aveValue【消防施設】&#10;有形固定資産減価償却率">
          <a:extLst>
            <a:ext uri="{FF2B5EF4-FFF2-40B4-BE49-F238E27FC236}">
              <a16:creationId xmlns:a16="http://schemas.microsoft.com/office/drawing/2014/main" id="{00000000-0008-0000-0200-0000B302000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92" name="n_3aveValue【消防施設】&#10;有形固定資産減価償却率">
          <a:extLst>
            <a:ext uri="{FF2B5EF4-FFF2-40B4-BE49-F238E27FC236}">
              <a16:creationId xmlns:a16="http://schemas.microsoft.com/office/drawing/2014/main" id="{00000000-0008-0000-0200-0000B402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93" name="n_4aveValue【消防施設】&#10;有形固定資産減価償却率">
          <a:extLst>
            <a:ext uri="{FF2B5EF4-FFF2-40B4-BE49-F238E27FC236}">
              <a16:creationId xmlns:a16="http://schemas.microsoft.com/office/drawing/2014/main" id="{00000000-0008-0000-0200-0000B502000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73041</xdr:rowOff>
    </xdr:from>
    <xdr:ext cx="405111" cy="259045"/>
    <xdr:sp macro="" textlink="">
      <xdr:nvSpPr>
        <xdr:cNvPr id="694" name="n_1mainValue【消防施設】&#10;有形固定資産減価償却率">
          <a:extLst>
            <a:ext uri="{FF2B5EF4-FFF2-40B4-BE49-F238E27FC236}">
              <a16:creationId xmlns:a16="http://schemas.microsoft.com/office/drawing/2014/main" id="{00000000-0008-0000-0200-0000B6020000}"/>
            </a:ext>
          </a:extLst>
        </xdr:cNvPr>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85741</xdr:rowOff>
    </xdr:from>
    <xdr:ext cx="405111" cy="259045"/>
    <xdr:sp macro="" textlink="">
      <xdr:nvSpPr>
        <xdr:cNvPr id="695" name="n_2mainValue【消防施設】&#10;有形固定資産減価償却率">
          <a:extLst>
            <a:ext uri="{FF2B5EF4-FFF2-40B4-BE49-F238E27FC236}">
              <a16:creationId xmlns:a16="http://schemas.microsoft.com/office/drawing/2014/main" id="{00000000-0008-0000-0200-0000B7020000}"/>
            </a:ext>
          </a:extLst>
        </xdr:cNvPr>
        <xdr:cNvSpPr txBox="1"/>
      </xdr:nvSpPr>
      <xdr:spPr>
        <a:xfrm>
          <a:off x="14389744"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消防施設】&#10;一人当たり面積グラフ枠">
          <a:extLst>
            <a:ext uri="{FF2B5EF4-FFF2-40B4-BE49-F238E27FC236}">
              <a16:creationId xmlns:a16="http://schemas.microsoft.com/office/drawing/2014/main" id="{00000000-0008-0000-0200-0000C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0" name="【消防施設】&#10;一人当たり面積最小値テキスト">
          <a:extLst>
            <a:ext uri="{FF2B5EF4-FFF2-40B4-BE49-F238E27FC236}">
              <a16:creationId xmlns:a16="http://schemas.microsoft.com/office/drawing/2014/main" id="{00000000-0008-0000-0200-0000D0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22" name="【消防施設】&#10;一人当たり面積最大値テキスト">
          <a:extLst>
            <a:ext uri="{FF2B5EF4-FFF2-40B4-BE49-F238E27FC236}">
              <a16:creationId xmlns:a16="http://schemas.microsoft.com/office/drawing/2014/main" id="{00000000-0008-0000-0200-0000D202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24" name="【消防施設】&#10;一人当たり面積平均値テキスト">
          <a:extLst>
            <a:ext uri="{FF2B5EF4-FFF2-40B4-BE49-F238E27FC236}">
              <a16:creationId xmlns:a16="http://schemas.microsoft.com/office/drawing/2014/main" id="{00000000-0008-0000-0200-0000D402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151130</xdr:rowOff>
    </xdr:from>
    <xdr:to>
      <xdr:col>107</xdr:col>
      <xdr:colOff>101600</xdr:colOff>
      <xdr:row>85</xdr:row>
      <xdr:rowOff>81280</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0383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95886</xdr:rowOff>
    </xdr:from>
    <xdr:to>
      <xdr:col>116</xdr:col>
      <xdr:colOff>114300</xdr:colOff>
      <xdr:row>86</xdr:row>
      <xdr:rowOff>26036</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2110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10813</xdr:rowOff>
    </xdr:from>
    <xdr:ext cx="469744" cy="259045"/>
    <xdr:sp macro="" textlink="">
      <xdr:nvSpPr>
        <xdr:cNvPr id="736" name="【消防施設】&#10;一人当たり面積該当値テキスト">
          <a:extLst>
            <a:ext uri="{FF2B5EF4-FFF2-40B4-BE49-F238E27FC236}">
              <a16:creationId xmlns:a16="http://schemas.microsoft.com/office/drawing/2014/main" id="{00000000-0008-0000-0200-0000E0020000}"/>
            </a:ext>
          </a:extLst>
        </xdr:cNvPr>
        <xdr:cNvSpPr txBox="1"/>
      </xdr:nvSpPr>
      <xdr:spPr>
        <a:xfrm>
          <a:off x="22199600" y="145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92075</xdr:rowOff>
    </xdr:from>
    <xdr:to>
      <xdr:col>112</xdr:col>
      <xdr:colOff>38100</xdr:colOff>
      <xdr:row>86</xdr:row>
      <xdr:rowOff>22225</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142875</xdr:rowOff>
    </xdr:from>
    <xdr:to>
      <xdr:col>116</xdr:col>
      <xdr:colOff>63500</xdr:colOff>
      <xdr:row>85</xdr:row>
      <xdr:rowOff>146686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21323300" y="147161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95886</xdr:rowOff>
    </xdr:from>
    <xdr:to>
      <xdr:col>107</xdr:col>
      <xdr:colOff>101600</xdr:colOff>
      <xdr:row>86</xdr:row>
      <xdr:rowOff>26036</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038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142875</xdr:rowOff>
    </xdr:from>
    <xdr:to>
      <xdr:col>111</xdr:col>
      <xdr:colOff>177800</xdr:colOff>
      <xdr:row>85</xdr:row>
      <xdr:rowOff>146686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20434300" y="147161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741" name="n_1aveValue【消防施設】&#10;一人当たり面積">
          <a:extLst>
            <a:ext uri="{FF2B5EF4-FFF2-40B4-BE49-F238E27FC236}">
              <a16:creationId xmlns:a16="http://schemas.microsoft.com/office/drawing/2014/main" id="{00000000-0008-0000-0200-0000E5020000}"/>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742" name="n_2aveValue【消防施設】&#10;一人当たり面積">
          <a:extLst>
            <a:ext uri="{FF2B5EF4-FFF2-40B4-BE49-F238E27FC236}">
              <a16:creationId xmlns:a16="http://schemas.microsoft.com/office/drawing/2014/main" id="{00000000-0008-0000-0200-0000E6020000}"/>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743" name="n_3aveValue【消防施設】&#10;一人当たり面積">
          <a:extLst>
            <a:ext uri="{FF2B5EF4-FFF2-40B4-BE49-F238E27FC236}">
              <a16:creationId xmlns:a16="http://schemas.microsoft.com/office/drawing/2014/main" id="{00000000-0008-0000-0200-0000E7020000}"/>
            </a:ext>
          </a:extLst>
        </xdr:cNvPr>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44" name="n_4aveValue【消防施設】&#10;一人当たり面積">
          <a:extLst>
            <a:ext uri="{FF2B5EF4-FFF2-40B4-BE49-F238E27FC236}">
              <a16:creationId xmlns:a16="http://schemas.microsoft.com/office/drawing/2014/main" id="{00000000-0008-0000-0200-0000E80200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13352</xdr:rowOff>
    </xdr:from>
    <xdr:ext cx="469744" cy="259045"/>
    <xdr:sp macro="" textlink="">
      <xdr:nvSpPr>
        <xdr:cNvPr id="745" name="n_1mainValue【消防施設】&#10;一人当たり面積">
          <a:extLst>
            <a:ext uri="{FF2B5EF4-FFF2-40B4-BE49-F238E27FC236}">
              <a16:creationId xmlns:a16="http://schemas.microsoft.com/office/drawing/2014/main" id="{00000000-0008-0000-0200-0000E9020000}"/>
            </a:ext>
          </a:extLst>
        </xdr:cNvPr>
        <xdr:cNvSpPr txBox="1"/>
      </xdr:nvSpPr>
      <xdr:spPr>
        <a:xfrm>
          <a:off x="210757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17163</xdr:rowOff>
    </xdr:from>
    <xdr:ext cx="469744" cy="259045"/>
    <xdr:sp macro="" textlink="">
      <xdr:nvSpPr>
        <xdr:cNvPr id="746" name="n_2mainValue【消防施設】&#10;一人当たり面積">
          <a:extLst>
            <a:ext uri="{FF2B5EF4-FFF2-40B4-BE49-F238E27FC236}">
              <a16:creationId xmlns:a16="http://schemas.microsoft.com/office/drawing/2014/main" id="{00000000-0008-0000-0200-0000EA020000}"/>
            </a:ext>
          </a:extLst>
        </xdr:cNvPr>
        <xdr:cNvSpPr txBox="1"/>
      </xdr:nvSpPr>
      <xdr:spPr>
        <a:xfrm>
          <a:off x="20199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a:extLst>
            <a:ext uri="{FF2B5EF4-FFF2-40B4-BE49-F238E27FC236}">
              <a16:creationId xmlns:a16="http://schemas.microsoft.com/office/drawing/2014/main" id="{00000000-0008-0000-02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73" name="【庁舎】&#10;有形固定資産減価償却率最小値テキスト">
          <a:extLst>
            <a:ext uri="{FF2B5EF4-FFF2-40B4-BE49-F238E27FC236}">
              <a16:creationId xmlns:a16="http://schemas.microsoft.com/office/drawing/2014/main" id="{00000000-0008-0000-0200-000005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5" name="【庁舎】&#10;有形固定資産減価償却率最大値テキスト">
          <a:extLst>
            <a:ext uri="{FF2B5EF4-FFF2-40B4-BE49-F238E27FC236}">
              <a16:creationId xmlns:a16="http://schemas.microsoft.com/office/drawing/2014/main" id="{00000000-0008-0000-0200-000007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7" name="【庁舎】&#10;有形固定資産減価償却率平均値テキスト">
          <a:extLst>
            <a:ext uri="{FF2B5EF4-FFF2-40B4-BE49-F238E27FC236}">
              <a16:creationId xmlns:a16="http://schemas.microsoft.com/office/drawing/2014/main" id="{00000000-0008-0000-0200-000009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89" name="【庁舎】&#10;有形固定資産減価償却率該当値テキスト">
          <a:extLst>
            <a:ext uri="{FF2B5EF4-FFF2-40B4-BE49-F238E27FC236}">
              <a16:creationId xmlns:a16="http://schemas.microsoft.com/office/drawing/2014/main" id="{00000000-0008-0000-0200-000015030000}"/>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144780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5481300" y="183021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128451</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4592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200-00001A03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200-00001B03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200-00001C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200-00001D03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200-00001E030000}"/>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200-00001F030000}"/>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11227</xdr:rowOff>
    </xdr:from>
    <xdr:to>
      <xdr:col>112</xdr:col>
      <xdr:colOff>38100</xdr:colOff>
      <xdr:row>107</xdr:row>
      <xdr:rowOff>112827</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35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35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3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25857</xdr:rowOff>
    </xdr:from>
    <xdr:to>
      <xdr:col>98</xdr:col>
      <xdr:colOff>38100</xdr:colOff>
      <xdr:row>107</xdr:row>
      <xdr:rowOff>127457</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3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63348</xdr:rowOff>
    </xdr:from>
    <xdr:to>
      <xdr:col>116</xdr:col>
      <xdr:colOff>114300</xdr:colOff>
      <xdr:row>107</xdr:row>
      <xdr:rowOff>164948</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149725</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3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77521</xdr:rowOff>
    </xdr:from>
    <xdr:to>
      <xdr:col>112</xdr:col>
      <xdr:colOff>38100</xdr:colOff>
      <xdr:row>108</xdr:row>
      <xdr:rowOff>7671</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4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114148</xdr:rowOff>
    </xdr:from>
    <xdr:to>
      <xdr:col>116</xdr:col>
      <xdr:colOff>63500</xdr:colOff>
      <xdr:row>107</xdr:row>
      <xdr:rowOff>128321</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1323300" y="18459298"/>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80263</xdr:rowOff>
    </xdr:from>
    <xdr:to>
      <xdr:col>107</xdr:col>
      <xdr:colOff>101600</xdr:colOff>
      <xdr:row>108</xdr:row>
      <xdr:rowOff>10413</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128321</xdr:rowOff>
    </xdr:from>
    <xdr:to>
      <xdr:col>111</xdr:col>
      <xdr:colOff>177800</xdr:colOff>
      <xdr:row>107</xdr:row>
      <xdr:rowOff>131063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0434300" y="1847347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129354</xdr:rowOff>
    </xdr:from>
    <xdr:ext cx="469744" cy="259045"/>
    <xdr:sp macro="" textlink="">
      <xdr:nvSpPr>
        <xdr:cNvPr id="843" name="n_1aveValue【庁舎】&#10;一人当たり面積">
          <a:extLst>
            <a:ext uri="{FF2B5EF4-FFF2-40B4-BE49-F238E27FC236}">
              <a16:creationId xmlns:a16="http://schemas.microsoft.com/office/drawing/2014/main" id="{00000000-0008-0000-0200-00004B030000}"/>
            </a:ext>
          </a:extLst>
        </xdr:cNvPr>
        <xdr:cNvSpPr txBox="1"/>
      </xdr:nvSpPr>
      <xdr:spPr>
        <a:xfrm>
          <a:off x="21075727" y="181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130725</xdr:rowOff>
    </xdr:from>
    <xdr:ext cx="469744" cy="259045"/>
    <xdr:sp macro="" textlink="">
      <xdr:nvSpPr>
        <xdr:cNvPr id="844" name="n_2aveValue【庁舎】&#10;一人当たり面積">
          <a:extLst>
            <a:ext uri="{FF2B5EF4-FFF2-40B4-BE49-F238E27FC236}">
              <a16:creationId xmlns:a16="http://schemas.microsoft.com/office/drawing/2014/main" id="{00000000-0008-0000-0200-00004C030000}"/>
            </a:ext>
          </a:extLst>
        </xdr:cNvPr>
        <xdr:cNvSpPr txBox="1"/>
      </xdr:nvSpPr>
      <xdr:spPr>
        <a:xfrm>
          <a:off x="20199427" y="181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131182</xdr:rowOff>
    </xdr:from>
    <xdr:ext cx="469744" cy="259045"/>
    <xdr:sp macro="" textlink="">
      <xdr:nvSpPr>
        <xdr:cNvPr id="845" name="n_3aveValue【庁舎】&#10;一人当たり面積">
          <a:extLst>
            <a:ext uri="{FF2B5EF4-FFF2-40B4-BE49-F238E27FC236}">
              <a16:creationId xmlns:a16="http://schemas.microsoft.com/office/drawing/2014/main" id="{00000000-0008-0000-0200-00004D030000}"/>
            </a:ext>
          </a:extLst>
        </xdr:cNvPr>
        <xdr:cNvSpPr txBox="1"/>
      </xdr:nvSpPr>
      <xdr:spPr>
        <a:xfrm>
          <a:off x="19310427" y="181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143984</xdr:rowOff>
    </xdr:from>
    <xdr:ext cx="469744" cy="259045"/>
    <xdr:sp macro="" textlink="">
      <xdr:nvSpPr>
        <xdr:cNvPr id="846" name="n_4aveValue【庁舎】&#10;一人当たり面積">
          <a:extLst>
            <a:ext uri="{FF2B5EF4-FFF2-40B4-BE49-F238E27FC236}">
              <a16:creationId xmlns:a16="http://schemas.microsoft.com/office/drawing/2014/main" id="{00000000-0008-0000-0200-00004E030000}"/>
            </a:ext>
          </a:extLst>
        </xdr:cNvPr>
        <xdr:cNvSpPr txBox="1"/>
      </xdr:nvSpPr>
      <xdr:spPr>
        <a:xfrm>
          <a:off x="18421427" y="1814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170248</xdr:rowOff>
    </xdr:from>
    <xdr:ext cx="469744" cy="259045"/>
    <xdr:sp macro="" textlink="">
      <xdr:nvSpPr>
        <xdr:cNvPr id="847" name="n_1mainValue【庁舎】&#10;一人当たり面積">
          <a:extLst>
            <a:ext uri="{FF2B5EF4-FFF2-40B4-BE49-F238E27FC236}">
              <a16:creationId xmlns:a16="http://schemas.microsoft.com/office/drawing/2014/main" id="{00000000-0008-0000-0200-00004F030000}"/>
            </a:ext>
          </a:extLst>
        </xdr:cNvPr>
        <xdr:cNvSpPr txBox="1"/>
      </xdr:nvSpPr>
      <xdr:spPr>
        <a:xfrm>
          <a:off x="21075727" y="1851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xdr:rowOff>
    </xdr:from>
    <xdr:ext cx="469744" cy="259045"/>
    <xdr:sp macro="" textlink="">
      <xdr:nvSpPr>
        <xdr:cNvPr id="848" name="n_2mainValue【庁舎】&#10;一人当たり面積">
          <a:extLst>
            <a:ext uri="{FF2B5EF4-FFF2-40B4-BE49-F238E27FC236}">
              <a16:creationId xmlns:a16="http://schemas.microsoft.com/office/drawing/2014/main" id="{00000000-0008-0000-0200-000050030000}"/>
            </a:ext>
          </a:extLst>
        </xdr:cNvPr>
        <xdr:cNvSpPr txBox="1"/>
      </xdr:nvSpPr>
      <xdr:spPr>
        <a:xfrm>
          <a:off x="20199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図書館、福祉施設、市民会館、消防施設、庁舎である。体育館・プールについては令和２年度に完了した夢ホール（文化体育館）耐震化等事業により、減価償却率が大きく低下している。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年度に広域ごみ処理施設を新設したため、類似団体と比較して有形固定資産減価償却率が大幅に低くなっている。</a:t>
          </a:r>
        </a:p>
        <a:p>
          <a:r>
            <a:rPr kumimoji="1" lang="ja-JP" altLang="en-US" sz="1300">
              <a:latin typeface="ＭＳ Ｐゴシック" panose="020B0600070205080204" pitchFamily="50" charset="-128"/>
              <a:ea typeface="ＭＳ Ｐゴシック" panose="020B0600070205080204" pitchFamily="50" charset="-128"/>
            </a:rPr>
            <a:t>　多くの施設で類似団体より高い数値となっているため、今後は、公共施設の適切な管理を図るとともに、公共施設等総合管理計画及び個別施設計画に基づき、老朽化した施設の集約化・複合化や除却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26A4FCC-3891-4E28-A24A-EFEBC35B148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A91CD29-7D97-414B-8373-8963D3A01F0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532E068-7720-471A-A5BF-10FE8F10A24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3FE5EF3-D419-4B6D-BAA6-5FF0E56A7C6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57594C2-6296-4723-A504-D2BFF3A7ED1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37006B6-C795-455A-A57A-E65CC9AABB8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15AF70C-F016-4AEC-A37C-B540146B5A4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52D956F-1475-494B-AC32-DFB1428895C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336287B-717F-446C-BD61-038FFA49860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A6C15FF-522D-499B-A44A-EB7BA17D6F6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74870D-5122-4543-AED2-2F8CFD6BABA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C341424-5A1C-4CC5-B2EC-1C62C5F212C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6015EDD-BA35-4A9E-8411-BD17FD8F1BE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32BA579-3F38-439D-A69D-2D53FB9C9E8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BE1E168-99DF-4D7A-A627-5E593DB0B93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6776A47-2D89-42EF-9332-E444CDB1F32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CC951E-314A-458C-838B-03D21C372E5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E0A784D-7803-4282-9540-43AF97E4A7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49AFA8E-03BC-47C5-B10D-6EF14F6C424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465AC57-7A26-4C9C-9F69-52FC626AE13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A7ECD63-5215-4CB6-A165-92B25DA4B53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FAE0841-D0EC-4FA3-BD0B-AD965E9078D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AC3EBC2-9883-43A1-9CF4-34DD12EC784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AD7EF20-86A9-4BBE-972A-D357CB154A3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C9400C-1F62-47A1-8EF9-81F55EC9F05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1CDEEFD-5606-4A89-AD36-11BA1C9B9B8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4E83754-9CE5-4AB7-9D2A-B52941DA49E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6DAC305-2146-4424-822C-F8BE4706542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90FAA30-6EC7-437B-8C11-C32F77CA177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09361B0-6100-4A73-8F65-A43A028CDFE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DA84050-4F60-4ECA-BA70-A8A368C11B9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266A22C-13FC-47C4-8133-F97AD67B8A0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B7123DB-CE39-4543-A1EF-48C9E7E85B3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1BBD33F-70D4-42D7-B03D-9DBB65945A0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E2C1D2-AB64-4A6D-92B0-7BFE6CD9FD9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6E9EE4B-9CBF-4FCC-A853-CF667A0A3DC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BC1B3A9-2047-4CDB-948C-99105409821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D2DEE60-1388-465C-B985-B416D5AC20E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034CF00-72B8-4098-99EA-7DF4B2B869C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889B3E8-9A7B-4190-89F0-B206626203F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0F744EA-B009-478C-95EA-592EDDE8A49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7A0FBBB-F116-48D5-9EB9-D2130ADDA80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DA19E7F-E39F-483E-AB16-79020492747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0C4873C-EA33-40D4-92CB-2FB560575F4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1CEDCCF-E3DB-42C5-8918-FF7D6EF423E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BB58221-E473-4039-BF50-0298C11E9CC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4252536-17B7-427E-B765-0103E7CD68F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単年度財政力指数の推移は、平成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0.251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0.254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、令和元年度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、令和２年度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0.254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、令和３年度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0.235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50">
              <a:latin typeface="ＭＳ Ｐゴシック" panose="020B0600070205080204" pitchFamily="50" charset="-128"/>
              <a:ea typeface="ＭＳ Ｐゴシック" panose="020B0600070205080204" pitchFamily="50" charset="-128"/>
            </a:rPr>
            <a:t>　財政力指数は、当該年度以前</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カ年の平均値となっており、平成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年度と令和３年度の単年度財政力指数の相殺により、令和２年度</a:t>
          </a:r>
          <a:r>
            <a:rPr kumimoji="1" lang="en-US" altLang="ja-JP" sz="1050">
              <a:latin typeface="ＭＳ Ｐゴシック" panose="020B0600070205080204" pitchFamily="50" charset="-128"/>
              <a:ea typeface="ＭＳ Ｐゴシック" panose="020B0600070205080204" pitchFamily="50" charset="-128"/>
            </a:rPr>
            <a:t>0.251</a:t>
          </a:r>
          <a:r>
            <a:rPr kumimoji="1" lang="ja-JP" altLang="en-US" sz="1050">
              <a:latin typeface="ＭＳ Ｐゴシック" panose="020B0600070205080204" pitchFamily="50" charset="-128"/>
              <a:ea typeface="ＭＳ Ｐゴシック" panose="020B0600070205080204" pitchFamily="50" charset="-128"/>
            </a:rPr>
            <a:t>から令和３年度</a:t>
          </a:r>
          <a:r>
            <a:rPr kumimoji="1" lang="en-US" altLang="ja-JP" sz="1050">
              <a:latin typeface="ＭＳ Ｐゴシック" panose="020B0600070205080204" pitchFamily="50" charset="-128"/>
              <a:ea typeface="ＭＳ Ｐゴシック" panose="020B0600070205080204" pitchFamily="50" charset="-128"/>
            </a:rPr>
            <a:t>0.245</a:t>
          </a:r>
          <a:r>
            <a:rPr kumimoji="1" lang="ja-JP" altLang="en-US" sz="1050">
              <a:latin typeface="ＭＳ Ｐゴシック" panose="020B0600070205080204" pitchFamily="50" charset="-128"/>
              <a:ea typeface="ＭＳ Ｐゴシック" panose="020B0600070205080204" pitchFamily="50" charset="-128"/>
            </a:rPr>
            <a:t>へ</a:t>
          </a:r>
          <a:r>
            <a:rPr kumimoji="1" lang="en-US" altLang="ja-JP" sz="1050">
              <a:latin typeface="ＭＳ Ｐゴシック" panose="020B0600070205080204" pitchFamily="50" charset="-128"/>
              <a:ea typeface="ＭＳ Ｐゴシック" panose="020B0600070205080204" pitchFamily="50" charset="-128"/>
            </a:rPr>
            <a:t>0.006</a:t>
          </a:r>
          <a:r>
            <a:rPr kumimoji="1" lang="ja-JP" altLang="en-US" sz="1050">
              <a:latin typeface="ＭＳ Ｐゴシック" panose="020B0600070205080204" pitchFamily="50" charset="-128"/>
              <a:ea typeface="ＭＳ Ｐゴシック" panose="020B0600070205080204" pitchFamily="50" charset="-128"/>
            </a:rPr>
            <a:t>％悪化した。</a:t>
          </a:r>
        </a:p>
        <a:p>
          <a:r>
            <a:rPr kumimoji="1" lang="ja-JP" altLang="en-US" sz="1050">
              <a:latin typeface="ＭＳ Ｐゴシック" panose="020B0600070205080204" pitchFamily="50" charset="-128"/>
              <a:ea typeface="ＭＳ Ｐゴシック" panose="020B0600070205080204" pitchFamily="50" charset="-128"/>
            </a:rPr>
            <a:t>　人口の減少や全国平均を上回る高齢化率に加え、長引く景気低迷による個人・法人税の減収、地価の下落に伴う固定資産税の減収等により、税収増が見込めず財政基盤が弱い状況となっており、財政力指数は、類似団体平均を下回っている。今後も経常的経費の抑制をはじめとした歳出削減、町税の徴収強化などの取組みを通じ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5E1BB33-69E6-4592-9F70-7EE3A8D8EFD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175BB30-6F98-4CB1-BEB2-6BDA879B48D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85F9A37-31BA-47DD-B6F9-3FFFD732C77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8FD6466-BB69-4031-BDA1-38F7C64CEB8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D5CBCC6-8C47-4641-907F-8DAB2F8B51A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7AD1316-091F-4F5C-BB5D-6157342E376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0844EA1-6393-4891-999B-0E4FA0F61A5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D025230-5271-418D-B2DB-5BEF9B59419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2BCDB72-1B13-41CE-8A5F-9DBFAE95025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B0EF43B-91AE-4271-8213-F6208A2DECB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0389475-AD71-406A-BA38-9DC57851B49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CC1CF68-A97E-4E1B-BCAE-663353E2F9A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A89B6EA-1CA4-426E-9FEF-9914CA3B6FA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84B4BD03-C28E-4A7A-97B6-1A64277F8CE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904E7A7-6BE5-4A3B-A066-5FDCEB67E4D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1CDEF4B-494D-4A01-93A9-D5A1D145B8A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B85248D6-A95C-478D-A114-D4F347474651}"/>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F62AAC14-88B8-4028-B60A-3ADEF3E2AA9F}"/>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835E01EA-E3A5-4A7A-A993-0DF41DA89A02}"/>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54D26E9F-EB46-4C5E-900E-4F1D4D403FB3}"/>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56A090E6-A00A-47BE-96AD-FCCA479893E5}"/>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24A3CFE4-74BE-476D-A772-A5D1DA10B13C}"/>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2BCDB8FD-8643-4167-9762-893513B13D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4D15D288-6ABC-4487-A2AF-95E286A4812D}"/>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94C37A94-F8AC-4CE2-AE83-525AE98BB40C}"/>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4" name="フローチャート: 判断 73">
          <a:extLst>
            <a:ext uri="{FF2B5EF4-FFF2-40B4-BE49-F238E27FC236}">
              <a16:creationId xmlns:a16="http://schemas.microsoft.com/office/drawing/2014/main" id="{B9BFF0E5-48FF-4798-B90C-32970280B56E}"/>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75" name="テキスト ボックス 74">
          <a:extLst>
            <a:ext uri="{FF2B5EF4-FFF2-40B4-BE49-F238E27FC236}">
              <a16:creationId xmlns:a16="http://schemas.microsoft.com/office/drawing/2014/main" id="{EE2CC3FA-31E5-404D-8DFF-D525C467A67F}"/>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3A7333B7-5496-46AE-839F-3B98CAA20FA6}"/>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35FA40AE-238B-404A-BF4D-8C2038531501}"/>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150A2C65-3791-4B7F-B154-ACC08A324668}"/>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D1C8DED9-B0D2-41DC-AE19-4BD0B56FB345}"/>
            </a:ext>
          </a:extLst>
        </xdr:cNvPr>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E1EB49AA-FE47-4CB9-AD31-7BB3B5492351}"/>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C76DCD1F-1BB5-489C-B27B-D94C144A504B}"/>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FCADA77-7177-4EDE-8AE5-FAE010F51D3A}"/>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6A294CFB-0C5E-4590-8006-FAA2432EA118}"/>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8A2B9A4-B255-4E6A-B757-42A1945113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68F2F5-E363-4B0A-97AE-CA92D9D23C4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EC7B0C0-0957-412A-AC93-1D490397A44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3A60270-31AB-422D-A85B-E598837247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D78F633-77B9-4601-9316-456D8FA15A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A9C26E6D-4D4C-452B-A031-4D503CCA590A}"/>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43CFE48-80FE-4E01-B110-196DEA33B95F}"/>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39903B1C-AF34-4B24-98D7-F8405787801E}"/>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6DF18AF0-4AE9-4F07-A6B7-046615BC22E6}"/>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3B433D2A-0D97-4305-AD8C-D5B7317D2BC9}"/>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23CA4D1B-6E3F-4A37-B276-CC8240EC3A9E}"/>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D2D9E9E-34B8-43D4-85B1-7F717D2596AE}"/>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58381A59-7532-4AF1-8102-175C42A5C1FF}"/>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44AB2720-3CE3-4458-843A-B56B8584521C}"/>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9D8A48E0-F967-4B31-9384-AF691A67E2B2}"/>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2243F35-09C7-429A-A766-A026AC179CA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4958CDAF-48A3-4BA1-9968-C9CD969921D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60AD397-AF76-4608-8A44-782123614B9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CF2571F-0F18-48D9-80B1-64A0088DF80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51BBEBD-DF0C-4B7B-BCD6-E32ECFC706A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F77458C-7AE3-4968-A1A6-9B516AC6D13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50A69A8-9EDA-43B5-9D11-221DC21E6B9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93565CE-67C5-4848-BFAB-C6494518DB4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99397E1-B970-4AD3-AE13-4A57C62F50E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70EB656-11B8-4E24-8A98-E5C5DE21350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7F4C9D7-09B0-42C1-9F7C-962887D8AAA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2E2CA39-5C05-4C0B-8DFA-ED8AD17F6CF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B71EE2F-E1F7-4823-A7E2-E3224F40278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分母となる経常一般財源は、地方税、利子割交付金、交通安全対策特別交付金が減となったものの、地方譲与税、各種交付金、地方特例交付金等、普通交付税が大幅な増額となり、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6,350,942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274,119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％増）となった。臨時財政対策債は、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165,892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13,512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％減）、減収補填債は、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14,863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千円減、皆減）となった。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分子となる経常経費一般財源は、物件費、扶助費、補助費等の経常一般財源が減となったものの、人件費、維持補修費、公債費、繰出金の経常一般財源は増となり、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5,526,558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52,747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結果、分子は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5,526,558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52,747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％増）となり、一方、分母は、経常一般財源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6,350,942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274,119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％増）及び臨時財政対策債</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165,892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13,512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％減）で、分母合計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6,516,834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245,744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％増）となった。分子、分母ともに増となったものの、分母の増加率が上回ったため、経常収支比率は減少し、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84.8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B1E2DCB-82E7-44FA-B140-55490C4AC9A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C02193B-6C93-402E-8DD8-8F920127D8D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3F24788-B224-4405-9FC9-1860CB44EF4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4E35176-18D1-4A37-8FDD-B44BF6B7588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FFCDA344-1355-4243-9E9D-AFDA5166E8E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E3C0E1C-1408-4A01-B395-5A2E0B1B64A1}"/>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67EDCB7E-EA0D-4885-8421-C412EA56404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FEB31EF5-73E1-4058-AD80-E3C62419189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0A7F20E-6BB9-4CF1-A3C6-DF8ABC5116D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302EB401-6924-423D-BC10-4D4673C258F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386DFD43-71F5-4B4C-9BF3-145B73F1095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F55AB93-AF68-4AF3-BC47-2AB5FC2F462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B0A39F0-B933-484A-B352-D6FB6D985E1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198C98F-029C-42FF-BA42-6251DE4ED7D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A7D9D02C-84CB-4F41-93D4-66EDECA6809B}"/>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CBA96250-3109-48C6-92C2-76E565DD00DD}"/>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67ECF3E9-A3B1-488D-9565-F8ADF13068CA}"/>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D9B60D5B-DF2A-43AF-AC5D-29FAF3BA76D1}"/>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38E7B277-DCDB-4B46-8308-76162DF37C91}"/>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14153DA6-A2C6-4635-AD43-C0512CE7B942}"/>
            </a:ext>
          </a:extLst>
        </xdr:cNvPr>
        <xdr:cNvCxnSpPr/>
      </xdr:nvCxnSpPr>
      <xdr:spPr>
        <a:xfrm flipV="1">
          <a:off x="4114800" y="1078534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F4234B3C-18B0-4EC1-9A5F-2174B4C1F73B}"/>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912F0420-3607-416C-AC03-F6BE280DD9AA}"/>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E8A1B3C6-D188-425D-8AF4-477268EEBF95}"/>
            </a:ext>
          </a:extLst>
        </xdr:cNvPr>
        <xdr:cNvCxnSpPr/>
      </xdr:nvCxnSpPr>
      <xdr:spPr>
        <a:xfrm>
          <a:off x="3225800" y="108239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5" name="フローチャート: 判断 134">
          <a:extLst>
            <a:ext uri="{FF2B5EF4-FFF2-40B4-BE49-F238E27FC236}">
              <a16:creationId xmlns:a16="http://schemas.microsoft.com/office/drawing/2014/main" id="{41DFE30F-C012-4F7D-8BC2-D477FE463438}"/>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6" name="テキスト ボックス 135">
          <a:extLst>
            <a:ext uri="{FF2B5EF4-FFF2-40B4-BE49-F238E27FC236}">
              <a16:creationId xmlns:a16="http://schemas.microsoft.com/office/drawing/2014/main" id="{43EC50B0-5870-4471-8B3A-8C62C3F59541}"/>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22606</xdr:rowOff>
    </xdr:to>
    <xdr:cxnSp macro="">
      <xdr:nvCxnSpPr>
        <xdr:cNvPr id="137" name="直線コネクタ 136">
          <a:extLst>
            <a:ext uri="{FF2B5EF4-FFF2-40B4-BE49-F238E27FC236}">
              <a16:creationId xmlns:a16="http://schemas.microsoft.com/office/drawing/2014/main" id="{9D805D73-AC37-4877-AA44-496CD98F624D}"/>
            </a:ext>
          </a:extLst>
        </xdr:cNvPr>
        <xdr:cNvCxnSpPr/>
      </xdr:nvCxnSpPr>
      <xdr:spPr>
        <a:xfrm>
          <a:off x="2336800" y="1080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FF6A9C99-40C6-40DC-A844-36F93CE05ABE}"/>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9" name="テキスト ボックス 138">
          <a:extLst>
            <a:ext uri="{FF2B5EF4-FFF2-40B4-BE49-F238E27FC236}">
              <a16:creationId xmlns:a16="http://schemas.microsoft.com/office/drawing/2014/main" id="{1EA60167-A2A3-4982-BF2F-0AC0285D2E15}"/>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8128</xdr:rowOff>
    </xdr:to>
    <xdr:cxnSp macro="">
      <xdr:nvCxnSpPr>
        <xdr:cNvPr id="140" name="直線コネクタ 139">
          <a:extLst>
            <a:ext uri="{FF2B5EF4-FFF2-40B4-BE49-F238E27FC236}">
              <a16:creationId xmlns:a16="http://schemas.microsoft.com/office/drawing/2014/main" id="{2D5528C8-3707-4E6E-8722-08E63D07050E}"/>
            </a:ext>
          </a:extLst>
        </xdr:cNvPr>
        <xdr:cNvCxnSpPr/>
      </xdr:nvCxnSpPr>
      <xdr:spPr>
        <a:xfrm>
          <a:off x="1447800" y="107370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52A0DEC2-2363-473B-BF7F-A09C8C8B26B1}"/>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id="{B3492E18-F29B-43E9-B03A-8FF0C59B3E49}"/>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6BF41F42-4E5F-447A-9614-D42CCA5C2B92}"/>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4" name="テキスト ボックス 143">
          <a:extLst>
            <a:ext uri="{FF2B5EF4-FFF2-40B4-BE49-F238E27FC236}">
              <a16:creationId xmlns:a16="http://schemas.microsoft.com/office/drawing/2014/main" id="{FDD86E3E-E296-4704-A80B-8780B218AFB8}"/>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9EC3E00-051C-4B7C-9E1D-C0806258968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56F91B3-E426-4015-A358-1FDD645F3B2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3BF48D2-7E0D-4601-AE1D-3DBCC8614B7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985E0ED-FEFB-4FC2-8787-8B72A4C62F7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52B6EB7-F6FA-4419-903C-9C23CE2FFBA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a:extLst>
            <a:ext uri="{FF2B5EF4-FFF2-40B4-BE49-F238E27FC236}">
              <a16:creationId xmlns:a16="http://schemas.microsoft.com/office/drawing/2014/main" id="{22934ADB-7939-4A51-A2F5-F6497974EDC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1" name="財政構造の弾力性該当値テキスト">
          <a:extLst>
            <a:ext uri="{FF2B5EF4-FFF2-40B4-BE49-F238E27FC236}">
              <a16:creationId xmlns:a16="http://schemas.microsoft.com/office/drawing/2014/main" id="{DB8BA8CA-C2B1-42FC-AF9E-DE0A364A4D54}"/>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AC862E77-6FC8-45D6-8F50-41F9869B630D}"/>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3" name="テキスト ボックス 152">
          <a:extLst>
            <a:ext uri="{FF2B5EF4-FFF2-40B4-BE49-F238E27FC236}">
              <a16:creationId xmlns:a16="http://schemas.microsoft.com/office/drawing/2014/main" id="{CEDBE8D8-46D9-4508-BA82-245680F61A88}"/>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id="{FF52BF95-7E30-4359-B41E-939D00D3565D}"/>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id="{90362F2C-F5D6-4CD3-9DD4-6E8E7890A66A}"/>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a:extLst>
            <a:ext uri="{FF2B5EF4-FFF2-40B4-BE49-F238E27FC236}">
              <a16:creationId xmlns:a16="http://schemas.microsoft.com/office/drawing/2014/main" id="{296E2A72-CD73-4F02-A922-3B3055CA07C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7" name="テキスト ボックス 156">
          <a:extLst>
            <a:ext uri="{FF2B5EF4-FFF2-40B4-BE49-F238E27FC236}">
              <a16:creationId xmlns:a16="http://schemas.microsoft.com/office/drawing/2014/main" id="{8E9C2641-2431-4A73-BE5A-A1EC8E47C29F}"/>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8" name="楕円 157">
          <a:extLst>
            <a:ext uri="{FF2B5EF4-FFF2-40B4-BE49-F238E27FC236}">
              <a16:creationId xmlns:a16="http://schemas.microsoft.com/office/drawing/2014/main" id="{E03DCB65-0FA6-40B7-BB4F-B95B62CBA5D6}"/>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59" name="テキスト ボックス 158">
          <a:extLst>
            <a:ext uri="{FF2B5EF4-FFF2-40B4-BE49-F238E27FC236}">
              <a16:creationId xmlns:a16="http://schemas.microsoft.com/office/drawing/2014/main" id="{D20CC4C9-2562-4CA9-B83E-5BED82890F7C}"/>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F734B42-60C8-4A6A-A0C2-727A2E79765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25548A5-A11C-42BA-A4BA-B7415382172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B53969E-4BFD-46B5-8F8F-77119996F29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7EEAD50-E599-46F8-AD6B-2F31B0DB4DA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CB17151-270F-4A96-B74C-E9668614F2A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203B4C5-FC4E-426C-B4EB-4959F5365A8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A10DB02-ED45-40BB-ADF8-AD5BD446175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B8556A3-298F-4892-87AD-77872099E25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E507763-BE61-4B7C-B966-ED0DFC55022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82DC901-DECF-4C99-863A-9CD38BB64A9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ACBAF96-FC44-43E9-B80C-107DB1441D7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5DCEAAE-0E09-4DED-B1EC-0813E95CA2E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DD455B7-F3D2-4A5E-B508-28DA7ACC9A4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人件費決算額は、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1,823,684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64,831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％増）となった。新型コロナウイルスワクチン接種事業、選挙事務等に係る時間外勤務手当が増加したため増額となった。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物件費決算額は、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1,758,477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149,428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た。固定資産税評価替資料更新業務委託、新型コロナ感染防止対策に係る経費などが減となったものの、新型コロナウイルスワクチン接種事業委託、選挙事務に係る業務委託などの増により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人口一人あたり人件費・物件費等の状況は、類似団体平均より依然として高い。　</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職員の節約意識の向上、コスト意識の高揚等により経費削減を図る。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C2233DC-DE4C-4BEE-9C17-8C53439C644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5009EDD-8410-4759-A0B9-8478AB55717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DBECC421-51FC-4A2A-9AF6-A3050F1445E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05667A3-BF62-4145-A626-4ED6BFABD24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FFD7EE5A-4933-4AE3-945D-0957BB8A236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2EEBAA87-6525-4A0D-99EC-5A334A8E4E9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62EEEC46-06CB-49D4-A666-FF70361860A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F4FAACEB-DB1A-4ECB-9D4F-C159D8BD723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CAF05021-E115-4C9E-8BE7-C9755F71F5F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BF2DDAC4-2D50-466D-9974-335C6FCDA91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A2A303E4-29DC-47C8-BE33-B181A6D79C8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E1A6FD9D-5612-4DAC-A36D-A1FBCDDA81F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14CE6587-F802-4D26-BD8D-71A5BA72613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9EFE2741-585C-4B55-A83E-6B6320ED291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A4D58671-4823-4DB8-AD28-A2F3A5C6592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77C6B81C-9F84-4C7A-A2EA-2EFD573251D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CBE37D77-4566-49FC-B74D-E050B08CA3E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7F1F35CF-331D-468E-84AC-1159586D732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E9850AA8-F2D7-418C-BEE9-45E54118FCC3}"/>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C745DE99-9A54-47A8-974D-9D30621AB2C2}"/>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1C1212A6-6139-4B84-8CDB-A6217EC20EEF}"/>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8FB0FB2C-AD3F-4BC9-BEDC-163179FC0EBB}"/>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C7848438-F11F-4A62-908D-FD9E004B68B8}"/>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56321</xdr:rowOff>
    </xdr:from>
    <xdr:to>
      <xdr:col>23</xdr:col>
      <xdr:colOff>133350</xdr:colOff>
      <xdr:row>83</xdr:row>
      <xdr:rowOff>129279</xdr:rowOff>
    </xdr:to>
    <xdr:cxnSp macro="">
      <xdr:nvCxnSpPr>
        <xdr:cNvPr id="196" name="直線コネクタ 195">
          <a:extLst>
            <a:ext uri="{FF2B5EF4-FFF2-40B4-BE49-F238E27FC236}">
              <a16:creationId xmlns:a16="http://schemas.microsoft.com/office/drawing/2014/main" id="{5717BD7E-EDE1-462E-968D-A0799F4F6F42}"/>
            </a:ext>
          </a:extLst>
        </xdr:cNvPr>
        <xdr:cNvCxnSpPr/>
      </xdr:nvCxnSpPr>
      <xdr:spPr>
        <a:xfrm>
          <a:off x="4114800" y="14286671"/>
          <a:ext cx="838200" cy="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8808B366-AA34-47CE-B468-BD69F1863105}"/>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25A4588E-1182-4770-BE20-DC9CD7034587}"/>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89422</xdr:rowOff>
    </xdr:from>
    <xdr:to>
      <xdr:col>19</xdr:col>
      <xdr:colOff>133350</xdr:colOff>
      <xdr:row>83</xdr:row>
      <xdr:rowOff>56321</xdr:rowOff>
    </xdr:to>
    <xdr:cxnSp macro="">
      <xdr:nvCxnSpPr>
        <xdr:cNvPr id="199" name="直線コネクタ 198">
          <a:extLst>
            <a:ext uri="{FF2B5EF4-FFF2-40B4-BE49-F238E27FC236}">
              <a16:creationId xmlns:a16="http://schemas.microsoft.com/office/drawing/2014/main" id="{6D293AC8-3571-457F-8548-DF11547A33AC}"/>
            </a:ext>
          </a:extLst>
        </xdr:cNvPr>
        <xdr:cNvCxnSpPr/>
      </xdr:nvCxnSpPr>
      <xdr:spPr>
        <a:xfrm>
          <a:off x="3225800" y="14148322"/>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86AE1016-C100-4DBD-A6B6-DCF95276D8A9}"/>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26034521-158E-49E5-AC5C-4AD82917059A}"/>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57257</xdr:rowOff>
    </xdr:from>
    <xdr:to>
      <xdr:col>15</xdr:col>
      <xdr:colOff>82550</xdr:colOff>
      <xdr:row>82</xdr:row>
      <xdr:rowOff>89422</xdr:rowOff>
    </xdr:to>
    <xdr:cxnSp macro="">
      <xdr:nvCxnSpPr>
        <xdr:cNvPr id="202" name="直線コネクタ 201">
          <a:extLst>
            <a:ext uri="{FF2B5EF4-FFF2-40B4-BE49-F238E27FC236}">
              <a16:creationId xmlns:a16="http://schemas.microsoft.com/office/drawing/2014/main" id="{4FF05343-5502-4FD6-8F08-BA187379451C}"/>
            </a:ext>
          </a:extLst>
        </xdr:cNvPr>
        <xdr:cNvCxnSpPr/>
      </xdr:nvCxnSpPr>
      <xdr:spPr>
        <a:xfrm>
          <a:off x="2336800" y="14116157"/>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DF529A78-445E-4531-9CDE-F280225ED8A2}"/>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4" name="テキスト ボックス 203">
          <a:extLst>
            <a:ext uri="{FF2B5EF4-FFF2-40B4-BE49-F238E27FC236}">
              <a16:creationId xmlns:a16="http://schemas.microsoft.com/office/drawing/2014/main" id="{E3561213-F880-4EB4-9889-98019DBD889E}"/>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57257</xdr:rowOff>
    </xdr:from>
    <xdr:to>
      <xdr:col>11</xdr:col>
      <xdr:colOff>31750</xdr:colOff>
      <xdr:row>82</xdr:row>
      <xdr:rowOff>76882</xdr:rowOff>
    </xdr:to>
    <xdr:cxnSp macro="">
      <xdr:nvCxnSpPr>
        <xdr:cNvPr id="205" name="直線コネクタ 204">
          <a:extLst>
            <a:ext uri="{FF2B5EF4-FFF2-40B4-BE49-F238E27FC236}">
              <a16:creationId xmlns:a16="http://schemas.microsoft.com/office/drawing/2014/main" id="{A7F48293-477F-434A-9DC3-AEDEECA3219F}"/>
            </a:ext>
          </a:extLst>
        </xdr:cNvPr>
        <xdr:cNvCxnSpPr/>
      </xdr:nvCxnSpPr>
      <xdr:spPr>
        <a:xfrm flipV="1">
          <a:off x="1447800" y="14116157"/>
          <a:ext cx="889000" cy="1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D356C09C-5E45-4DA1-9EF8-5CE688AD5654}"/>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200C991-8443-492A-89C6-C9B964B3D69F}"/>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68870F4A-0D1A-4928-B73D-D8FB3FAAE796}"/>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09" name="テキスト ボックス 208">
          <a:extLst>
            <a:ext uri="{FF2B5EF4-FFF2-40B4-BE49-F238E27FC236}">
              <a16:creationId xmlns:a16="http://schemas.microsoft.com/office/drawing/2014/main" id="{E8CC55E1-EF9D-41F6-8174-06A3B2F88B41}"/>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62960DC-04DE-4860-BA49-58842B507EB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7887CB3-E0C7-45BE-A2F4-890EADD6927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D7BBF22-43AA-4C66-807B-8A16D4E79D7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6A1436E-CA4A-448D-8856-1B687E4731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DE2BC6C-8FDD-4BF6-BF61-407F26AF01F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78479</xdr:rowOff>
    </xdr:from>
    <xdr:to>
      <xdr:col>23</xdr:col>
      <xdr:colOff>184150</xdr:colOff>
      <xdr:row>84</xdr:row>
      <xdr:rowOff>8629</xdr:rowOff>
    </xdr:to>
    <xdr:sp macro="" textlink="">
      <xdr:nvSpPr>
        <xdr:cNvPr id="215" name="楕円 214">
          <a:extLst>
            <a:ext uri="{FF2B5EF4-FFF2-40B4-BE49-F238E27FC236}">
              <a16:creationId xmlns:a16="http://schemas.microsoft.com/office/drawing/2014/main" id="{52406DCB-624F-473F-B37B-C7FF3C646EBD}"/>
            </a:ext>
          </a:extLst>
        </xdr:cNvPr>
        <xdr:cNvSpPr/>
      </xdr:nvSpPr>
      <xdr:spPr>
        <a:xfrm>
          <a:off x="4902200" y="143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50556</xdr:rowOff>
    </xdr:from>
    <xdr:ext cx="762000" cy="259045"/>
    <xdr:sp macro="" textlink="">
      <xdr:nvSpPr>
        <xdr:cNvPr id="216" name="人件費・物件費等の状況該当値テキスト">
          <a:extLst>
            <a:ext uri="{FF2B5EF4-FFF2-40B4-BE49-F238E27FC236}">
              <a16:creationId xmlns:a16="http://schemas.microsoft.com/office/drawing/2014/main" id="{FB4F0838-47A0-4FF6-9545-E4A39731148A}"/>
            </a:ext>
          </a:extLst>
        </xdr:cNvPr>
        <xdr:cNvSpPr txBox="1"/>
      </xdr:nvSpPr>
      <xdr:spPr>
        <a:xfrm>
          <a:off x="5041900" y="1428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5521</xdr:rowOff>
    </xdr:from>
    <xdr:to>
      <xdr:col>19</xdr:col>
      <xdr:colOff>184150</xdr:colOff>
      <xdr:row>83</xdr:row>
      <xdr:rowOff>107121</xdr:rowOff>
    </xdr:to>
    <xdr:sp macro="" textlink="">
      <xdr:nvSpPr>
        <xdr:cNvPr id="217" name="楕円 216">
          <a:extLst>
            <a:ext uri="{FF2B5EF4-FFF2-40B4-BE49-F238E27FC236}">
              <a16:creationId xmlns:a16="http://schemas.microsoft.com/office/drawing/2014/main" id="{3B0D46EF-FC94-452B-A9A0-C4CD8DCA983A}"/>
            </a:ext>
          </a:extLst>
        </xdr:cNvPr>
        <xdr:cNvSpPr/>
      </xdr:nvSpPr>
      <xdr:spPr>
        <a:xfrm>
          <a:off x="4064000" y="142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91898</xdr:rowOff>
    </xdr:from>
    <xdr:ext cx="736600" cy="259045"/>
    <xdr:sp macro="" textlink="">
      <xdr:nvSpPr>
        <xdr:cNvPr id="218" name="テキスト ボックス 217">
          <a:extLst>
            <a:ext uri="{FF2B5EF4-FFF2-40B4-BE49-F238E27FC236}">
              <a16:creationId xmlns:a16="http://schemas.microsoft.com/office/drawing/2014/main" id="{E7EABFCE-8CE5-4D2C-8D35-6DA727172D28}"/>
            </a:ext>
          </a:extLst>
        </xdr:cNvPr>
        <xdr:cNvSpPr txBox="1"/>
      </xdr:nvSpPr>
      <xdr:spPr>
        <a:xfrm>
          <a:off x="3733800" y="1432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38622</xdr:rowOff>
    </xdr:from>
    <xdr:to>
      <xdr:col>15</xdr:col>
      <xdr:colOff>133350</xdr:colOff>
      <xdr:row>82</xdr:row>
      <xdr:rowOff>140222</xdr:rowOff>
    </xdr:to>
    <xdr:sp macro="" textlink="">
      <xdr:nvSpPr>
        <xdr:cNvPr id="219" name="楕円 218">
          <a:extLst>
            <a:ext uri="{FF2B5EF4-FFF2-40B4-BE49-F238E27FC236}">
              <a16:creationId xmlns:a16="http://schemas.microsoft.com/office/drawing/2014/main" id="{9907D59E-AD9B-4C26-8688-74ECD3F50F74}"/>
            </a:ext>
          </a:extLst>
        </xdr:cNvPr>
        <xdr:cNvSpPr/>
      </xdr:nvSpPr>
      <xdr:spPr>
        <a:xfrm>
          <a:off x="3175000" y="140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124999</xdr:rowOff>
    </xdr:from>
    <xdr:ext cx="762000" cy="259045"/>
    <xdr:sp macro="" textlink="">
      <xdr:nvSpPr>
        <xdr:cNvPr id="220" name="テキスト ボックス 219">
          <a:extLst>
            <a:ext uri="{FF2B5EF4-FFF2-40B4-BE49-F238E27FC236}">
              <a16:creationId xmlns:a16="http://schemas.microsoft.com/office/drawing/2014/main" id="{FDD1599A-64DF-4E63-BB4A-B1CD83E06548}"/>
            </a:ext>
          </a:extLst>
        </xdr:cNvPr>
        <xdr:cNvSpPr txBox="1"/>
      </xdr:nvSpPr>
      <xdr:spPr>
        <a:xfrm>
          <a:off x="2844800" y="1418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6457</xdr:rowOff>
    </xdr:from>
    <xdr:to>
      <xdr:col>11</xdr:col>
      <xdr:colOff>82550</xdr:colOff>
      <xdr:row>82</xdr:row>
      <xdr:rowOff>108057</xdr:rowOff>
    </xdr:to>
    <xdr:sp macro="" textlink="">
      <xdr:nvSpPr>
        <xdr:cNvPr id="221" name="楕円 220">
          <a:extLst>
            <a:ext uri="{FF2B5EF4-FFF2-40B4-BE49-F238E27FC236}">
              <a16:creationId xmlns:a16="http://schemas.microsoft.com/office/drawing/2014/main" id="{FD52116F-CE19-413F-B8E7-C027772659EA}"/>
            </a:ext>
          </a:extLst>
        </xdr:cNvPr>
        <xdr:cNvSpPr/>
      </xdr:nvSpPr>
      <xdr:spPr>
        <a:xfrm>
          <a:off x="2286000" y="140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92834</xdr:rowOff>
    </xdr:from>
    <xdr:ext cx="762000" cy="259045"/>
    <xdr:sp macro="" textlink="">
      <xdr:nvSpPr>
        <xdr:cNvPr id="222" name="テキスト ボックス 221">
          <a:extLst>
            <a:ext uri="{FF2B5EF4-FFF2-40B4-BE49-F238E27FC236}">
              <a16:creationId xmlns:a16="http://schemas.microsoft.com/office/drawing/2014/main" id="{319424E3-EB31-47E1-9FE9-4556BF8AA61B}"/>
            </a:ext>
          </a:extLst>
        </xdr:cNvPr>
        <xdr:cNvSpPr txBox="1"/>
      </xdr:nvSpPr>
      <xdr:spPr>
        <a:xfrm>
          <a:off x="1955800" y="1415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26082</xdr:rowOff>
    </xdr:from>
    <xdr:to>
      <xdr:col>7</xdr:col>
      <xdr:colOff>31750</xdr:colOff>
      <xdr:row>82</xdr:row>
      <xdr:rowOff>127682</xdr:rowOff>
    </xdr:to>
    <xdr:sp macro="" textlink="">
      <xdr:nvSpPr>
        <xdr:cNvPr id="223" name="楕円 222">
          <a:extLst>
            <a:ext uri="{FF2B5EF4-FFF2-40B4-BE49-F238E27FC236}">
              <a16:creationId xmlns:a16="http://schemas.microsoft.com/office/drawing/2014/main" id="{631876D7-BC47-462F-94D9-F8690A5B4418}"/>
            </a:ext>
          </a:extLst>
        </xdr:cNvPr>
        <xdr:cNvSpPr/>
      </xdr:nvSpPr>
      <xdr:spPr>
        <a:xfrm>
          <a:off x="1397000" y="140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112459</xdr:rowOff>
    </xdr:from>
    <xdr:ext cx="762000" cy="259045"/>
    <xdr:sp macro="" textlink="">
      <xdr:nvSpPr>
        <xdr:cNvPr id="224" name="テキスト ボックス 223">
          <a:extLst>
            <a:ext uri="{FF2B5EF4-FFF2-40B4-BE49-F238E27FC236}">
              <a16:creationId xmlns:a16="http://schemas.microsoft.com/office/drawing/2014/main" id="{AEDFCF79-08D9-41BF-B6AE-56E2001F5201}"/>
            </a:ext>
          </a:extLst>
        </xdr:cNvPr>
        <xdr:cNvSpPr txBox="1"/>
      </xdr:nvSpPr>
      <xdr:spPr>
        <a:xfrm>
          <a:off x="1066800" y="141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3B77C1E-04DD-4AA6-97FA-69C5C27478F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D603CBD-E447-4D42-9407-E78C647FA8F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195B568-285B-4BD9-82FE-2E46491C95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92C9F86-E7BC-43ED-90A6-D2C2517BF14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9B1F4FE-581F-46FC-BB41-7C0A4E08EBF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5E96C6F-B424-48C5-96A4-015BD898BF2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A823998-265A-47B7-A3A1-2500808C0AA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961D6E9D-E580-4D26-8911-B01B22836A2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25FFD73A-5CE1-4366-8D28-B6265889832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6DD8E4D-490B-4FE2-99B3-F8E4C783DDE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DD1514C3-8A9A-4E04-B0BC-269C490CAFF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B18E27E-A8F8-46DE-BC5E-6BC6A04BF22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E6935DAD-AE33-4048-9152-23564FB66F9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職員年代構成の変動により、本町のラスパイレス指数は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％となり、類似団体との比較でも、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今後も、計画的な職員採用に努め、職員構成の改善を図りつつ、ラスパイレス指数の増高抑制に努める。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BC1BAB3-25D9-4A97-AA60-75ED99B36AE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019E81C-D3DC-42C2-8524-34EA8296968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5BBE190B-BEC4-48C5-97D7-E1E04AA79CB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9263A48D-A6A7-4CF1-841B-A5EC0BA566F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61875CC6-4D93-4820-AFC0-BE6E61A5A7E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C3128FC7-AFA5-4031-ABA3-CE886590D01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30A42825-902D-4A2B-862E-2CA4A2215761}"/>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7DA34B77-35D4-4F0A-95AB-267B90478B1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E7AE9855-95AF-4AEC-AAA9-BDB4D1F8813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D132E2BC-F23A-4A75-B75E-801C63073DF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CBC0C34F-2D4A-4E53-90B8-47F54531C9D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B8EFFD85-7433-4D85-B7FB-C0F98455878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C7937F4-752A-4042-B88F-C09529B5194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73CB5AEB-1632-44C0-BF0A-C3A4D2ED78C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E1B9823E-16D3-4212-AE03-836FB83109B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21D8E1B0-3F7F-4BCF-9AD3-E635376DB9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79958EBC-384D-48F0-8C03-1081B8734D7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7F80A8DA-7A4C-4530-9FAE-DE5C08613FCB}"/>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F658E82D-8849-461B-B517-3E40F9FC0151}"/>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E2734A4B-28D1-43B7-BB4E-75135337875B}"/>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B1EC1058-1745-487B-93D1-DA4A6034C5D5}"/>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F768A3F2-07C3-4140-976E-036582CBEE0C}"/>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0" name="直線コネクタ 259">
          <a:extLst>
            <a:ext uri="{FF2B5EF4-FFF2-40B4-BE49-F238E27FC236}">
              <a16:creationId xmlns:a16="http://schemas.microsoft.com/office/drawing/2014/main" id="{BF05F881-8713-4F5E-A9BF-332FE04958C1}"/>
            </a:ext>
          </a:extLst>
        </xdr:cNvPr>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FBA71AAD-13BD-416E-B41F-592C6E8FAC19}"/>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25ABCB97-A75A-45AE-AE59-94C7CF7934AA}"/>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113091</xdr:rowOff>
    </xdr:to>
    <xdr:cxnSp macro="">
      <xdr:nvCxnSpPr>
        <xdr:cNvPr id="263" name="直線コネクタ 262">
          <a:extLst>
            <a:ext uri="{FF2B5EF4-FFF2-40B4-BE49-F238E27FC236}">
              <a16:creationId xmlns:a16="http://schemas.microsoft.com/office/drawing/2014/main" id="{6BAE7914-B155-4FEC-9702-04F55704C90C}"/>
            </a:ext>
          </a:extLst>
        </xdr:cNvPr>
        <xdr:cNvCxnSpPr/>
      </xdr:nvCxnSpPr>
      <xdr:spPr>
        <a:xfrm flipV="1">
          <a:off x="15290800" y="147543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55354190-9559-4D89-B24C-E8927DE2E694}"/>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4F1ACF70-4BAF-4AAC-BC3D-44B501550598}"/>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113091</xdr:rowOff>
    </xdr:to>
    <xdr:cxnSp macro="">
      <xdr:nvCxnSpPr>
        <xdr:cNvPr id="266" name="直線コネクタ 265">
          <a:extLst>
            <a:ext uri="{FF2B5EF4-FFF2-40B4-BE49-F238E27FC236}">
              <a16:creationId xmlns:a16="http://schemas.microsoft.com/office/drawing/2014/main" id="{CC8A771A-8C6F-4B16-A880-DBE439247842}"/>
            </a:ext>
          </a:extLst>
        </xdr:cNvPr>
        <xdr:cNvCxnSpPr/>
      </xdr:nvCxnSpPr>
      <xdr:spPr>
        <a:xfrm>
          <a:off x="14401800" y="147543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4F04A745-FCF7-42AB-BAA5-6E54F23207FF}"/>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8" name="テキスト ボックス 267">
          <a:extLst>
            <a:ext uri="{FF2B5EF4-FFF2-40B4-BE49-F238E27FC236}">
              <a16:creationId xmlns:a16="http://schemas.microsoft.com/office/drawing/2014/main" id="{303A8444-48EE-442A-828F-4C9354F256F8}"/>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32657</xdr:rowOff>
    </xdr:to>
    <xdr:cxnSp macro="">
      <xdr:nvCxnSpPr>
        <xdr:cNvPr id="269" name="直線コネクタ 268">
          <a:extLst>
            <a:ext uri="{FF2B5EF4-FFF2-40B4-BE49-F238E27FC236}">
              <a16:creationId xmlns:a16="http://schemas.microsoft.com/office/drawing/2014/main" id="{F7DE26EC-B0FC-4BB7-8D8F-AFE182A72209}"/>
            </a:ext>
          </a:extLst>
        </xdr:cNvPr>
        <xdr:cNvCxnSpPr/>
      </xdr:nvCxnSpPr>
      <xdr:spPr>
        <a:xfrm flipV="1">
          <a:off x="13512800" y="147543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C398AE9A-3699-40DD-865F-1C4DC0AD1E43}"/>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89C8061B-6850-4F85-876A-172D73F1A045}"/>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7E581955-EEDB-4FFA-8944-ACD33FCA5765}"/>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797A0930-51F8-4305-A972-0E11C991EA76}"/>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8D74693-07DC-4A96-8BF5-FE24EAA8D7E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A0BB269-A556-4DF4-BFF7-76B29F9EBC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665246B-D461-4301-AC86-1DC367489BF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A914B36-F4AD-4F06-B6BA-58123B84517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F91344C-F194-4684-BB44-D5494F8F920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a:extLst>
            <a:ext uri="{FF2B5EF4-FFF2-40B4-BE49-F238E27FC236}">
              <a16:creationId xmlns:a16="http://schemas.microsoft.com/office/drawing/2014/main" id="{3681E780-AED6-438E-81FA-2C13781F27D9}"/>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0" name="給与水準   （国との比較）該当値テキスト">
          <a:extLst>
            <a:ext uri="{FF2B5EF4-FFF2-40B4-BE49-F238E27FC236}">
              <a16:creationId xmlns:a16="http://schemas.microsoft.com/office/drawing/2014/main" id="{9D4221F3-67A4-4D56-B936-C4262CF8DF8A}"/>
            </a:ext>
          </a:extLst>
        </xdr:cNvPr>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1" name="楕円 280">
          <a:extLst>
            <a:ext uri="{FF2B5EF4-FFF2-40B4-BE49-F238E27FC236}">
              <a16:creationId xmlns:a16="http://schemas.microsoft.com/office/drawing/2014/main" id="{4C2A017B-DB8B-4923-9AC7-5BB8C68C5541}"/>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82" name="テキスト ボックス 281">
          <a:extLst>
            <a:ext uri="{FF2B5EF4-FFF2-40B4-BE49-F238E27FC236}">
              <a16:creationId xmlns:a16="http://schemas.microsoft.com/office/drawing/2014/main" id="{A3F52FD6-5BAB-442D-B57A-641B20555C76}"/>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a:extLst>
            <a:ext uri="{FF2B5EF4-FFF2-40B4-BE49-F238E27FC236}">
              <a16:creationId xmlns:a16="http://schemas.microsoft.com/office/drawing/2014/main" id="{E5A38BF6-527F-4E54-81AE-2EB7A334AF1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98FF1BA0-40F8-40F9-81FA-696E15592A86}"/>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5" name="楕円 284">
          <a:extLst>
            <a:ext uri="{FF2B5EF4-FFF2-40B4-BE49-F238E27FC236}">
              <a16:creationId xmlns:a16="http://schemas.microsoft.com/office/drawing/2014/main" id="{63B740D3-2F00-44B9-874B-B912E94DE3C3}"/>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6" name="テキスト ボックス 285">
          <a:extLst>
            <a:ext uri="{FF2B5EF4-FFF2-40B4-BE49-F238E27FC236}">
              <a16:creationId xmlns:a16="http://schemas.microsoft.com/office/drawing/2014/main" id="{0922CC9E-F97E-444E-A0EC-1B1619BED910}"/>
            </a:ext>
          </a:extLst>
        </xdr:cNvPr>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a:extLst>
            <a:ext uri="{FF2B5EF4-FFF2-40B4-BE49-F238E27FC236}">
              <a16:creationId xmlns:a16="http://schemas.microsoft.com/office/drawing/2014/main" id="{F3629A61-5ACE-40A9-BD2B-0D6D42D1CDA1}"/>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8" name="テキスト ボックス 287">
          <a:extLst>
            <a:ext uri="{FF2B5EF4-FFF2-40B4-BE49-F238E27FC236}">
              <a16:creationId xmlns:a16="http://schemas.microsoft.com/office/drawing/2014/main" id="{CFAAD57C-FE3D-420D-BE04-F71D6E1C3C9E}"/>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834E9D09-7832-4C40-9E74-1FE1E13A470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2C748CA7-1149-4245-86B7-D2421E2E441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F958214-064B-45A4-8EEC-E8AE6501D53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71FE96DB-200E-4F81-9543-0CC07514C1D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91F84C8-58BF-482F-86A4-9901175E8B0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C04554C9-9FB5-4A1C-BD6D-8FCD43E5CEF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50A23769-471F-4658-B362-A085AFE2F52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1B3DD88-8AFA-482C-A95B-55D87798CFA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7316B54-688C-4CF5-BA9B-55A54F8A7DF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27D6A91-46A5-4335-8996-9590F9E1423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487B43C-CC1B-4275-9D41-2BC28E33569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97042EC0-C04D-4C22-9BCA-20B58223735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5C4A8E06-3455-4943-BB50-924BC8C2BCC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人あたり職員数は、類似団体との比較で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今後も、より効率的な行財政運営が求められているため、令和２年度から令和６年度を計画期間とする第３次新温泉町定員適正化計画に基づき、計画的な職員採用に努めていく。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4237DFCA-CAA0-4E34-9F98-7F71BE41368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817CAE9-D95E-4166-9560-DA0C0F6C6E1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AD175EA-069A-4C82-9A52-AE1C2262BFB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34A7AC61-0C64-4AA4-83F0-2D6AC2E8FE01}"/>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1AC419F7-14FD-4C66-80EC-41A698DFF5F9}"/>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2C13B377-0023-48CD-96A2-A5C393B9DD91}"/>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42EE56B1-167F-4712-B899-5C95CEC0747F}"/>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30B0F224-8BA4-4094-98E3-B7943B39CDFC}"/>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399FD225-93B3-4D88-AA6E-F1DBA24F6CC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5E102289-B05C-4E34-A8A4-DC1D554732C9}"/>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791715F9-C021-4229-957B-1BFB2502EB5A}"/>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EEDEF677-CC7D-4422-AB01-E7BE9FC7C9D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5172E97-C2E4-4292-A588-8D48413A353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7BC00373-925D-4F6E-9FCC-355516F3184C}"/>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517FE6C1-0C4B-4EFD-8B1E-EA5BE5E04D6F}"/>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5A741272-9BA5-40C1-AB97-01D95B90985C}"/>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3CD3FA48-FA08-475A-BB3C-C55F2E945686}"/>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4C2A40C6-BAD4-4B55-B042-02D37B21695F}"/>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151714</xdr:rowOff>
    </xdr:from>
    <xdr:to>
      <xdr:col>81</xdr:col>
      <xdr:colOff>44450</xdr:colOff>
      <xdr:row>61</xdr:row>
      <xdr:rowOff>164744</xdr:rowOff>
    </xdr:to>
    <xdr:cxnSp macro="">
      <xdr:nvCxnSpPr>
        <xdr:cNvPr id="320" name="直線コネクタ 319">
          <a:extLst>
            <a:ext uri="{FF2B5EF4-FFF2-40B4-BE49-F238E27FC236}">
              <a16:creationId xmlns:a16="http://schemas.microsoft.com/office/drawing/2014/main" id="{36B7E839-B1C1-44C3-B66D-8010D2EA390A}"/>
            </a:ext>
          </a:extLst>
        </xdr:cNvPr>
        <xdr:cNvCxnSpPr/>
      </xdr:nvCxnSpPr>
      <xdr:spPr>
        <a:xfrm>
          <a:off x="16179800" y="10610164"/>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8A372B6F-C36B-45E9-87C7-A4C3056C1ED1}"/>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13E6E046-CE5C-42DF-A1CF-768ED7A2DA39}"/>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132411</xdr:rowOff>
    </xdr:from>
    <xdr:to>
      <xdr:col>77</xdr:col>
      <xdr:colOff>44450</xdr:colOff>
      <xdr:row>61</xdr:row>
      <xdr:rowOff>151714</xdr:rowOff>
    </xdr:to>
    <xdr:cxnSp macro="">
      <xdr:nvCxnSpPr>
        <xdr:cNvPr id="323" name="直線コネクタ 322">
          <a:extLst>
            <a:ext uri="{FF2B5EF4-FFF2-40B4-BE49-F238E27FC236}">
              <a16:creationId xmlns:a16="http://schemas.microsoft.com/office/drawing/2014/main" id="{1530EF43-496A-489C-B585-2F11822DD660}"/>
            </a:ext>
          </a:extLst>
        </xdr:cNvPr>
        <xdr:cNvCxnSpPr/>
      </xdr:nvCxnSpPr>
      <xdr:spPr>
        <a:xfrm>
          <a:off x="15290800" y="10590861"/>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52171</xdr:rowOff>
    </xdr:from>
    <xdr:to>
      <xdr:col>77</xdr:col>
      <xdr:colOff>95250</xdr:colOff>
      <xdr:row>61</xdr:row>
      <xdr:rowOff>153771</xdr:rowOff>
    </xdr:to>
    <xdr:sp macro="" textlink="">
      <xdr:nvSpPr>
        <xdr:cNvPr id="324" name="フローチャート: 判断 323">
          <a:extLst>
            <a:ext uri="{FF2B5EF4-FFF2-40B4-BE49-F238E27FC236}">
              <a16:creationId xmlns:a16="http://schemas.microsoft.com/office/drawing/2014/main" id="{1DD1B9C9-5A69-49C5-96E7-A2BC3939E1C9}"/>
            </a:ext>
          </a:extLst>
        </xdr:cNvPr>
        <xdr:cNvSpPr/>
      </xdr:nvSpPr>
      <xdr:spPr>
        <a:xfrm>
          <a:off x="16129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163948</xdr:rowOff>
    </xdr:from>
    <xdr:ext cx="736600" cy="259045"/>
    <xdr:sp macro="" textlink="">
      <xdr:nvSpPr>
        <xdr:cNvPr id="325" name="テキスト ボックス 324">
          <a:extLst>
            <a:ext uri="{FF2B5EF4-FFF2-40B4-BE49-F238E27FC236}">
              <a16:creationId xmlns:a16="http://schemas.microsoft.com/office/drawing/2014/main" id="{E03004FA-FF3B-4BE2-A67E-78383FF9988B}"/>
            </a:ext>
          </a:extLst>
        </xdr:cNvPr>
        <xdr:cNvSpPr txBox="1"/>
      </xdr:nvSpPr>
      <xdr:spPr>
        <a:xfrm>
          <a:off x="15798800" y="1027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105384</xdr:rowOff>
    </xdr:from>
    <xdr:to>
      <xdr:col>72</xdr:col>
      <xdr:colOff>203200</xdr:colOff>
      <xdr:row>61</xdr:row>
      <xdr:rowOff>132411</xdr:rowOff>
    </xdr:to>
    <xdr:cxnSp macro="">
      <xdr:nvCxnSpPr>
        <xdr:cNvPr id="326" name="直線コネクタ 325">
          <a:extLst>
            <a:ext uri="{FF2B5EF4-FFF2-40B4-BE49-F238E27FC236}">
              <a16:creationId xmlns:a16="http://schemas.microsoft.com/office/drawing/2014/main" id="{3BEDF029-7B8F-4E97-9A7E-1304C7C83541}"/>
            </a:ext>
          </a:extLst>
        </xdr:cNvPr>
        <xdr:cNvCxnSpPr/>
      </xdr:nvCxnSpPr>
      <xdr:spPr>
        <a:xfrm>
          <a:off x="14401800" y="10563834"/>
          <a:ext cx="889000" cy="2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7D8DBB25-8F8F-4C7D-9F2D-65F9F6491CBA}"/>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422AD48F-7597-4F8C-A347-EAE42AA3853C}"/>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96215</xdr:rowOff>
    </xdr:from>
    <xdr:to>
      <xdr:col>68</xdr:col>
      <xdr:colOff>152400</xdr:colOff>
      <xdr:row>61</xdr:row>
      <xdr:rowOff>105384</xdr:rowOff>
    </xdr:to>
    <xdr:cxnSp macro="">
      <xdr:nvCxnSpPr>
        <xdr:cNvPr id="329" name="直線コネクタ 328">
          <a:extLst>
            <a:ext uri="{FF2B5EF4-FFF2-40B4-BE49-F238E27FC236}">
              <a16:creationId xmlns:a16="http://schemas.microsoft.com/office/drawing/2014/main" id="{8D670040-4512-4CD2-8E58-047BC9E65762}"/>
            </a:ext>
          </a:extLst>
        </xdr:cNvPr>
        <xdr:cNvCxnSpPr/>
      </xdr:nvCxnSpPr>
      <xdr:spPr>
        <a:xfrm>
          <a:off x="13512800" y="1055466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a:extLst>
            <a:ext uri="{FF2B5EF4-FFF2-40B4-BE49-F238E27FC236}">
              <a16:creationId xmlns:a16="http://schemas.microsoft.com/office/drawing/2014/main" id="{F4BC0B7B-34F0-4097-8E81-9905729AB9B7}"/>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56E861B6-97FA-40C5-8634-475B5FEB39FD}"/>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2" name="フローチャート: 判断 331">
          <a:extLst>
            <a:ext uri="{FF2B5EF4-FFF2-40B4-BE49-F238E27FC236}">
              <a16:creationId xmlns:a16="http://schemas.microsoft.com/office/drawing/2014/main" id="{39FBD230-D490-43A3-8F64-4C402E38CC0E}"/>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3" name="テキスト ボックス 332">
          <a:extLst>
            <a:ext uri="{FF2B5EF4-FFF2-40B4-BE49-F238E27FC236}">
              <a16:creationId xmlns:a16="http://schemas.microsoft.com/office/drawing/2014/main" id="{56852868-B5DB-4C65-94F1-4243C964FE19}"/>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F0C981A-3EF6-4FF2-998C-66627EF7A98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8C7065F-E296-45F3-84B8-A201BFD92E7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E8C39FE-7607-451E-BAB8-D9B186CA48A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22035D9-EB48-4B14-86B9-DF36A6CA0A8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3EA7809-A800-4429-B200-4EAC0DA19A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113944</xdr:rowOff>
    </xdr:from>
    <xdr:to>
      <xdr:col>81</xdr:col>
      <xdr:colOff>95250</xdr:colOff>
      <xdr:row>62</xdr:row>
      <xdr:rowOff>44094</xdr:rowOff>
    </xdr:to>
    <xdr:sp macro="" textlink="">
      <xdr:nvSpPr>
        <xdr:cNvPr id="339" name="楕円 338">
          <a:extLst>
            <a:ext uri="{FF2B5EF4-FFF2-40B4-BE49-F238E27FC236}">
              <a16:creationId xmlns:a16="http://schemas.microsoft.com/office/drawing/2014/main" id="{63A0A3EC-84E3-454F-A353-BC68C3676D84}"/>
            </a:ext>
          </a:extLst>
        </xdr:cNvPr>
        <xdr:cNvSpPr/>
      </xdr:nvSpPr>
      <xdr:spPr>
        <a:xfrm>
          <a:off x="16967200" y="10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86021</xdr:rowOff>
    </xdr:from>
    <xdr:ext cx="762000" cy="259045"/>
    <xdr:sp macro="" textlink="">
      <xdr:nvSpPr>
        <xdr:cNvPr id="340" name="定員管理の状況該当値テキスト">
          <a:extLst>
            <a:ext uri="{FF2B5EF4-FFF2-40B4-BE49-F238E27FC236}">
              <a16:creationId xmlns:a16="http://schemas.microsoft.com/office/drawing/2014/main" id="{9F456C14-8E56-45F7-AB11-973B9F32FF38}"/>
            </a:ext>
          </a:extLst>
        </xdr:cNvPr>
        <xdr:cNvSpPr txBox="1"/>
      </xdr:nvSpPr>
      <xdr:spPr>
        <a:xfrm>
          <a:off x="17106900" y="1054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100914</xdr:rowOff>
    </xdr:from>
    <xdr:to>
      <xdr:col>77</xdr:col>
      <xdr:colOff>95250</xdr:colOff>
      <xdr:row>62</xdr:row>
      <xdr:rowOff>31064</xdr:rowOff>
    </xdr:to>
    <xdr:sp macro="" textlink="">
      <xdr:nvSpPr>
        <xdr:cNvPr id="341" name="楕円 340">
          <a:extLst>
            <a:ext uri="{FF2B5EF4-FFF2-40B4-BE49-F238E27FC236}">
              <a16:creationId xmlns:a16="http://schemas.microsoft.com/office/drawing/2014/main" id="{1DDCF562-B423-45FF-A5E9-3AC485448784}"/>
            </a:ext>
          </a:extLst>
        </xdr:cNvPr>
        <xdr:cNvSpPr/>
      </xdr:nvSpPr>
      <xdr:spPr>
        <a:xfrm>
          <a:off x="16129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15841</xdr:rowOff>
    </xdr:from>
    <xdr:ext cx="736600" cy="259045"/>
    <xdr:sp macro="" textlink="">
      <xdr:nvSpPr>
        <xdr:cNvPr id="342" name="テキスト ボックス 341">
          <a:extLst>
            <a:ext uri="{FF2B5EF4-FFF2-40B4-BE49-F238E27FC236}">
              <a16:creationId xmlns:a16="http://schemas.microsoft.com/office/drawing/2014/main" id="{2C064E7C-E3D6-44B4-9F06-2EE6E56D220D}"/>
            </a:ext>
          </a:extLst>
        </xdr:cNvPr>
        <xdr:cNvSpPr txBox="1"/>
      </xdr:nvSpPr>
      <xdr:spPr>
        <a:xfrm>
          <a:off x="15798800" y="1064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81611</xdr:rowOff>
    </xdr:from>
    <xdr:to>
      <xdr:col>73</xdr:col>
      <xdr:colOff>44450</xdr:colOff>
      <xdr:row>62</xdr:row>
      <xdr:rowOff>11761</xdr:rowOff>
    </xdr:to>
    <xdr:sp macro="" textlink="">
      <xdr:nvSpPr>
        <xdr:cNvPr id="343" name="楕円 342">
          <a:extLst>
            <a:ext uri="{FF2B5EF4-FFF2-40B4-BE49-F238E27FC236}">
              <a16:creationId xmlns:a16="http://schemas.microsoft.com/office/drawing/2014/main" id="{288F7E67-DE7D-4918-BC9E-526411E6A43B}"/>
            </a:ext>
          </a:extLst>
        </xdr:cNvPr>
        <xdr:cNvSpPr/>
      </xdr:nvSpPr>
      <xdr:spPr>
        <a:xfrm>
          <a:off x="15240000" y="105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167988</xdr:rowOff>
    </xdr:from>
    <xdr:ext cx="762000" cy="259045"/>
    <xdr:sp macro="" textlink="">
      <xdr:nvSpPr>
        <xdr:cNvPr id="344" name="テキスト ボックス 343">
          <a:extLst>
            <a:ext uri="{FF2B5EF4-FFF2-40B4-BE49-F238E27FC236}">
              <a16:creationId xmlns:a16="http://schemas.microsoft.com/office/drawing/2014/main" id="{634EEAC4-D5B4-416C-91CF-056B5E6A7451}"/>
            </a:ext>
          </a:extLst>
        </xdr:cNvPr>
        <xdr:cNvSpPr txBox="1"/>
      </xdr:nvSpPr>
      <xdr:spPr>
        <a:xfrm>
          <a:off x="14909800" y="1062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54584</xdr:rowOff>
    </xdr:from>
    <xdr:to>
      <xdr:col>68</xdr:col>
      <xdr:colOff>203200</xdr:colOff>
      <xdr:row>61</xdr:row>
      <xdr:rowOff>156184</xdr:rowOff>
    </xdr:to>
    <xdr:sp macro="" textlink="">
      <xdr:nvSpPr>
        <xdr:cNvPr id="345" name="楕円 344">
          <a:extLst>
            <a:ext uri="{FF2B5EF4-FFF2-40B4-BE49-F238E27FC236}">
              <a16:creationId xmlns:a16="http://schemas.microsoft.com/office/drawing/2014/main" id="{F076E7D4-51F9-49FB-9D9E-71F8D38601A0}"/>
            </a:ext>
          </a:extLst>
        </xdr:cNvPr>
        <xdr:cNvSpPr/>
      </xdr:nvSpPr>
      <xdr:spPr>
        <a:xfrm>
          <a:off x="143510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166361</xdr:rowOff>
    </xdr:from>
    <xdr:ext cx="762000" cy="259045"/>
    <xdr:sp macro="" textlink="">
      <xdr:nvSpPr>
        <xdr:cNvPr id="346" name="テキスト ボックス 345">
          <a:extLst>
            <a:ext uri="{FF2B5EF4-FFF2-40B4-BE49-F238E27FC236}">
              <a16:creationId xmlns:a16="http://schemas.microsoft.com/office/drawing/2014/main" id="{E4AF70BE-27CB-4CEF-9F84-CCC1C345C215}"/>
            </a:ext>
          </a:extLst>
        </xdr:cNvPr>
        <xdr:cNvSpPr txBox="1"/>
      </xdr:nvSpPr>
      <xdr:spPr>
        <a:xfrm>
          <a:off x="14020800" y="1028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45415</xdr:rowOff>
    </xdr:from>
    <xdr:to>
      <xdr:col>64</xdr:col>
      <xdr:colOff>152400</xdr:colOff>
      <xdr:row>61</xdr:row>
      <xdr:rowOff>147015</xdr:rowOff>
    </xdr:to>
    <xdr:sp macro="" textlink="">
      <xdr:nvSpPr>
        <xdr:cNvPr id="347" name="楕円 346">
          <a:extLst>
            <a:ext uri="{FF2B5EF4-FFF2-40B4-BE49-F238E27FC236}">
              <a16:creationId xmlns:a16="http://schemas.microsoft.com/office/drawing/2014/main" id="{8AAEE3F9-2FD0-483F-9EBE-5A14BCD991B7}"/>
            </a:ext>
          </a:extLst>
        </xdr:cNvPr>
        <xdr:cNvSpPr/>
      </xdr:nvSpPr>
      <xdr:spPr>
        <a:xfrm>
          <a:off x="13462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157192</xdr:rowOff>
    </xdr:from>
    <xdr:ext cx="762000" cy="259045"/>
    <xdr:sp macro="" textlink="">
      <xdr:nvSpPr>
        <xdr:cNvPr id="348" name="テキスト ボックス 347">
          <a:extLst>
            <a:ext uri="{FF2B5EF4-FFF2-40B4-BE49-F238E27FC236}">
              <a16:creationId xmlns:a16="http://schemas.microsoft.com/office/drawing/2014/main" id="{DF5BB230-62A8-4C80-9F04-8D7CF4C070C2}"/>
            </a:ext>
          </a:extLst>
        </xdr:cNvPr>
        <xdr:cNvSpPr txBox="1"/>
      </xdr:nvSpPr>
      <xdr:spPr>
        <a:xfrm>
          <a:off x="13131800" y="1027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6971DDD7-C314-4755-B8EC-31F5ACAD744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3E5AF5A-12DC-4F6D-AF73-75F395FE11A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7F4EB9A-105C-45C2-A5A0-BCBC06581C3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3ECD084-54AA-4E5E-9FCB-C86B2206B08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1C065048-DBB7-44F2-AE1B-B722F3ADBED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E319540A-CB76-4B8F-AAE4-5905CE1189C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7F6FAD0-4EA3-4D99-8C96-D0B8682B381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C212788-57EE-4B2A-A355-C801A3CF9FA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40D4729-7128-4A1C-8DB3-22C3C87958F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D8C7121-7D45-492A-9D20-C0FA92B8293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B985966-7D08-47BC-8409-DB854F8F5A3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5F97DEF-1332-483C-9E18-1EE38E982E3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528B5A6-80B8-4232-8C13-CC28354F6CF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単年度実質公債費比率の推移は、平成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％、令和元年度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％、令和２年度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％、令和３年度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令和３年度単年度数値を前年度比較すると、実質公債費比率分子は、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586,151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45,948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％増）となり、実質公債費比率分母は、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5,216,467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220,851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％増）となった。結果、実質公債費比率算定上の分子が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45,948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千円増、分母が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220,851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千円増となり、分子、分母ともに増となったものの、分子の増加率が上回ったため、令和３年度単年度の実質公債費比率が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％悪化した。</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依然として類似団体と比較すると高率で、全国的に比較しても高率となっている。今後は、財政収支見通し（財政計画）に基づき投資的事業を計画的に行い、公債費の縮減に努める。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C9DF439-CF1E-4741-B96B-6CB3E8F4C8F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0CAAB99-BF73-4D6C-87CA-39C7927162E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C52A4B8-8CE6-467D-97E1-F6C1A955BDF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444D78F9-29F7-423D-93B0-CA9C438301F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D05C36F-4A93-42B5-8EE7-4E42F9F1B90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9ABFC4B-D9BF-4992-B7AE-474CB19337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BA37F874-DB09-4974-879D-6A3D596DBB8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6C4B77B-D62E-4BC1-9CDE-A18060BABF7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AF1F5BF9-6AE1-44FA-8FF9-34BE66C23A0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B75CE7D-55CF-4F15-99E0-9A9229D9101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E362CE02-0537-4BA1-AC58-D4C942085B9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B0F94E5F-117B-45D9-9A60-E9B22E0134C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E424D07A-A948-41C6-A44E-73C2DC468DA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97232C7-4EF0-438A-AD32-6A3D6C8D12E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E80C93A0-2450-431F-A074-DBDD1132DE22}"/>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5FCD13E1-075E-4C02-8DDE-77435152505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2F6E9753-2A51-45D8-8A84-33E02028F887}"/>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DBDD5596-0CCA-470C-8431-F3521F064992}"/>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99918BCA-D4BB-4522-A33D-8D1D5B91DB0F}"/>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a:extLst>
            <a:ext uri="{FF2B5EF4-FFF2-40B4-BE49-F238E27FC236}">
              <a16:creationId xmlns:a16="http://schemas.microsoft.com/office/drawing/2014/main" id="{2F644DD3-0BFB-4262-A542-A5DB03BAB0FA}"/>
            </a:ext>
          </a:extLst>
        </xdr:cNvPr>
        <xdr:cNvCxnSpPr/>
      </xdr:nvCxnSpPr>
      <xdr:spPr>
        <a:xfrm>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142B3211-005A-4ED9-B26B-81E285AD1F37}"/>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BA1CAD74-F21F-46AA-B56F-4FFFFDC3E61E}"/>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79163</xdr:rowOff>
    </xdr:to>
    <xdr:cxnSp macro="">
      <xdr:nvCxnSpPr>
        <xdr:cNvPr id="384" name="直線コネクタ 383">
          <a:extLst>
            <a:ext uri="{FF2B5EF4-FFF2-40B4-BE49-F238E27FC236}">
              <a16:creationId xmlns:a16="http://schemas.microsoft.com/office/drawing/2014/main" id="{C617B9BD-FFDC-4A94-9438-05195209CFDA}"/>
            </a:ext>
          </a:extLst>
        </xdr:cNvPr>
        <xdr:cNvCxnSpPr/>
      </xdr:nvCxnSpPr>
      <xdr:spPr>
        <a:xfrm>
          <a:off x="15290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5" name="フローチャート: 判断 384">
          <a:extLst>
            <a:ext uri="{FF2B5EF4-FFF2-40B4-BE49-F238E27FC236}">
              <a16:creationId xmlns:a16="http://schemas.microsoft.com/office/drawing/2014/main" id="{62880BA1-1712-4BB3-9277-C603E6CF3E83}"/>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6" name="テキスト ボックス 385">
          <a:extLst>
            <a:ext uri="{FF2B5EF4-FFF2-40B4-BE49-F238E27FC236}">
              <a16:creationId xmlns:a16="http://schemas.microsoft.com/office/drawing/2014/main" id="{62C1E0BB-5B50-4602-B6AF-128035F4432A}"/>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id="{61C1EC32-AB24-490F-9D42-C43D07C64DCB}"/>
            </a:ext>
          </a:extLst>
        </xdr:cNvPr>
        <xdr:cNvCxnSpPr/>
      </xdr:nvCxnSpPr>
      <xdr:spPr>
        <a:xfrm>
          <a:off x="14401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88" name="フローチャート: 判断 387">
          <a:extLst>
            <a:ext uri="{FF2B5EF4-FFF2-40B4-BE49-F238E27FC236}">
              <a16:creationId xmlns:a16="http://schemas.microsoft.com/office/drawing/2014/main" id="{D9C2A302-95AA-4D33-8359-727BAFCFDA67}"/>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57E7F576-03F7-41A2-A6BE-C8863C13A283}"/>
            </a:ext>
          </a:extLst>
        </xdr:cNvPr>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79163</xdr:rowOff>
    </xdr:to>
    <xdr:cxnSp macro="">
      <xdr:nvCxnSpPr>
        <xdr:cNvPr id="390" name="直線コネクタ 389">
          <a:extLst>
            <a:ext uri="{FF2B5EF4-FFF2-40B4-BE49-F238E27FC236}">
              <a16:creationId xmlns:a16="http://schemas.microsoft.com/office/drawing/2014/main" id="{622AA263-8D80-4D4D-9060-CAA91995E23F}"/>
            </a:ext>
          </a:extLst>
        </xdr:cNvPr>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1" name="フローチャート: 判断 390">
          <a:extLst>
            <a:ext uri="{FF2B5EF4-FFF2-40B4-BE49-F238E27FC236}">
              <a16:creationId xmlns:a16="http://schemas.microsoft.com/office/drawing/2014/main" id="{FEA19812-7E3D-4860-A148-F9B21B919587}"/>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92" name="テキスト ボックス 391">
          <a:extLst>
            <a:ext uri="{FF2B5EF4-FFF2-40B4-BE49-F238E27FC236}">
              <a16:creationId xmlns:a16="http://schemas.microsoft.com/office/drawing/2014/main" id="{A2A2FDC6-958B-4A82-97B7-8D482EDA18FC}"/>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F4352554-7E16-4B70-B91D-6C36EDCE6AC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FF537F5F-AD6E-40F7-9554-510EEC40AD8F}"/>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25FD11E-DF73-459B-950B-168C62665DE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AAB244C-81BC-444A-AF92-6F21ED5C2E4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AF96E1A-FE15-4280-88BC-FDAA0B09A76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C766E59-100A-4A86-BEF8-143D08BF535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72C9FE1-ED73-45D2-B780-F7FD6AB9C85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a:extLst>
            <a:ext uri="{FF2B5EF4-FFF2-40B4-BE49-F238E27FC236}">
              <a16:creationId xmlns:a16="http://schemas.microsoft.com/office/drawing/2014/main" id="{655C80FD-6D35-4D9C-A7A9-42383C9D6CF9}"/>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a:extLst>
            <a:ext uri="{FF2B5EF4-FFF2-40B4-BE49-F238E27FC236}">
              <a16:creationId xmlns:a16="http://schemas.microsoft.com/office/drawing/2014/main" id="{DD2D949C-A976-4297-9FF4-CC783DC941C6}"/>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2" name="楕円 401">
          <a:extLst>
            <a:ext uri="{FF2B5EF4-FFF2-40B4-BE49-F238E27FC236}">
              <a16:creationId xmlns:a16="http://schemas.microsoft.com/office/drawing/2014/main" id="{7364DDDB-4DA3-4131-802C-A8F57C522108}"/>
            </a:ext>
          </a:extLst>
        </xdr:cNvPr>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3" name="テキスト ボックス 402">
          <a:extLst>
            <a:ext uri="{FF2B5EF4-FFF2-40B4-BE49-F238E27FC236}">
              <a16:creationId xmlns:a16="http://schemas.microsoft.com/office/drawing/2014/main" id="{C1CD49ED-1EEC-45FB-966D-62E8C39C4F14}"/>
            </a:ext>
          </a:extLst>
        </xdr:cNvPr>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a:extLst>
            <a:ext uri="{FF2B5EF4-FFF2-40B4-BE49-F238E27FC236}">
              <a16:creationId xmlns:a16="http://schemas.microsoft.com/office/drawing/2014/main" id="{DEAB2761-F894-4241-B478-1C63C0005581}"/>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4CF78671-F29F-490C-9FB6-26C0FFE0189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a:extLst>
            <a:ext uri="{FF2B5EF4-FFF2-40B4-BE49-F238E27FC236}">
              <a16:creationId xmlns:a16="http://schemas.microsoft.com/office/drawing/2014/main" id="{4199F83F-C1DA-4DC9-A040-807A8725CF69}"/>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a:extLst>
            <a:ext uri="{FF2B5EF4-FFF2-40B4-BE49-F238E27FC236}">
              <a16:creationId xmlns:a16="http://schemas.microsoft.com/office/drawing/2014/main" id="{706CD5F3-1C11-4EE6-B04F-A3A4E4C1601F}"/>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8" name="楕円 407">
          <a:extLst>
            <a:ext uri="{FF2B5EF4-FFF2-40B4-BE49-F238E27FC236}">
              <a16:creationId xmlns:a16="http://schemas.microsoft.com/office/drawing/2014/main" id="{717C3868-3AAB-4B34-BE2A-26EEF2A65662}"/>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9" name="テキスト ボックス 408">
          <a:extLst>
            <a:ext uri="{FF2B5EF4-FFF2-40B4-BE49-F238E27FC236}">
              <a16:creationId xmlns:a16="http://schemas.microsoft.com/office/drawing/2014/main" id="{8C729C21-377A-486A-A4EF-D3BA97EA811A}"/>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A5276D8-F49E-452F-AB9D-2D72720080E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4D14C0B-51B7-4EA8-BE0D-E4CA645096D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358859A-60D5-4DA1-9754-0F0610D5D72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25869A53-25F1-4360-810F-6B81CA1CF4B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EA68811-59B4-47FA-BA10-81099240A6C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8A19C418-8FFF-4476-A466-AA4715E120B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A72689C-6D3C-4E1B-99C9-19E2AFE48FE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722BE49-1D18-43A5-A326-22C18A2EC11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BE64DFE-5A91-4EA5-A80D-CFE9BA50211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DB80D03-4FA1-4A75-903E-351B2DCED7C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D53954A-837E-499E-AE98-DC8EE1B2AEB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69E12CB-0F29-497E-861E-5576C775EE6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3339CDC-EA42-41D2-B6DA-95582957FF0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将来負担比率については、地方債残高の減少、充当可能基金残高の増加等により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高くなっており、今後も、地方債の発行は、交付税算入率の高い起債にかかる事業を優先的に実施していくなど、後世代への負担を軽減しつつ、公債費充当可能基金の着実な積立てができるよう、計画的な財政運営、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5EF5DFD-06F9-44DE-946B-EC55BA8D67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3D15B74-F2F3-4737-954F-FE747F65F5F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1C73A02-9A22-468F-8E85-D33CE2EA85B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1AAD94E-45F0-4F02-9A06-DB35EA60FF9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545B3C5-CF96-40D0-96B5-0970B78AA2B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74E8DBFA-82D2-441B-BB61-82DC6C514D1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DCC087C-989B-4FBA-817C-2C09522C8A0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D00617A-2173-4C88-AF4A-5B6F8A5DAC8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D97BE31E-C850-452B-876C-F682DFAF0CF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6EB7E5F9-CD44-42D8-8EE4-8C216CCA00B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74D31BFB-F775-4539-9C13-E0F9DAEDC10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C45C412-67A6-47F7-8444-161C409416D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F4158A0A-EBB8-45CF-8260-8159E111A9A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51C4F16-769E-4A19-B910-BBFD4BF22B0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AEA36550-7C01-4E2B-9964-6E1F4A3FF51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5955555-0435-4E9F-804A-5FBA070A4E6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3080B91-93BB-48EF-AEE7-575E7232BAA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38AB83E1-750E-4182-B74A-69ADBF6334B2}"/>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E9A5811B-0171-473D-B657-996A5CB68077}"/>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BEE1357D-8187-4FC5-A75E-9B012D3E0305}"/>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58483C71-5939-4771-A88D-9F29232BCFB9}"/>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7E32B07A-2972-4266-A33B-909C32FDCCF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145445</xdr:rowOff>
    </xdr:from>
    <xdr:to>
      <xdr:col>81</xdr:col>
      <xdr:colOff>44450</xdr:colOff>
      <xdr:row>19</xdr:row>
      <xdr:rowOff>88658</xdr:rowOff>
    </xdr:to>
    <xdr:cxnSp macro="">
      <xdr:nvCxnSpPr>
        <xdr:cNvPr id="445" name="直線コネクタ 444">
          <a:extLst>
            <a:ext uri="{FF2B5EF4-FFF2-40B4-BE49-F238E27FC236}">
              <a16:creationId xmlns:a16="http://schemas.microsoft.com/office/drawing/2014/main" id="{E904B118-8EF8-4777-B387-3A0BE6C2EACD}"/>
            </a:ext>
          </a:extLst>
        </xdr:cNvPr>
        <xdr:cNvCxnSpPr/>
      </xdr:nvCxnSpPr>
      <xdr:spPr>
        <a:xfrm flipV="1">
          <a:off x="16179800" y="3060095"/>
          <a:ext cx="8382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48159C2A-5A95-4F25-9D7A-72D9B655AC18}"/>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2EC90BD0-2D77-4BA2-A3FF-1216835110D9}"/>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27758</xdr:rowOff>
    </xdr:from>
    <xdr:to>
      <xdr:col>77</xdr:col>
      <xdr:colOff>44450</xdr:colOff>
      <xdr:row>19</xdr:row>
      <xdr:rowOff>88658</xdr:rowOff>
    </xdr:to>
    <xdr:cxnSp macro="">
      <xdr:nvCxnSpPr>
        <xdr:cNvPr id="448" name="直線コネクタ 447">
          <a:extLst>
            <a:ext uri="{FF2B5EF4-FFF2-40B4-BE49-F238E27FC236}">
              <a16:creationId xmlns:a16="http://schemas.microsoft.com/office/drawing/2014/main" id="{58EFD6E3-77BE-4EFD-84CD-A191C65DB81C}"/>
            </a:ext>
          </a:extLst>
        </xdr:cNvPr>
        <xdr:cNvCxnSpPr/>
      </xdr:nvCxnSpPr>
      <xdr:spPr>
        <a:xfrm>
          <a:off x="15290800" y="3285308"/>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9" name="フローチャート: 判断 448">
          <a:extLst>
            <a:ext uri="{FF2B5EF4-FFF2-40B4-BE49-F238E27FC236}">
              <a16:creationId xmlns:a16="http://schemas.microsoft.com/office/drawing/2014/main" id="{13969819-F63D-41AA-8825-80715B270F41}"/>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0" name="テキスト ボックス 449">
          <a:extLst>
            <a:ext uri="{FF2B5EF4-FFF2-40B4-BE49-F238E27FC236}">
              <a16:creationId xmlns:a16="http://schemas.microsoft.com/office/drawing/2014/main" id="{9E3104AD-005B-45FE-A290-4411D38DAD64}"/>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61323</xdr:rowOff>
    </xdr:from>
    <xdr:to>
      <xdr:col>72</xdr:col>
      <xdr:colOff>203200</xdr:colOff>
      <xdr:row>19</xdr:row>
      <xdr:rowOff>27758</xdr:rowOff>
    </xdr:to>
    <xdr:cxnSp macro="">
      <xdr:nvCxnSpPr>
        <xdr:cNvPr id="451" name="直線コネクタ 450">
          <a:extLst>
            <a:ext uri="{FF2B5EF4-FFF2-40B4-BE49-F238E27FC236}">
              <a16:creationId xmlns:a16="http://schemas.microsoft.com/office/drawing/2014/main" id="{C627AAC7-9DD7-4681-8EC9-44DFD50CF0EA}"/>
            </a:ext>
          </a:extLst>
        </xdr:cNvPr>
        <xdr:cNvCxnSpPr/>
      </xdr:nvCxnSpPr>
      <xdr:spPr>
        <a:xfrm>
          <a:off x="14401800" y="314742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2" name="フローチャート: 判断 451">
          <a:extLst>
            <a:ext uri="{FF2B5EF4-FFF2-40B4-BE49-F238E27FC236}">
              <a16:creationId xmlns:a16="http://schemas.microsoft.com/office/drawing/2014/main" id="{1FC2FBB0-77A1-42F9-B61D-6F765AD78EC7}"/>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3" name="テキスト ボックス 452">
          <a:extLst>
            <a:ext uri="{FF2B5EF4-FFF2-40B4-BE49-F238E27FC236}">
              <a16:creationId xmlns:a16="http://schemas.microsoft.com/office/drawing/2014/main" id="{41471B08-39B7-4105-AFCB-FE427410ED1C}"/>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61323</xdr:rowOff>
    </xdr:from>
    <xdr:to>
      <xdr:col>68</xdr:col>
      <xdr:colOff>152400</xdr:colOff>
      <xdr:row>18</xdr:row>
      <xdr:rowOff>109583</xdr:rowOff>
    </xdr:to>
    <xdr:cxnSp macro="">
      <xdr:nvCxnSpPr>
        <xdr:cNvPr id="454" name="直線コネクタ 453">
          <a:extLst>
            <a:ext uri="{FF2B5EF4-FFF2-40B4-BE49-F238E27FC236}">
              <a16:creationId xmlns:a16="http://schemas.microsoft.com/office/drawing/2014/main" id="{A4E32E4C-B76F-4102-9CD6-D8ED32239A20}"/>
            </a:ext>
          </a:extLst>
        </xdr:cNvPr>
        <xdr:cNvCxnSpPr/>
      </xdr:nvCxnSpPr>
      <xdr:spPr>
        <a:xfrm flipV="1">
          <a:off x="13512800" y="3147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5" name="フローチャート: 判断 454">
          <a:extLst>
            <a:ext uri="{FF2B5EF4-FFF2-40B4-BE49-F238E27FC236}">
              <a16:creationId xmlns:a16="http://schemas.microsoft.com/office/drawing/2014/main" id="{460F4185-26A6-4094-AC31-8A5B2EB2AC6A}"/>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68B1A7E2-E161-48A7-BB5A-9ACD767156FC}"/>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7" name="フローチャート: 判断 456">
          <a:extLst>
            <a:ext uri="{FF2B5EF4-FFF2-40B4-BE49-F238E27FC236}">
              <a16:creationId xmlns:a16="http://schemas.microsoft.com/office/drawing/2014/main" id="{48A09AAF-40A4-47C2-AB46-954D26DE97B3}"/>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70476EBA-2FD8-4481-9B24-CFEDF8102463}"/>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7B3D3EA-891C-424F-BB87-36E5365EF5C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9045C40-9C51-43B0-A967-68A79CA15EC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7643C4D-7525-47FF-BEB0-91A17D7E6DE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9CCA4B7-E480-4D1A-BA93-F22ACA5E55B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2A1F53D-8DD1-428F-AC34-5DE6C8EF3FD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94645</xdr:rowOff>
    </xdr:from>
    <xdr:to>
      <xdr:col>81</xdr:col>
      <xdr:colOff>95250</xdr:colOff>
      <xdr:row>18</xdr:row>
      <xdr:rowOff>24795</xdr:rowOff>
    </xdr:to>
    <xdr:sp macro="" textlink="">
      <xdr:nvSpPr>
        <xdr:cNvPr id="464" name="楕円 463">
          <a:extLst>
            <a:ext uri="{FF2B5EF4-FFF2-40B4-BE49-F238E27FC236}">
              <a16:creationId xmlns:a16="http://schemas.microsoft.com/office/drawing/2014/main" id="{0C3566EB-24A2-4AE9-A16F-417DB10C14BA}"/>
            </a:ext>
          </a:extLst>
        </xdr:cNvPr>
        <xdr:cNvSpPr/>
      </xdr:nvSpPr>
      <xdr:spPr>
        <a:xfrm>
          <a:off x="169672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66722</xdr:rowOff>
    </xdr:from>
    <xdr:ext cx="762000" cy="259045"/>
    <xdr:sp macro="" textlink="">
      <xdr:nvSpPr>
        <xdr:cNvPr id="465" name="将来負担の状況該当値テキスト">
          <a:extLst>
            <a:ext uri="{FF2B5EF4-FFF2-40B4-BE49-F238E27FC236}">
              <a16:creationId xmlns:a16="http://schemas.microsoft.com/office/drawing/2014/main" id="{2E88B143-121F-4E1A-A260-86E4F2F4D695}"/>
            </a:ext>
          </a:extLst>
        </xdr:cNvPr>
        <xdr:cNvSpPr txBox="1"/>
      </xdr:nvSpPr>
      <xdr:spPr>
        <a:xfrm>
          <a:off x="17106900" y="29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37858</xdr:rowOff>
    </xdr:from>
    <xdr:to>
      <xdr:col>77</xdr:col>
      <xdr:colOff>95250</xdr:colOff>
      <xdr:row>19</xdr:row>
      <xdr:rowOff>139458</xdr:rowOff>
    </xdr:to>
    <xdr:sp macro="" textlink="">
      <xdr:nvSpPr>
        <xdr:cNvPr id="466" name="楕円 465">
          <a:extLst>
            <a:ext uri="{FF2B5EF4-FFF2-40B4-BE49-F238E27FC236}">
              <a16:creationId xmlns:a16="http://schemas.microsoft.com/office/drawing/2014/main" id="{AE608482-C30E-48F4-BB23-F377C7A132F8}"/>
            </a:ext>
          </a:extLst>
        </xdr:cNvPr>
        <xdr:cNvSpPr/>
      </xdr:nvSpPr>
      <xdr:spPr>
        <a:xfrm>
          <a:off x="16129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124235</xdr:rowOff>
    </xdr:from>
    <xdr:ext cx="736600" cy="259045"/>
    <xdr:sp macro="" textlink="">
      <xdr:nvSpPr>
        <xdr:cNvPr id="467" name="テキスト ボックス 466">
          <a:extLst>
            <a:ext uri="{FF2B5EF4-FFF2-40B4-BE49-F238E27FC236}">
              <a16:creationId xmlns:a16="http://schemas.microsoft.com/office/drawing/2014/main" id="{6AE3FE80-7C08-48DC-A3DD-ED2B18AF5B92}"/>
            </a:ext>
          </a:extLst>
        </xdr:cNvPr>
        <xdr:cNvSpPr txBox="1"/>
      </xdr:nvSpPr>
      <xdr:spPr>
        <a:xfrm>
          <a:off x="15798800" y="338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148409</xdr:rowOff>
    </xdr:from>
    <xdr:to>
      <xdr:col>73</xdr:col>
      <xdr:colOff>44450</xdr:colOff>
      <xdr:row>19</xdr:row>
      <xdr:rowOff>78559</xdr:rowOff>
    </xdr:to>
    <xdr:sp macro="" textlink="">
      <xdr:nvSpPr>
        <xdr:cNvPr id="468" name="楕円 467">
          <a:extLst>
            <a:ext uri="{FF2B5EF4-FFF2-40B4-BE49-F238E27FC236}">
              <a16:creationId xmlns:a16="http://schemas.microsoft.com/office/drawing/2014/main" id="{2BF9612C-7BB4-4DFF-8173-64CF40105EF6}"/>
            </a:ext>
          </a:extLst>
        </xdr:cNvPr>
        <xdr:cNvSpPr/>
      </xdr:nvSpPr>
      <xdr:spPr>
        <a:xfrm>
          <a:off x="15240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63335</xdr:rowOff>
    </xdr:from>
    <xdr:ext cx="762000" cy="259045"/>
    <xdr:sp macro="" textlink="">
      <xdr:nvSpPr>
        <xdr:cNvPr id="469" name="テキスト ボックス 468">
          <a:extLst>
            <a:ext uri="{FF2B5EF4-FFF2-40B4-BE49-F238E27FC236}">
              <a16:creationId xmlns:a16="http://schemas.microsoft.com/office/drawing/2014/main" id="{85B0A24D-D81D-499D-8B72-2EBDC8E09C68}"/>
            </a:ext>
          </a:extLst>
        </xdr:cNvPr>
        <xdr:cNvSpPr txBox="1"/>
      </xdr:nvSpPr>
      <xdr:spPr>
        <a:xfrm>
          <a:off x="14909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10523</xdr:rowOff>
    </xdr:from>
    <xdr:to>
      <xdr:col>68</xdr:col>
      <xdr:colOff>203200</xdr:colOff>
      <xdr:row>18</xdr:row>
      <xdr:rowOff>112123</xdr:rowOff>
    </xdr:to>
    <xdr:sp macro="" textlink="">
      <xdr:nvSpPr>
        <xdr:cNvPr id="470" name="楕円 469">
          <a:extLst>
            <a:ext uri="{FF2B5EF4-FFF2-40B4-BE49-F238E27FC236}">
              <a16:creationId xmlns:a16="http://schemas.microsoft.com/office/drawing/2014/main" id="{D2458D85-9EE0-449D-844F-B305926CAA78}"/>
            </a:ext>
          </a:extLst>
        </xdr:cNvPr>
        <xdr:cNvSpPr/>
      </xdr:nvSpPr>
      <xdr:spPr>
        <a:xfrm>
          <a:off x="14351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96900</xdr:rowOff>
    </xdr:from>
    <xdr:ext cx="762000" cy="259045"/>
    <xdr:sp macro="" textlink="">
      <xdr:nvSpPr>
        <xdr:cNvPr id="471" name="テキスト ボックス 470">
          <a:extLst>
            <a:ext uri="{FF2B5EF4-FFF2-40B4-BE49-F238E27FC236}">
              <a16:creationId xmlns:a16="http://schemas.microsoft.com/office/drawing/2014/main" id="{3AD80ED1-6CFA-4028-AC23-17B3ACCACEE2}"/>
            </a:ext>
          </a:extLst>
        </xdr:cNvPr>
        <xdr:cNvSpPr txBox="1"/>
      </xdr:nvSpPr>
      <xdr:spPr>
        <a:xfrm>
          <a:off x="14020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72" name="楕円 471">
          <a:extLst>
            <a:ext uri="{FF2B5EF4-FFF2-40B4-BE49-F238E27FC236}">
              <a16:creationId xmlns:a16="http://schemas.microsoft.com/office/drawing/2014/main" id="{91D8511E-BCBB-46DE-829F-57AB2514A010}"/>
            </a:ext>
          </a:extLst>
        </xdr:cNvPr>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73" name="テキスト ボックス 472">
          <a:extLst>
            <a:ext uri="{FF2B5EF4-FFF2-40B4-BE49-F238E27FC236}">
              <a16:creationId xmlns:a16="http://schemas.microsoft.com/office/drawing/2014/main" id="{CC594C42-6E9A-408D-B008-433C56FA96AB}"/>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29136</xdr:rowOff>
    </xdr:from>
    <xdr:ext cx="9099176" cy="425758"/>
    <xdr:sp macro="" textlink="">
      <xdr:nvSpPr>
        <xdr:cNvPr id="474" name="テキスト ボックス 473">
          <a:extLst>
            <a:ext uri="{FF2B5EF4-FFF2-40B4-BE49-F238E27FC236}">
              <a16:creationId xmlns:a16="http://schemas.microsoft.com/office/drawing/2014/main" id="{E43A1F05-D053-4AE6-893A-0A6FD88CA085}"/>
            </a:ext>
          </a:extLst>
        </xdr:cNvPr>
        <xdr:cNvSpPr txBox="1"/>
      </xdr:nvSpPr>
      <xdr:spPr>
        <a:xfrm>
          <a:off x="751915" y="448683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6B43CB2-D694-46F1-9F3A-19DFBAA8257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B4FDE5-058F-4C12-88F6-D6D55FEF390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CA45D79-31E9-491A-8129-9CBA87A680F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567184F-8163-41CC-86F0-99429FC0415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87437A2-E70E-41A5-9587-5EC4EB3FB23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1031A47-E1EA-482D-85A0-F44FA36C9B8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1B5BCDA-D0D9-4B92-885C-2A11DCBFC7BD}"/>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AAAD954-CF65-448A-B169-883F394D555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4A6728F-AA2E-406A-92F1-193D8E8A08E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39FD487-4691-49B5-B8DC-C45A65A6212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A3600E6-4F48-40CA-B98E-383A830B949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DC71192-F9E8-4E43-AD47-62BD55F9881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2529B48-C66B-47D6-881C-02693BFCEA2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BC21DE4-8AF2-48E2-8225-DB1FDB44C1F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B0C64CE-1AE1-46EC-85DF-EC8387007D9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1EEA9C1-9BA4-4CBC-BFFF-C87BF18BC6C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5900073-5943-4FD1-AA81-33C5662EE3B5}"/>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5E99F8D-BFA3-43FE-9AA0-B9ECA8EE230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72273E4-803E-4AE2-8022-FB6D4446725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A4120A2-5265-4751-A639-BDFBFAB3D1B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326342F-C327-4C2E-856B-C71EEA347AF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E3423400-4814-4F05-891D-61B780CB0AE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93FACBE0-BF12-4797-A67B-72A7D2332F7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47D1A2C-1F24-47CC-BCB4-1B3C9961640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CAC892B-8D6F-4561-BE6C-63A4757D066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76EEE0A-1A40-41EF-BAE6-58C664261EE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3D396FB-3E60-4DD5-A63A-6B9A18F514D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4991DCB-1754-4D9B-8F0F-7A0B997091A8}"/>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040E5D7-8840-4520-905F-2FC6586DDAE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2699E8B-B80C-479D-B2ED-A77D33302D1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92F821F8-42F3-4724-8911-17F33004BCC3}"/>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6BCF716-AD6C-430D-A223-C64E0435119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226338B-4D86-4468-8775-4C7199D5058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C607752-4CD3-49EB-AEE0-537F77FD930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A51A67C-8516-40AA-A51C-E18445267F1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2195003-4770-4D05-85A6-7252B32F7CF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EE903BF-B2E0-422A-BB6F-97C9856EEF4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8837F2F-E75F-4F8C-B791-90C6DD318F4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B0DD838-3999-44EC-83EA-6609F5BF386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F0A0112B-A247-426C-AB26-7C16EE693D7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F33FB6A-A865-4A9C-A962-9521A880538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C993351-55EF-41DB-9B27-F9CE02E7E24B}"/>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07D8CDD-5669-47AF-86E7-E09EB628A70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人件費の経常収支比率は、令和２年度決算から会計年度任用職員報酬が新たに加わったことにより、引き続き増高しており、前年度比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％で、類似団体平均を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％上回っている。　　</a:t>
          </a:r>
        </a:p>
        <a:p>
          <a:r>
            <a:rPr kumimoji="1" lang="ja-JP" altLang="en-US" sz="1100">
              <a:latin typeface="ＭＳ Ｐゴシック" panose="020B0600070205080204" pitchFamily="50" charset="-128"/>
              <a:ea typeface="ＭＳ Ｐゴシック" panose="020B0600070205080204" pitchFamily="50" charset="-128"/>
            </a:rPr>
            <a:t>　今後も、より効率的な行財政運営が求められるため、今後も令和２年度から令和６年度を計画期間とする第３次新温泉町定員適正化計画に基づき、計画的な職員採用に努めていく。会計年度任用職員についても組織等の見直しを図る中で計画的な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A7095B5-C45B-4BAD-BED4-71B205CF77C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56AB733-9EBF-4576-BBE5-B28DDA19DA3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83E1A4B-4F7B-455E-8B16-8860B3E86DFD}"/>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3C8CBAEA-6E9D-42F7-A1AE-31C92017000B}"/>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782D8953-2E55-4BEC-87BC-429426EF97CD}"/>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9C6E4B07-A703-4011-9B31-3E76DFEDB16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58F15CE-9EDE-42EB-9EB9-1EE620CF3132}"/>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90F8030-6A65-444B-A2CE-025091F1797B}"/>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DAC23A2-F1A4-4822-946A-4C6689059FB1}"/>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4B7A76A0-A059-4BFC-A3C9-7641EBD465F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11954607-F24A-45E9-B7C6-B4EF1C4167FD}"/>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B48E9FD4-43AD-48AA-B379-D1CF5AD408B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1CE3801E-F15A-4154-93EC-48A9764FA13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5E59D6DB-EB12-4406-8D86-76961D317C4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80D0C652-EBC8-4F32-AC3F-76EB76DA7C1B}"/>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CDB354AF-1E51-48E1-9C95-0B1C34BC1AFC}"/>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8AF4742-6FC4-4A4D-AD29-80947151E0D8}"/>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16B165F0-619D-4915-800E-59EAECAF8085}"/>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5C2720DE-156F-4978-AEE0-7A2AF259BFE6}"/>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94996</xdr:rowOff>
    </xdr:from>
    <xdr:to>
      <xdr:col>24</xdr:col>
      <xdr:colOff>25400</xdr:colOff>
      <xdr:row>34</xdr:row>
      <xdr:rowOff>122428</xdr:rowOff>
    </xdr:to>
    <xdr:cxnSp macro="">
      <xdr:nvCxnSpPr>
        <xdr:cNvPr id="64" name="直線コネクタ 63">
          <a:extLst>
            <a:ext uri="{FF2B5EF4-FFF2-40B4-BE49-F238E27FC236}">
              <a16:creationId xmlns:a16="http://schemas.microsoft.com/office/drawing/2014/main" id="{CE2A8C47-393C-4CB6-8900-C3C2A0F7B173}"/>
            </a:ext>
          </a:extLst>
        </xdr:cNvPr>
        <xdr:cNvCxnSpPr/>
      </xdr:nvCxnSpPr>
      <xdr:spPr>
        <a:xfrm flipV="1">
          <a:off x="3987800" y="5924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6AD5990D-4EB7-4799-A88D-C961B00AEDAE}"/>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BAC945F7-9F1F-4D12-9A12-49455CCC2B7D}"/>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145288</xdr:rowOff>
    </xdr:from>
    <xdr:to>
      <xdr:col>19</xdr:col>
      <xdr:colOff>187325</xdr:colOff>
      <xdr:row>34</xdr:row>
      <xdr:rowOff>122428</xdr:rowOff>
    </xdr:to>
    <xdr:cxnSp macro="">
      <xdr:nvCxnSpPr>
        <xdr:cNvPr id="67" name="直線コネクタ 66">
          <a:extLst>
            <a:ext uri="{FF2B5EF4-FFF2-40B4-BE49-F238E27FC236}">
              <a16:creationId xmlns:a16="http://schemas.microsoft.com/office/drawing/2014/main" id="{2A957F4B-7705-4D49-B061-2E3F86652D8F}"/>
            </a:ext>
          </a:extLst>
        </xdr:cNvPr>
        <xdr:cNvCxnSpPr/>
      </xdr:nvCxnSpPr>
      <xdr:spPr>
        <a:xfrm>
          <a:off x="3098800" y="563168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39624</xdr:rowOff>
    </xdr:from>
    <xdr:to>
      <xdr:col>20</xdr:col>
      <xdr:colOff>38100</xdr:colOff>
      <xdr:row>34</xdr:row>
      <xdr:rowOff>141224</xdr:rowOff>
    </xdr:to>
    <xdr:sp macro="" textlink="">
      <xdr:nvSpPr>
        <xdr:cNvPr id="68" name="フローチャート: 判断 67">
          <a:extLst>
            <a:ext uri="{FF2B5EF4-FFF2-40B4-BE49-F238E27FC236}">
              <a16:creationId xmlns:a16="http://schemas.microsoft.com/office/drawing/2014/main" id="{2E9DE762-7E7C-4873-9ADB-EA32340D0E79}"/>
            </a:ext>
          </a:extLst>
        </xdr:cNvPr>
        <xdr:cNvSpPr/>
      </xdr:nvSpPr>
      <xdr:spPr>
        <a:xfrm>
          <a:off x="3937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151401</xdr:rowOff>
    </xdr:from>
    <xdr:ext cx="736600" cy="259045"/>
    <xdr:sp macro="" textlink="">
      <xdr:nvSpPr>
        <xdr:cNvPr id="69" name="テキスト ボックス 68">
          <a:extLst>
            <a:ext uri="{FF2B5EF4-FFF2-40B4-BE49-F238E27FC236}">
              <a16:creationId xmlns:a16="http://schemas.microsoft.com/office/drawing/2014/main" id="{E50D0521-AF54-4E7D-9ACC-1CB42B454A23}"/>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145288</xdr:rowOff>
    </xdr:from>
    <xdr:to>
      <xdr:col>15</xdr:col>
      <xdr:colOff>98425</xdr:colOff>
      <xdr:row>32</xdr:row>
      <xdr:rowOff>163576</xdr:rowOff>
    </xdr:to>
    <xdr:cxnSp macro="">
      <xdr:nvCxnSpPr>
        <xdr:cNvPr id="70" name="直線コネクタ 69">
          <a:extLst>
            <a:ext uri="{FF2B5EF4-FFF2-40B4-BE49-F238E27FC236}">
              <a16:creationId xmlns:a16="http://schemas.microsoft.com/office/drawing/2014/main" id="{C0543FF2-6F2A-4655-9533-77D0EE1BCE56}"/>
            </a:ext>
          </a:extLst>
        </xdr:cNvPr>
        <xdr:cNvCxnSpPr/>
      </xdr:nvCxnSpPr>
      <xdr:spPr>
        <a:xfrm flipV="1">
          <a:off x="2209800" y="5631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128778</xdr:rowOff>
    </xdr:from>
    <xdr:to>
      <xdr:col>15</xdr:col>
      <xdr:colOff>149225</xdr:colOff>
      <xdr:row>34</xdr:row>
      <xdr:rowOff>58928</xdr:rowOff>
    </xdr:to>
    <xdr:sp macro="" textlink="">
      <xdr:nvSpPr>
        <xdr:cNvPr id="71" name="フローチャート: 判断 70">
          <a:extLst>
            <a:ext uri="{FF2B5EF4-FFF2-40B4-BE49-F238E27FC236}">
              <a16:creationId xmlns:a16="http://schemas.microsoft.com/office/drawing/2014/main" id="{263FAEDE-ECC6-4C7E-86EC-CAED097ECF14}"/>
            </a:ext>
          </a:extLst>
        </xdr:cNvPr>
        <xdr:cNvSpPr/>
      </xdr:nvSpPr>
      <xdr:spPr>
        <a:xfrm>
          <a:off x="3048000" y="578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43705</xdr:rowOff>
    </xdr:from>
    <xdr:ext cx="762000" cy="259045"/>
    <xdr:sp macro="" textlink="">
      <xdr:nvSpPr>
        <xdr:cNvPr id="72" name="テキスト ボックス 71">
          <a:extLst>
            <a:ext uri="{FF2B5EF4-FFF2-40B4-BE49-F238E27FC236}">
              <a16:creationId xmlns:a16="http://schemas.microsoft.com/office/drawing/2014/main" id="{F98AB4BE-D723-4F43-9FF9-710E76563F90}"/>
            </a:ext>
          </a:extLst>
        </xdr:cNvPr>
        <xdr:cNvSpPr txBox="1"/>
      </xdr:nvSpPr>
      <xdr:spPr>
        <a:xfrm>
          <a:off x="2717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32</xdr:row>
      <xdr:rowOff>163576</xdr:rowOff>
    </xdr:to>
    <xdr:cxnSp macro="">
      <xdr:nvCxnSpPr>
        <xdr:cNvPr id="73" name="直線コネクタ 72">
          <a:extLst>
            <a:ext uri="{FF2B5EF4-FFF2-40B4-BE49-F238E27FC236}">
              <a16:creationId xmlns:a16="http://schemas.microsoft.com/office/drawing/2014/main" id="{2EB356AA-050B-4DCB-A9A6-F7B5C94DC8B1}"/>
            </a:ext>
          </a:extLst>
        </xdr:cNvPr>
        <xdr:cNvCxnSpPr/>
      </xdr:nvCxnSpPr>
      <xdr:spPr>
        <a:xfrm>
          <a:off x="1320800" y="5613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147066</xdr:rowOff>
    </xdr:from>
    <xdr:to>
      <xdr:col>11</xdr:col>
      <xdr:colOff>60325</xdr:colOff>
      <xdr:row>34</xdr:row>
      <xdr:rowOff>77216</xdr:rowOff>
    </xdr:to>
    <xdr:sp macro="" textlink="">
      <xdr:nvSpPr>
        <xdr:cNvPr id="74" name="フローチャート: 判断 73">
          <a:extLst>
            <a:ext uri="{FF2B5EF4-FFF2-40B4-BE49-F238E27FC236}">
              <a16:creationId xmlns:a16="http://schemas.microsoft.com/office/drawing/2014/main" id="{01D26AF7-C414-4016-8A96-2B1B770C0773}"/>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61993</xdr:rowOff>
    </xdr:from>
    <xdr:ext cx="762000" cy="259045"/>
    <xdr:sp macro="" textlink="">
      <xdr:nvSpPr>
        <xdr:cNvPr id="75" name="テキスト ボックス 74">
          <a:extLst>
            <a:ext uri="{FF2B5EF4-FFF2-40B4-BE49-F238E27FC236}">
              <a16:creationId xmlns:a16="http://schemas.microsoft.com/office/drawing/2014/main" id="{B8E6407F-2F57-4FF1-B7F4-543FB11D7919}"/>
            </a:ext>
          </a:extLst>
        </xdr:cNvPr>
        <xdr:cNvSpPr txBox="1"/>
      </xdr:nvSpPr>
      <xdr:spPr>
        <a:xfrm>
          <a:off x="18288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76" name="フローチャート: 判断 75">
          <a:extLst>
            <a:ext uri="{FF2B5EF4-FFF2-40B4-BE49-F238E27FC236}">
              <a16:creationId xmlns:a16="http://schemas.microsoft.com/office/drawing/2014/main" id="{50CF2F97-684F-42C7-8A74-C8AB13B76D3B}"/>
            </a:ext>
          </a:extLst>
        </xdr:cNvPr>
        <xdr:cNvSpPr/>
      </xdr:nvSpPr>
      <xdr:spPr>
        <a:xfrm>
          <a:off x="12700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57421</xdr:rowOff>
    </xdr:from>
    <xdr:ext cx="762000" cy="259045"/>
    <xdr:sp macro="" textlink="">
      <xdr:nvSpPr>
        <xdr:cNvPr id="77" name="テキスト ボックス 76">
          <a:extLst>
            <a:ext uri="{FF2B5EF4-FFF2-40B4-BE49-F238E27FC236}">
              <a16:creationId xmlns:a16="http://schemas.microsoft.com/office/drawing/2014/main" id="{CEFCB69A-29AF-4791-9615-EAA4D2204B50}"/>
            </a:ext>
          </a:extLst>
        </xdr:cNvPr>
        <xdr:cNvSpPr txBox="1"/>
      </xdr:nvSpPr>
      <xdr:spPr>
        <a:xfrm>
          <a:off x="939800" y="588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9C7713B-0C0F-4EA0-A2D3-E31D0E7C878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5E23B33-E5DE-460B-BA58-B067D1F8559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A1C45B3-5705-4228-9BB1-C1DBBBC42DA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8437459D-A4D0-421B-9E42-96CAB679819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BA8C478C-32DE-4CAD-9213-97BD9B22A04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a:extLst>
            <a:ext uri="{FF2B5EF4-FFF2-40B4-BE49-F238E27FC236}">
              <a16:creationId xmlns:a16="http://schemas.microsoft.com/office/drawing/2014/main" id="{3E3E3942-575E-4838-AF04-6347620D02B9}"/>
            </a:ext>
          </a:extLst>
        </xdr:cNvPr>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16273</xdr:rowOff>
    </xdr:from>
    <xdr:ext cx="762000" cy="259045"/>
    <xdr:sp macro="" textlink="">
      <xdr:nvSpPr>
        <xdr:cNvPr id="84" name="人件費該当値テキスト">
          <a:extLst>
            <a:ext uri="{FF2B5EF4-FFF2-40B4-BE49-F238E27FC236}">
              <a16:creationId xmlns:a16="http://schemas.microsoft.com/office/drawing/2014/main" id="{95371940-22E6-45B4-9A03-96BFFB36F38B}"/>
            </a:ext>
          </a:extLst>
        </xdr:cNvPr>
        <xdr:cNvSpPr txBox="1"/>
      </xdr:nvSpPr>
      <xdr:spPr>
        <a:xfrm>
          <a:off x="4914900" y="584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71628</xdr:rowOff>
    </xdr:from>
    <xdr:to>
      <xdr:col>20</xdr:col>
      <xdr:colOff>38100</xdr:colOff>
      <xdr:row>35</xdr:row>
      <xdr:rowOff>1778</xdr:rowOff>
    </xdr:to>
    <xdr:sp macro="" textlink="">
      <xdr:nvSpPr>
        <xdr:cNvPr id="85" name="楕円 84">
          <a:extLst>
            <a:ext uri="{FF2B5EF4-FFF2-40B4-BE49-F238E27FC236}">
              <a16:creationId xmlns:a16="http://schemas.microsoft.com/office/drawing/2014/main" id="{1F1401D7-D32A-424E-802D-ACA470C6DD18}"/>
            </a:ext>
          </a:extLst>
        </xdr:cNvPr>
        <xdr:cNvSpPr/>
      </xdr:nvSpPr>
      <xdr:spPr>
        <a:xfrm>
          <a:off x="3937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158005</xdr:rowOff>
    </xdr:from>
    <xdr:ext cx="736600" cy="259045"/>
    <xdr:sp macro="" textlink="">
      <xdr:nvSpPr>
        <xdr:cNvPr id="86" name="テキスト ボックス 85">
          <a:extLst>
            <a:ext uri="{FF2B5EF4-FFF2-40B4-BE49-F238E27FC236}">
              <a16:creationId xmlns:a16="http://schemas.microsoft.com/office/drawing/2014/main" id="{97D75785-4E3B-467F-A5D7-E57D7BB83F90}"/>
            </a:ext>
          </a:extLst>
        </xdr:cNvPr>
        <xdr:cNvSpPr txBox="1"/>
      </xdr:nvSpPr>
      <xdr:spPr>
        <a:xfrm>
          <a:off x="3606800" y="598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94488</xdr:rowOff>
    </xdr:from>
    <xdr:to>
      <xdr:col>15</xdr:col>
      <xdr:colOff>149225</xdr:colOff>
      <xdr:row>33</xdr:row>
      <xdr:rowOff>24638</xdr:rowOff>
    </xdr:to>
    <xdr:sp macro="" textlink="">
      <xdr:nvSpPr>
        <xdr:cNvPr id="87" name="楕円 86">
          <a:extLst>
            <a:ext uri="{FF2B5EF4-FFF2-40B4-BE49-F238E27FC236}">
              <a16:creationId xmlns:a16="http://schemas.microsoft.com/office/drawing/2014/main" id="{A605C7B6-9B00-4D41-AAEA-1DB34148474E}"/>
            </a:ext>
          </a:extLst>
        </xdr:cNvPr>
        <xdr:cNvSpPr/>
      </xdr:nvSpPr>
      <xdr:spPr>
        <a:xfrm>
          <a:off x="3048000" y="5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34815</xdr:rowOff>
    </xdr:from>
    <xdr:ext cx="762000" cy="259045"/>
    <xdr:sp macro="" textlink="">
      <xdr:nvSpPr>
        <xdr:cNvPr id="88" name="テキスト ボックス 87">
          <a:extLst>
            <a:ext uri="{FF2B5EF4-FFF2-40B4-BE49-F238E27FC236}">
              <a16:creationId xmlns:a16="http://schemas.microsoft.com/office/drawing/2014/main" id="{61E9DAC7-06A9-4459-B51C-7379330404D3}"/>
            </a:ext>
          </a:extLst>
        </xdr:cNvPr>
        <xdr:cNvSpPr txBox="1"/>
      </xdr:nvSpPr>
      <xdr:spPr>
        <a:xfrm>
          <a:off x="2717800" y="534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112776</xdr:rowOff>
    </xdr:from>
    <xdr:to>
      <xdr:col>11</xdr:col>
      <xdr:colOff>60325</xdr:colOff>
      <xdr:row>33</xdr:row>
      <xdr:rowOff>42926</xdr:rowOff>
    </xdr:to>
    <xdr:sp macro="" textlink="">
      <xdr:nvSpPr>
        <xdr:cNvPr id="89" name="楕円 88">
          <a:extLst>
            <a:ext uri="{FF2B5EF4-FFF2-40B4-BE49-F238E27FC236}">
              <a16:creationId xmlns:a16="http://schemas.microsoft.com/office/drawing/2014/main" id="{62E12E29-BA92-4FFA-9B97-E8E10628DDC0}"/>
            </a:ext>
          </a:extLst>
        </xdr:cNvPr>
        <xdr:cNvSpPr/>
      </xdr:nvSpPr>
      <xdr:spPr>
        <a:xfrm>
          <a:off x="2159000" y="55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53103</xdr:rowOff>
    </xdr:from>
    <xdr:ext cx="762000" cy="259045"/>
    <xdr:sp macro="" textlink="">
      <xdr:nvSpPr>
        <xdr:cNvPr id="90" name="テキスト ボックス 89">
          <a:extLst>
            <a:ext uri="{FF2B5EF4-FFF2-40B4-BE49-F238E27FC236}">
              <a16:creationId xmlns:a16="http://schemas.microsoft.com/office/drawing/2014/main" id="{F6456020-338E-4C18-A1E4-608F6B13C9DA}"/>
            </a:ext>
          </a:extLst>
        </xdr:cNvPr>
        <xdr:cNvSpPr txBox="1"/>
      </xdr:nvSpPr>
      <xdr:spPr>
        <a:xfrm>
          <a:off x="1828800" y="53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1" name="楕円 90">
          <a:extLst>
            <a:ext uri="{FF2B5EF4-FFF2-40B4-BE49-F238E27FC236}">
              <a16:creationId xmlns:a16="http://schemas.microsoft.com/office/drawing/2014/main" id="{AE8BA46C-55E6-4A64-BCCC-0DE153EB2E2A}"/>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2" name="テキスト ボックス 91">
          <a:extLst>
            <a:ext uri="{FF2B5EF4-FFF2-40B4-BE49-F238E27FC236}">
              <a16:creationId xmlns:a16="http://schemas.microsoft.com/office/drawing/2014/main" id="{D9493BFD-1532-4A31-9634-BCCE6D2ED695}"/>
            </a:ext>
          </a:extLst>
        </xdr:cNvPr>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C920AD5-75DF-44B9-AF22-D4272AB071AF}"/>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278B5B7C-7D97-450A-9385-4B307C8DA18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13D8020-3300-4182-BE22-98ABBC583101}"/>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27C6D1FA-D8E4-40FF-8339-7E39A8F481F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8AB922B6-3BA8-4F4E-955B-70289044B1E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C52FF66-6208-4737-82F3-BBE95553BC4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B0EF850-E19F-47D6-BAE5-612781C2F6E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79E91959-6218-4731-870A-F59EBFB9AB5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060C9AE-1DBC-4D13-83B3-2C02634E002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7BDBC8E-496A-4965-8F7D-AADD89134E2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AE9C409C-C09C-4D6E-8211-EBF852A961E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％下回っている。今後も、デジタル化等によりシステム委託料等が増加していくことが見込まれるため、長期継続契等、職員のさらなる節約意識の向上を図り、一層の経費削減に努める。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E40A1DA5-5199-4272-ABE4-D6CDA2BFA5D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A650FD5-680A-4970-B2A0-307EFCFAFFC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6FE80C77-9805-4A2A-9E13-4FB1A218EBB7}"/>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E6E9F8ED-B991-4D90-AF7D-F58E87EC65D5}"/>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211144A7-922D-4FD6-BEE8-E6F1DDF48824}"/>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5DCAE758-4EF2-48E6-9A87-43C6CFC2051F}"/>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EE6CCE36-6FB7-4801-977A-5635F0BABDC5}"/>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22AA7624-A35A-4B9E-835B-94C3AD1FC88C}"/>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CAF41A51-B574-4604-A703-9F91D028844B}"/>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D75AAD5F-B25B-4035-A6E3-0959D3ED1D75}"/>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EB9C23CB-8EC1-48DC-AC55-B2C5A27407BD}"/>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EC6DE904-FE21-4D76-A548-2D29209C6895}"/>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729D84E2-D359-4973-8EF3-0FF31FC1F22F}"/>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217E0D66-2685-41E8-8ED1-422B5AE50DDA}"/>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18A4EBEF-A8A9-42B9-A236-AD348B184B26}"/>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BE2960E6-D282-4F5A-A58F-C8744535181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709CCA55-D1EC-4E9F-9B43-A18E757E0A0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725C804B-BF01-4F61-AAE0-C80559B4B9E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92FE688E-6148-4427-B6FA-7958CD8CF00C}"/>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9D389F5D-E5BE-46F6-8FB7-62647CCEED75}"/>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316859F4-7EFA-4D3C-8C86-65626F39773C}"/>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9E8E80EA-6650-4439-9D7E-77322134A231}"/>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3AC53BB7-0D78-475F-9478-234E506BA59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129721</xdr:rowOff>
    </xdr:to>
    <xdr:cxnSp macro="">
      <xdr:nvCxnSpPr>
        <xdr:cNvPr id="127" name="直線コネクタ 126">
          <a:extLst>
            <a:ext uri="{FF2B5EF4-FFF2-40B4-BE49-F238E27FC236}">
              <a16:creationId xmlns:a16="http://schemas.microsoft.com/office/drawing/2014/main" id="{5E6B95D6-0013-49C5-909A-5622477F167D}"/>
            </a:ext>
          </a:extLst>
        </xdr:cNvPr>
        <xdr:cNvCxnSpPr/>
      </xdr:nvCxnSpPr>
      <xdr:spPr>
        <a:xfrm flipV="1">
          <a:off x="15671800" y="2614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6A4BE609-D85E-4E1E-B4DC-25041216E28E}"/>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62E6FA08-D93D-46A6-90F2-C43C48D7A9F4}"/>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18</xdr:row>
      <xdr:rowOff>116114</xdr:rowOff>
    </xdr:to>
    <xdr:cxnSp macro="">
      <xdr:nvCxnSpPr>
        <xdr:cNvPr id="130" name="直線コネクタ 129">
          <a:extLst>
            <a:ext uri="{FF2B5EF4-FFF2-40B4-BE49-F238E27FC236}">
              <a16:creationId xmlns:a16="http://schemas.microsoft.com/office/drawing/2014/main" id="{37E78842-2621-47EE-B6AC-6904E4919B8C}"/>
            </a:ext>
          </a:extLst>
        </xdr:cNvPr>
        <xdr:cNvCxnSpPr/>
      </xdr:nvCxnSpPr>
      <xdr:spPr>
        <a:xfrm flipV="1">
          <a:off x="14782800" y="2701471"/>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a16="http://schemas.microsoft.com/office/drawing/2014/main" id="{7067346B-6A71-437D-84C6-96AB52DF2D4D}"/>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2" name="テキスト ボックス 131">
          <a:extLst>
            <a:ext uri="{FF2B5EF4-FFF2-40B4-BE49-F238E27FC236}">
              <a16:creationId xmlns:a16="http://schemas.microsoft.com/office/drawing/2014/main" id="{2CFD1EA5-07E9-4EAB-88AF-7C129D6C490B}"/>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19</xdr:row>
      <xdr:rowOff>9978</xdr:rowOff>
    </xdr:to>
    <xdr:cxnSp macro="">
      <xdr:nvCxnSpPr>
        <xdr:cNvPr id="133" name="直線コネクタ 132">
          <a:extLst>
            <a:ext uri="{FF2B5EF4-FFF2-40B4-BE49-F238E27FC236}">
              <a16:creationId xmlns:a16="http://schemas.microsoft.com/office/drawing/2014/main" id="{461E69ED-0895-46EC-838C-DCE166D355A4}"/>
            </a:ext>
          </a:extLst>
        </xdr:cNvPr>
        <xdr:cNvCxnSpPr/>
      </xdr:nvCxnSpPr>
      <xdr:spPr>
        <a:xfrm flipV="1">
          <a:off x="13893800" y="3202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87086</xdr:rowOff>
    </xdr:from>
    <xdr:to>
      <xdr:col>74</xdr:col>
      <xdr:colOff>31750</xdr:colOff>
      <xdr:row>19</xdr:row>
      <xdr:rowOff>17236</xdr:rowOff>
    </xdr:to>
    <xdr:sp macro="" textlink="">
      <xdr:nvSpPr>
        <xdr:cNvPr id="134" name="フローチャート: 判断 133">
          <a:extLst>
            <a:ext uri="{FF2B5EF4-FFF2-40B4-BE49-F238E27FC236}">
              <a16:creationId xmlns:a16="http://schemas.microsoft.com/office/drawing/2014/main" id="{0BF4599E-2F4A-4E25-8259-22121821305F}"/>
            </a:ext>
          </a:extLst>
        </xdr:cNvPr>
        <xdr:cNvSpPr/>
      </xdr:nvSpPr>
      <xdr:spPr>
        <a:xfrm>
          <a:off x="14732000" y="317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35" name="テキスト ボックス 134">
          <a:extLst>
            <a:ext uri="{FF2B5EF4-FFF2-40B4-BE49-F238E27FC236}">
              <a16:creationId xmlns:a16="http://schemas.microsoft.com/office/drawing/2014/main" id="{490CA099-72DA-4736-B9EA-D487C84EA9BB}"/>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9978</xdr:rowOff>
    </xdr:to>
    <xdr:cxnSp macro="">
      <xdr:nvCxnSpPr>
        <xdr:cNvPr id="136" name="直線コネクタ 135">
          <a:extLst>
            <a:ext uri="{FF2B5EF4-FFF2-40B4-BE49-F238E27FC236}">
              <a16:creationId xmlns:a16="http://schemas.microsoft.com/office/drawing/2014/main" id="{7F09CFB1-E60B-4D4B-87F6-09E82939386A}"/>
            </a:ext>
          </a:extLst>
        </xdr:cNvPr>
        <xdr:cNvCxnSpPr/>
      </xdr:nvCxnSpPr>
      <xdr:spPr>
        <a:xfrm>
          <a:off x="13004800" y="3180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7" name="フローチャート: 判断 136">
          <a:extLst>
            <a:ext uri="{FF2B5EF4-FFF2-40B4-BE49-F238E27FC236}">
              <a16:creationId xmlns:a16="http://schemas.microsoft.com/office/drawing/2014/main" id="{CAFD8C00-460F-4BFE-A342-2CE05C27C2A2}"/>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38" name="テキスト ボックス 137">
          <a:extLst>
            <a:ext uri="{FF2B5EF4-FFF2-40B4-BE49-F238E27FC236}">
              <a16:creationId xmlns:a16="http://schemas.microsoft.com/office/drawing/2014/main" id="{AA25ACB2-A48F-489B-8C3E-B29FE0D316BF}"/>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39" name="フローチャート: 判断 138">
          <a:extLst>
            <a:ext uri="{FF2B5EF4-FFF2-40B4-BE49-F238E27FC236}">
              <a16:creationId xmlns:a16="http://schemas.microsoft.com/office/drawing/2014/main" id="{FB75E32D-1F6A-4605-90F0-F476E1A535F9}"/>
            </a:ext>
          </a:extLst>
        </xdr:cNvPr>
        <xdr:cNvSpPr/>
      </xdr:nvSpPr>
      <xdr:spPr>
        <a:xfrm>
          <a:off x="129540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46463</xdr:rowOff>
    </xdr:from>
    <xdr:ext cx="762000" cy="259045"/>
    <xdr:sp macro="" textlink="">
      <xdr:nvSpPr>
        <xdr:cNvPr id="140" name="テキスト ボックス 139">
          <a:extLst>
            <a:ext uri="{FF2B5EF4-FFF2-40B4-BE49-F238E27FC236}">
              <a16:creationId xmlns:a16="http://schemas.microsoft.com/office/drawing/2014/main" id="{BE724749-3414-44BE-B668-F514505B07F0}"/>
            </a:ext>
          </a:extLst>
        </xdr:cNvPr>
        <xdr:cNvSpPr txBox="1"/>
      </xdr:nvSpPr>
      <xdr:spPr>
        <a:xfrm>
          <a:off x="12623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1FA92977-1BE5-4419-8869-2C1DB08A3B3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25CB481-576A-45D1-89C5-2DDD08C5F52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BE1DE44-B82F-4E34-8515-C26FF0A5227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998DDA82-F399-435D-A873-E7D552355CC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C05CB8B-B6BE-42C6-850C-5E4CE814638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a:extLst>
            <a:ext uri="{FF2B5EF4-FFF2-40B4-BE49-F238E27FC236}">
              <a16:creationId xmlns:a16="http://schemas.microsoft.com/office/drawing/2014/main" id="{B8E86D6C-F3BB-45E2-8F29-F765A42958FD}"/>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a:extLst>
            <a:ext uri="{FF2B5EF4-FFF2-40B4-BE49-F238E27FC236}">
              <a16:creationId xmlns:a16="http://schemas.microsoft.com/office/drawing/2014/main" id="{94078F2B-DFB4-43CF-97BF-8141F014DE52}"/>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CAF5B38B-F615-4274-8F73-681907C612C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9ECDA474-77B9-4FF2-AD42-0805057E9379}"/>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0" name="楕円 149">
          <a:extLst>
            <a:ext uri="{FF2B5EF4-FFF2-40B4-BE49-F238E27FC236}">
              <a16:creationId xmlns:a16="http://schemas.microsoft.com/office/drawing/2014/main" id="{68B244A7-25CC-42AF-8A6A-0059C445F80F}"/>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5641</xdr:rowOff>
    </xdr:from>
    <xdr:ext cx="762000" cy="259045"/>
    <xdr:sp macro="" textlink="">
      <xdr:nvSpPr>
        <xdr:cNvPr id="151" name="テキスト ボックス 150">
          <a:extLst>
            <a:ext uri="{FF2B5EF4-FFF2-40B4-BE49-F238E27FC236}">
              <a16:creationId xmlns:a16="http://schemas.microsoft.com/office/drawing/2014/main" id="{E5E90079-D7C4-4264-BFA6-5BD87941A013}"/>
            </a:ext>
          </a:extLst>
        </xdr:cNvPr>
        <xdr:cNvSpPr txBox="1"/>
      </xdr:nvSpPr>
      <xdr:spPr>
        <a:xfrm>
          <a:off x="14401800" y="29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a:extLst>
            <a:ext uri="{FF2B5EF4-FFF2-40B4-BE49-F238E27FC236}">
              <a16:creationId xmlns:a16="http://schemas.microsoft.com/office/drawing/2014/main" id="{2C61D3C2-1F1C-43F9-80C5-1F5B5690026D}"/>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5BAA4A2D-1866-4FF6-9E8D-8B6CCF3649BB}"/>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a:extLst>
            <a:ext uri="{FF2B5EF4-FFF2-40B4-BE49-F238E27FC236}">
              <a16:creationId xmlns:a16="http://schemas.microsoft.com/office/drawing/2014/main" id="{80922758-DD67-40A1-8F3A-3C4904F22D73}"/>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ADE06254-C711-48FE-A144-E22A3AA3E233}"/>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65646C97-0058-4B0D-B0F4-D8555564D56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4C592B7F-58B1-4373-9472-4BFCA22DD7F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2FB77CD8-BC43-4A45-B5D4-9AECDBD0A89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CD22072-0400-4EA3-B2DD-385352011C8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C11D8C85-3DA1-41CF-A2B9-BA37A7F04AE1}"/>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82A4A90A-ED9E-47BE-9B3E-64F275B4E48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A76F2646-11FF-4E27-A323-5A3B6C59B1E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6C256FCF-2EF8-46BB-9FE5-427435947D1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42D413F3-F227-46AD-A679-166189BDB0C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71828A67-FEDB-4E57-B034-3446DA2EC1C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29FF792-50B0-4685-9341-60DEF6AF736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％下回っている。前年度に比べ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％減となっている。扶助費の増加は、財政硬直化にもつながるため、今後は、国・県補助扶助費の動向を見極めつつ、町単独扶助の見直し等により、扶助費の増高抑制に努める。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EBF951B4-1B0E-48CA-AC4F-438B2B8EB62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8A84AACC-EE9C-4273-A979-7C4BB95C87B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970FC79D-E784-47B1-B652-EBFFA2D2C76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66243A38-AC46-43EB-B6C6-94684821274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943118CE-5CB8-4AEF-A245-137BB31DACFB}"/>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FA6C549-053B-4117-B7A8-97EA6156E951}"/>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40209A5D-23CA-475D-8220-1AE1EAC60D2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7CBEFF01-5490-4A8E-8D9B-93009022449C}"/>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A8321491-3227-4140-874B-56CBDDB6E195}"/>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D7BE59EC-5225-425F-AE83-3CDA6185E4E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9E8F8D2B-C82C-4926-9452-F787E12C5808}"/>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C2223D55-17BA-4826-8F60-B7460FBC54BE}"/>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580FCD94-DF53-4A09-A235-C0EAD1FA0A22}"/>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AE6274B-3FCA-46DE-9846-EAADB972B72D}"/>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C84744C9-AF88-4827-A0DD-0C76A4679FF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2044CD2F-DAA0-4A7A-BC34-7351411720DF}"/>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23D7C1D1-AB0B-4F61-A813-5580082C0BB5}"/>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A0650328-B6D1-4054-B2BB-6281CF2CCE0F}"/>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A47B2790-FCE9-458E-B01D-B466607A1B9E}"/>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2F378BCD-5B03-444E-963B-5ECA2E1D7FF4}"/>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7" name="直線コネクタ 186">
          <a:extLst>
            <a:ext uri="{FF2B5EF4-FFF2-40B4-BE49-F238E27FC236}">
              <a16:creationId xmlns:a16="http://schemas.microsoft.com/office/drawing/2014/main" id="{F98C1C2F-C145-4C4E-BA16-80D576E4E26F}"/>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73DD7033-71E1-4CF0-A357-AA223E1A2273}"/>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23ACD555-47B1-4B6E-990B-A187703B62BE}"/>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27BE94E4-B3DB-43E6-9893-3C06F309A274}"/>
            </a:ext>
          </a:extLst>
        </xdr:cNvPr>
        <xdr:cNvCxnSpPr/>
      </xdr:nvCxnSpPr>
      <xdr:spPr>
        <a:xfrm flipV="1">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101600</xdr:rowOff>
    </xdr:from>
    <xdr:to>
      <xdr:col>20</xdr:col>
      <xdr:colOff>38100</xdr:colOff>
      <xdr:row>57</xdr:row>
      <xdr:rowOff>31750</xdr:rowOff>
    </xdr:to>
    <xdr:sp macro="" textlink="">
      <xdr:nvSpPr>
        <xdr:cNvPr id="191" name="フローチャート: 判断 190">
          <a:extLst>
            <a:ext uri="{FF2B5EF4-FFF2-40B4-BE49-F238E27FC236}">
              <a16:creationId xmlns:a16="http://schemas.microsoft.com/office/drawing/2014/main" id="{65D53B17-88E1-4970-A919-53C2F57B61C2}"/>
            </a:ext>
          </a:extLst>
        </xdr:cNvPr>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2" name="テキスト ボックス 191">
          <a:extLst>
            <a:ext uri="{FF2B5EF4-FFF2-40B4-BE49-F238E27FC236}">
              <a16:creationId xmlns:a16="http://schemas.microsoft.com/office/drawing/2014/main" id="{C8EBA8F4-7983-4995-A558-7AF50BEC1469}"/>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6350</xdr:rowOff>
    </xdr:to>
    <xdr:cxnSp macro="">
      <xdr:nvCxnSpPr>
        <xdr:cNvPr id="193" name="直線コネクタ 192">
          <a:extLst>
            <a:ext uri="{FF2B5EF4-FFF2-40B4-BE49-F238E27FC236}">
              <a16:creationId xmlns:a16="http://schemas.microsoft.com/office/drawing/2014/main" id="{0B213EB1-3926-4580-862A-18FBC25120E0}"/>
            </a:ext>
          </a:extLst>
        </xdr:cNvPr>
        <xdr:cNvCxnSpPr/>
      </xdr:nvCxnSpPr>
      <xdr:spPr>
        <a:xfrm flipV="1">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4" name="フローチャート: 判断 193">
          <a:extLst>
            <a:ext uri="{FF2B5EF4-FFF2-40B4-BE49-F238E27FC236}">
              <a16:creationId xmlns:a16="http://schemas.microsoft.com/office/drawing/2014/main" id="{1884D0EB-4518-45F9-9BE0-0C902DF68F6B}"/>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DB4C833B-B09D-4A41-BF2C-3974933AFA54}"/>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6" name="直線コネクタ 195">
          <a:extLst>
            <a:ext uri="{FF2B5EF4-FFF2-40B4-BE49-F238E27FC236}">
              <a16:creationId xmlns:a16="http://schemas.microsoft.com/office/drawing/2014/main" id="{C45A4207-333F-4874-9009-7228390B9706}"/>
            </a:ext>
          </a:extLst>
        </xdr:cNvPr>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7" name="フローチャート: 判断 196">
          <a:extLst>
            <a:ext uri="{FF2B5EF4-FFF2-40B4-BE49-F238E27FC236}">
              <a16:creationId xmlns:a16="http://schemas.microsoft.com/office/drawing/2014/main" id="{688E0A97-F64D-4C16-A4EF-7D1FCEB3190D}"/>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8" name="テキスト ボックス 197">
          <a:extLst>
            <a:ext uri="{FF2B5EF4-FFF2-40B4-BE49-F238E27FC236}">
              <a16:creationId xmlns:a16="http://schemas.microsoft.com/office/drawing/2014/main" id="{872CA869-8E8A-48DD-9E4C-65876125F97B}"/>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199" name="フローチャート: 判断 198">
          <a:extLst>
            <a:ext uri="{FF2B5EF4-FFF2-40B4-BE49-F238E27FC236}">
              <a16:creationId xmlns:a16="http://schemas.microsoft.com/office/drawing/2014/main" id="{ACE84F08-CDD8-449D-BD06-6C79D344D052}"/>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0" name="テキスト ボックス 199">
          <a:extLst>
            <a:ext uri="{FF2B5EF4-FFF2-40B4-BE49-F238E27FC236}">
              <a16:creationId xmlns:a16="http://schemas.microsoft.com/office/drawing/2014/main" id="{8ADA874E-7D4D-41E5-A1F2-DE1739BD2113}"/>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CFCF913-4984-4275-ABC3-3819E127861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0E4E7D3-C495-40E4-9FDD-75D039A0BF4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3818052E-ABFA-4829-8D48-1E6A0F55820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5D37936-4523-4732-8D23-33D0F65238C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EA4F89D4-CDEA-4DFC-8FBA-E0C7C843E7E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6" name="楕円 205">
          <a:extLst>
            <a:ext uri="{FF2B5EF4-FFF2-40B4-BE49-F238E27FC236}">
              <a16:creationId xmlns:a16="http://schemas.microsoft.com/office/drawing/2014/main" id="{54B18935-F996-41CD-B91D-D12C69DFCFF4}"/>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CD75E815-2863-4926-B654-237ABA58D3ED}"/>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8" name="楕円 207">
          <a:extLst>
            <a:ext uri="{FF2B5EF4-FFF2-40B4-BE49-F238E27FC236}">
              <a16:creationId xmlns:a16="http://schemas.microsoft.com/office/drawing/2014/main" id="{7A31DF69-0F48-48BC-AA44-B3408F4BEE54}"/>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9" name="テキスト ボックス 208">
          <a:extLst>
            <a:ext uri="{FF2B5EF4-FFF2-40B4-BE49-F238E27FC236}">
              <a16:creationId xmlns:a16="http://schemas.microsoft.com/office/drawing/2014/main" id="{1F2744C7-9795-4BA7-97DF-FB9CECC1B134}"/>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B918DA63-9810-4AA1-B2B6-1D7BE2D88CAD}"/>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A8754C62-5D78-4195-8F8C-6077B0053F5A}"/>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2" name="楕円 211">
          <a:extLst>
            <a:ext uri="{FF2B5EF4-FFF2-40B4-BE49-F238E27FC236}">
              <a16:creationId xmlns:a16="http://schemas.microsoft.com/office/drawing/2014/main" id="{D615D683-77A3-4FB6-ACE5-C9A4547457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3" name="テキスト ボックス 212">
          <a:extLst>
            <a:ext uri="{FF2B5EF4-FFF2-40B4-BE49-F238E27FC236}">
              <a16:creationId xmlns:a16="http://schemas.microsoft.com/office/drawing/2014/main" id="{6683BB97-095D-4263-8184-FE7E1F90A425}"/>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4" name="楕円 213">
          <a:extLst>
            <a:ext uri="{FF2B5EF4-FFF2-40B4-BE49-F238E27FC236}">
              <a16:creationId xmlns:a16="http://schemas.microsoft.com/office/drawing/2014/main" id="{F89CA87D-CA29-4764-B9F8-31D247CA59BE}"/>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5" name="テキスト ボックス 214">
          <a:extLst>
            <a:ext uri="{FF2B5EF4-FFF2-40B4-BE49-F238E27FC236}">
              <a16:creationId xmlns:a16="http://schemas.microsoft.com/office/drawing/2014/main" id="{28321DE8-DE8D-41E3-B0B3-7BA70127D527}"/>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C873544F-227E-4F4E-8F5B-9A5CA69386E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E108D19E-A611-41D6-A220-233B874DEF1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E15ACFEF-C0E7-48AD-96C3-74F060F3384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48DB3FE-2387-418C-B125-3E22A8D7734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3279F003-1C68-4C8F-9BFA-C8574AF2C19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446760EA-24D1-4D4D-8A6F-6D612F462F0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7D1C30F4-6DB3-4CF9-8306-C70E257142A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4654E45E-4E72-43A6-9FB9-2DC630D90DD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36D3B278-8B06-4AB3-9F29-5DE27B858EC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CFC4FA8A-DBB3-4101-BCC0-1AD9D2B0782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98623D22-AD81-4C03-8252-23B29C4D65E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令和３年度は、道路等に係る維持補修費の増（前年度比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86963292-5B78-49DD-8695-236521560B0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837B272E-7431-4F30-8C53-5CEC7120E07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70F4EBD0-79C1-43F4-B9DD-966A767FE63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DE66221D-250F-4226-855B-87991F3ABF4C}"/>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966E3A6-29CD-47D3-AFB8-2DD1895F97A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9D67E63C-D874-4388-A724-87F2C9782FAA}"/>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B550996E-F766-4001-9481-59FEB4CDA17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2BD89BE4-259E-4289-B8D4-9FC75166D36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C62E3827-40C9-4B56-97E1-8373C57AC70C}"/>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9D4FC5B-6DC9-476C-B55E-F3A8F6C661A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D06A92A1-4487-4869-93EE-24BB26BD71F6}"/>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9B6FDCA8-0E68-4474-B519-560C508FB1C9}"/>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AF2375E4-4F81-44F7-930B-5118F959C2A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DCD74B9E-932B-428B-A88A-941DB04523A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F727A790-E183-4110-B8A9-F56259792FA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2EF30FC1-3377-49AE-8D64-0A3CD9D0CB59}"/>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B69B4EAB-E49D-4F1E-A4DB-A8682ED6B5E1}"/>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5635DD5C-0CBA-46BF-9C1A-4B2DD182183D}"/>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4F458A30-4F69-4062-8164-B36ED92EA61E}"/>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859D610C-89A5-4D48-A47A-AD99DB51FCD3}"/>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43180</xdr:rowOff>
    </xdr:to>
    <xdr:cxnSp macro="">
      <xdr:nvCxnSpPr>
        <xdr:cNvPr id="247" name="直線コネクタ 246">
          <a:extLst>
            <a:ext uri="{FF2B5EF4-FFF2-40B4-BE49-F238E27FC236}">
              <a16:creationId xmlns:a16="http://schemas.microsoft.com/office/drawing/2014/main" id="{B4319FE4-F639-4A91-843A-D1D08B459327}"/>
            </a:ext>
          </a:extLst>
        </xdr:cNvPr>
        <xdr:cNvCxnSpPr/>
      </xdr:nvCxnSpPr>
      <xdr:spPr>
        <a:xfrm>
          <a:off x="15671800" y="994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5EE8F40D-D5AF-4509-B481-CD0365DAF1DE}"/>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84793091-74AC-4371-B4AE-AA9BB00F2AC6}"/>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168910</xdr:rowOff>
    </xdr:to>
    <xdr:cxnSp macro="">
      <xdr:nvCxnSpPr>
        <xdr:cNvPr id="250" name="直線コネクタ 249">
          <a:extLst>
            <a:ext uri="{FF2B5EF4-FFF2-40B4-BE49-F238E27FC236}">
              <a16:creationId xmlns:a16="http://schemas.microsoft.com/office/drawing/2014/main" id="{C9B48D40-2F62-4696-901C-921753BCFC2F}"/>
            </a:ext>
          </a:extLst>
        </xdr:cNvPr>
        <xdr:cNvCxnSpPr/>
      </xdr:nvCxnSpPr>
      <xdr:spPr>
        <a:xfrm>
          <a:off x="14782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xdr:rowOff>
    </xdr:from>
    <xdr:to>
      <xdr:col>78</xdr:col>
      <xdr:colOff>120650</xdr:colOff>
      <xdr:row>59</xdr:row>
      <xdr:rowOff>113030</xdr:rowOff>
    </xdr:to>
    <xdr:sp macro="" textlink="">
      <xdr:nvSpPr>
        <xdr:cNvPr id="251" name="フローチャート: 判断 250">
          <a:extLst>
            <a:ext uri="{FF2B5EF4-FFF2-40B4-BE49-F238E27FC236}">
              <a16:creationId xmlns:a16="http://schemas.microsoft.com/office/drawing/2014/main" id="{EB99D820-D024-4164-BF9E-DC06737D0F13}"/>
            </a:ext>
          </a:extLst>
        </xdr:cNvPr>
        <xdr:cNvSpPr/>
      </xdr:nvSpPr>
      <xdr:spPr>
        <a:xfrm>
          <a:off x="15621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52" name="テキスト ボックス 251">
          <a:extLst>
            <a:ext uri="{FF2B5EF4-FFF2-40B4-BE49-F238E27FC236}">
              <a16:creationId xmlns:a16="http://schemas.microsoft.com/office/drawing/2014/main" id="{5E3B8499-D449-464D-95D9-C58A5C13CDB5}"/>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154D3A20-39FF-4621-9DCF-E7A10C72E67D}"/>
            </a:ext>
          </a:extLst>
        </xdr:cNvPr>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FFDC2DAD-7A95-43C2-8694-B248006A8D2A}"/>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55" name="テキスト ボックス 254">
          <a:extLst>
            <a:ext uri="{FF2B5EF4-FFF2-40B4-BE49-F238E27FC236}">
              <a16:creationId xmlns:a16="http://schemas.microsoft.com/office/drawing/2014/main" id="{849E5ED1-926A-4420-8422-ECD8B60A6C7C}"/>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104140</xdr:rowOff>
    </xdr:to>
    <xdr:cxnSp macro="">
      <xdr:nvCxnSpPr>
        <xdr:cNvPr id="256" name="直線コネクタ 255">
          <a:extLst>
            <a:ext uri="{FF2B5EF4-FFF2-40B4-BE49-F238E27FC236}">
              <a16:creationId xmlns:a16="http://schemas.microsoft.com/office/drawing/2014/main" id="{B72172D3-F918-4CF1-B586-7C1F53577E76}"/>
            </a:ext>
          </a:extLst>
        </xdr:cNvPr>
        <xdr:cNvCxnSpPr/>
      </xdr:nvCxnSpPr>
      <xdr:spPr>
        <a:xfrm flipV="1">
          <a:off x="13004800" y="9880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87630</xdr:rowOff>
    </xdr:from>
    <xdr:to>
      <xdr:col>69</xdr:col>
      <xdr:colOff>142875</xdr:colOff>
      <xdr:row>60</xdr:row>
      <xdr:rowOff>17780</xdr:rowOff>
    </xdr:to>
    <xdr:sp macro="" textlink="">
      <xdr:nvSpPr>
        <xdr:cNvPr id="257" name="フローチャート: 判断 256">
          <a:extLst>
            <a:ext uri="{FF2B5EF4-FFF2-40B4-BE49-F238E27FC236}">
              <a16:creationId xmlns:a16="http://schemas.microsoft.com/office/drawing/2014/main" id="{77CFFB47-DF11-4493-AD3F-40B684CB96B0}"/>
            </a:ext>
          </a:extLst>
        </xdr:cNvPr>
        <xdr:cNvSpPr/>
      </xdr:nvSpPr>
      <xdr:spPr>
        <a:xfrm>
          <a:off x="13843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58" name="テキスト ボックス 257">
          <a:extLst>
            <a:ext uri="{FF2B5EF4-FFF2-40B4-BE49-F238E27FC236}">
              <a16:creationId xmlns:a16="http://schemas.microsoft.com/office/drawing/2014/main" id="{6C5C57BC-EC2F-4BEE-8600-BBD5BCD6508B}"/>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59" name="フローチャート: 判断 258">
          <a:extLst>
            <a:ext uri="{FF2B5EF4-FFF2-40B4-BE49-F238E27FC236}">
              <a16:creationId xmlns:a16="http://schemas.microsoft.com/office/drawing/2014/main" id="{669DC531-CC61-4927-BF74-98BB696599AF}"/>
            </a:ext>
          </a:extLst>
        </xdr:cNvPr>
        <xdr:cNvSpPr/>
      </xdr:nvSpPr>
      <xdr:spPr>
        <a:xfrm>
          <a:off x="12954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0" name="テキスト ボックス 259">
          <a:extLst>
            <a:ext uri="{FF2B5EF4-FFF2-40B4-BE49-F238E27FC236}">
              <a16:creationId xmlns:a16="http://schemas.microsoft.com/office/drawing/2014/main" id="{51FB1F42-D656-4906-B445-C6AA99255A45}"/>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E532363F-2D6E-4885-82F6-C9C8F8AD5D2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C1032CC2-07AB-4867-8B23-62E563962ED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E9BBB9E-7FE8-4A92-8202-6CA95B4DBF7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4AC3E25B-5137-44CF-9DD3-AE700A35DEF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295F6D63-349F-4B97-BA89-75AF95A9562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a:extLst>
            <a:ext uri="{FF2B5EF4-FFF2-40B4-BE49-F238E27FC236}">
              <a16:creationId xmlns:a16="http://schemas.microsoft.com/office/drawing/2014/main" id="{F72228AF-F44C-4F9C-8934-8800037E2999}"/>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8907</xdr:rowOff>
    </xdr:from>
    <xdr:ext cx="762000" cy="259045"/>
    <xdr:sp macro="" textlink="">
      <xdr:nvSpPr>
        <xdr:cNvPr id="267" name="その他該当値テキスト">
          <a:extLst>
            <a:ext uri="{FF2B5EF4-FFF2-40B4-BE49-F238E27FC236}">
              <a16:creationId xmlns:a16="http://schemas.microsoft.com/office/drawing/2014/main" id="{CE25BDC5-7F62-4056-9574-47CF90DBB135}"/>
            </a:ext>
          </a:extLst>
        </xdr:cNvPr>
        <xdr:cNvSpPr txBox="1"/>
      </xdr:nvSpPr>
      <xdr:spPr>
        <a:xfrm>
          <a:off x="165989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8" name="楕円 267">
          <a:extLst>
            <a:ext uri="{FF2B5EF4-FFF2-40B4-BE49-F238E27FC236}">
              <a16:creationId xmlns:a16="http://schemas.microsoft.com/office/drawing/2014/main" id="{E4A2BC46-63CE-4D0D-BE7E-FBC68D5966F5}"/>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58437</xdr:rowOff>
    </xdr:from>
    <xdr:ext cx="736600" cy="259045"/>
    <xdr:sp macro="" textlink="">
      <xdr:nvSpPr>
        <xdr:cNvPr id="269" name="テキスト ボックス 268">
          <a:extLst>
            <a:ext uri="{FF2B5EF4-FFF2-40B4-BE49-F238E27FC236}">
              <a16:creationId xmlns:a16="http://schemas.microsoft.com/office/drawing/2014/main" id="{C81387CE-69AA-447F-96DA-4F46AD6C46BB}"/>
            </a:ext>
          </a:extLst>
        </xdr:cNvPr>
        <xdr:cNvSpPr txBox="1"/>
      </xdr:nvSpPr>
      <xdr:spPr>
        <a:xfrm>
          <a:off x="15290800" y="965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id="{8FD997CC-E9DE-47AA-9F94-27DEB59A1478}"/>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1" name="テキスト ボックス 270">
          <a:extLst>
            <a:ext uri="{FF2B5EF4-FFF2-40B4-BE49-F238E27FC236}">
              <a16:creationId xmlns:a16="http://schemas.microsoft.com/office/drawing/2014/main" id="{71983F91-68BE-4A20-B897-5715DD3368E9}"/>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2" name="楕円 271">
          <a:extLst>
            <a:ext uri="{FF2B5EF4-FFF2-40B4-BE49-F238E27FC236}">
              <a16:creationId xmlns:a16="http://schemas.microsoft.com/office/drawing/2014/main" id="{90EC9A42-1CEE-4EDB-A9E2-5318A193C684}"/>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3" name="テキスト ボックス 272">
          <a:extLst>
            <a:ext uri="{FF2B5EF4-FFF2-40B4-BE49-F238E27FC236}">
              <a16:creationId xmlns:a16="http://schemas.microsoft.com/office/drawing/2014/main" id="{92FD2F38-647E-4085-962D-F5FF68053EB9}"/>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4" name="楕円 273">
          <a:extLst>
            <a:ext uri="{FF2B5EF4-FFF2-40B4-BE49-F238E27FC236}">
              <a16:creationId xmlns:a16="http://schemas.microsoft.com/office/drawing/2014/main" id="{045AD7AD-C3E2-4F13-A981-8CC7A3FABA5F}"/>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5" name="テキスト ボックス 274">
          <a:extLst>
            <a:ext uri="{FF2B5EF4-FFF2-40B4-BE49-F238E27FC236}">
              <a16:creationId xmlns:a16="http://schemas.microsoft.com/office/drawing/2014/main" id="{94A4DBBE-A469-40FD-B324-ADF4D3D56105}"/>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55C4E6C0-2877-4BBC-9474-1A554151623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196239CA-F43A-47C2-883C-EEEDF56AE77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17EB480-1A32-4F92-A0B3-67E3B2F6EE93}"/>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ED837297-83AB-48A2-9409-78CBF8D35D2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2E0C5F1E-D255-405C-863A-C5C503741D3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90A58F0A-A7CF-40BA-875C-B7220E098B6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936A54D1-2633-4579-A761-AF17BA8EF6F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2DBAD021-7AFD-4694-9DE6-12C34FCBA6F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1B18D2FF-CECC-40E0-8000-5277954F1F9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11FC29DA-8388-4EF7-A941-64B4800F25A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C32F3899-2891-4A3F-9084-FC283B05256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公営企業会計に対する補助金の減少等により、前年度比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今後も、公営企業会計の経営改善や補助事業見直し、補助団体等の自立を求めていく。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C7A88883-F09F-4E3F-BD0B-40A9E9D2D6D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C3C4B9AD-5158-4E64-9CB1-1CADA193495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A62EAC46-7841-4819-B35E-0485307BD00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4E558134-840C-491B-908B-39F913702031}"/>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F977F366-3B7E-4770-BD9C-9DB7FACFDBF2}"/>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A661BAAB-1BF1-414C-8353-9C89A25C4CA7}"/>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BE03D245-DE88-4AA8-A174-1100A1C78C66}"/>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48AF7835-B97E-4A6F-9BCD-4B7A39D9BFF6}"/>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F5B69092-DA11-43EE-85E9-BB64CEAB3C08}"/>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2EDEDB9B-71D3-45C0-9D26-946D71FA2689}"/>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E3E55C84-618D-4D83-9D3C-FCB8890F6801}"/>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C1DD55AC-A9E6-46D5-88D3-504DCDF7297C}"/>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247322A1-EECE-480A-9BED-E2CB7DC11659}"/>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E7AF3895-7897-4782-BE66-17B5E815641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18319C8C-BDC4-4318-8B68-C50B7224C35C}"/>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C5576344-6A26-4ACF-BA58-D755C58BC4B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7B10E3F8-21D8-4693-A826-56B0D166C12F}"/>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B01EFB35-0A09-4C34-86C3-47B447CC4E4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AE236B6B-ECEF-4F5E-AF4C-3867B3A22936}"/>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866FF65A-B91D-4113-9E5E-85A9EC2970EC}"/>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28E48EB8-0216-40F4-86BA-80502B97333A}"/>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157480</xdr:rowOff>
    </xdr:from>
    <xdr:to>
      <xdr:col>82</xdr:col>
      <xdr:colOff>107950</xdr:colOff>
      <xdr:row>37</xdr:row>
      <xdr:rowOff>69850</xdr:rowOff>
    </xdr:to>
    <xdr:cxnSp macro="">
      <xdr:nvCxnSpPr>
        <xdr:cNvPr id="308" name="直線コネクタ 307">
          <a:extLst>
            <a:ext uri="{FF2B5EF4-FFF2-40B4-BE49-F238E27FC236}">
              <a16:creationId xmlns:a16="http://schemas.microsoft.com/office/drawing/2014/main" id="{4466C228-298D-4A31-B834-C880AD1B5B66}"/>
            </a:ext>
          </a:extLst>
        </xdr:cNvPr>
        <xdr:cNvCxnSpPr/>
      </xdr:nvCxnSpPr>
      <xdr:spPr>
        <a:xfrm flipV="1">
          <a:off x="15671800" y="632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15F7EFFB-8973-4E7E-9330-E3A562398085}"/>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7D04B708-301A-4C5A-AF73-751588E20EF5}"/>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311" name="直線コネクタ 310">
          <a:extLst>
            <a:ext uri="{FF2B5EF4-FFF2-40B4-BE49-F238E27FC236}">
              <a16:creationId xmlns:a16="http://schemas.microsoft.com/office/drawing/2014/main" id="{123863C5-4AAC-44B5-BE1A-990503910340}"/>
            </a:ext>
          </a:extLst>
        </xdr:cNvPr>
        <xdr:cNvCxnSpPr/>
      </xdr:nvCxnSpPr>
      <xdr:spPr>
        <a:xfrm>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2" name="フローチャート: 判断 311">
          <a:extLst>
            <a:ext uri="{FF2B5EF4-FFF2-40B4-BE49-F238E27FC236}">
              <a16:creationId xmlns:a16="http://schemas.microsoft.com/office/drawing/2014/main" id="{B3306957-FC5C-4755-9387-C3BA50F2147A}"/>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3" name="テキスト ボックス 312">
          <a:extLst>
            <a:ext uri="{FF2B5EF4-FFF2-40B4-BE49-F238E27FC236}">
              <a16:creationId xmlns:a16="http://schemas.microsoft.com/office/drawing/2014/main" id="{25D7F506-5BE6-4E27-A31A-E4DCB6E5AFA1}"/>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149860</xdr:rowOff>
    </xdr:to>
    <xdr:cxnSp macro="">
      <xdr:nvCxnSpPr>
        <xdr:cNvPr id="314" name="直線コネクタ 313">
          <a:extLst>
            <a:ext uri="{FF2B5EF4-FFF2-40B4-BE49-F238E27FC236}">
              <a16:creationId xmlns:a16="http://schemas.microsoft.com/office/drawing/2014/main" id="{A4DD5506-90FB-473D-83A6-BACA2F553DF8}"/>
            </a:ext>
          </a:extLst>
        </xdr:cNvPr>
        <xdr:cNvCxnSpPr/>
      </xdr:nvCxnSpPr>
      <xdr:spPr>
        <a:xfrm>
          <a:off x="13893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137160</xdr:rowOff>
    </xdr:from>
    <xdr:to>
      <xdr:col>74</xdr:col>
      <xdr:colOff>31750</xdr:colOff>
      <xdr:row>37</xdr:row>
      <xdr:rowOff>67310</xdr:rowOff>
    </xdr:to>
    <xdr:sp macro="" textlink="">
      <xdr:nvSpPr>
        <xdr:cNvPr id="315" name="フローチャート: 判断 314">
          <a:extLst>
            <a:ext uri="{FF2B5EF4-FFF2-40B4-BE49-F238E27FC236}">
              <a16:creationId xmlns:a16="http://schemas.microsoft.com/office/drawing/2014/main" id="{67D4E98A-DCC1-4910-92F2-80A983F64826}"/>
            </a:ext>
          </a:extLst>
        </xdr:cNvPr>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16" name="テキスト ボックス 315">
          <a:extLst>
            <a:ext uri="{FF2B5EF4-FFF2-40B4-BE49-F238E27FC236}">
              <a16:creationId xmlns:a16="http://schemas.microsoft.com/office/drawing/2014/main" id="{127742F8-F5C8-41E8-BA02-F41A7A89F15A}"/>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142240</xdr:rowOff>
    </xdr:to>
    <xdr:cxnSp macro="">
      <xdr:nvCxnSpPr>
        <xdr:cNvPr id="317" name="直線コネクタ 316">
          <a:extLst>
            <a:ext uri="{FF2B5EF4-FFF2-40B4-BE49-F238E27FC236}">
              <a16:creationId xmlns:a16="http://schemas.microsoft.com/office/drawing/2014/main" id="{8A094A80-5BE0-4106-BC7A-B40E42BFE641}"/>
            </a:ext>
          </a:extLst>
        </xdr:cNvPr>
        <xdr:cNvCxnSpPr/>
      </xdr:nvCxnSpPr>
      <xdr:spPr>
        <a:xfrm>
          <a:off x="13004800" y="6139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18" name="フローチャート: 判断 317">
          <a:extLst>
            <a:ext uri="{FF2B5EF4-FFF2-40B4-BE49-F238E27FC236}">
              <a16:creationId xmlns:a16="http://schemas.microsoft.com/office/drawing/2014/main" id="{3D07C44C-5B07-4CEE-8E6D-248960C0F193}"/>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19" name="テキスト ボックス 318">
          <a:extLst>
            <a:ext uri="{FF2B5EF4-FFF2-40B4-BE49-F238E27FC236}">
              <a16:creationId xmlns:a16="http://schemas.microsoft.com/office/drawing/2014/main" id="{4506F1AF-9610-4F83-AF2D-819B46A8F629}"/>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ABE59A2E-DDB0-4DBD-ACD2-E5D7629E6679}"/>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a:extLst>
            <a:ext uri="{FF2B5EF4-FFF2-40B4-BE49-F238E27FC236}">
              <a16:creationId xmlns:a16="http://schemas.microsoft.com/office/drawing/2014/main" id="{FE0B08A5-FE26-4B5B-8036-2C2187AB8144}"/>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B99F39CF-EF9F-4989-B1F0-E076A49A533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7A88C254-8999-4F30-A1C4-F17AB822429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3ED4B62-4137-444B-8D54-451A2C253A0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3626A55B-B8CA-49DD-880B-170D63662001}"/>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769698C1-2A84-4B7E-8C28-FB001492791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27" name="楕円 326">
          <a:extLst>
            <a:ext uri="{FF2B5EF4-FFF2-40B4-BE49-F238E27FC236}">
              <a16:creationId xmlns:a16="http://schemas.microsoft.com/office/drawing/2014/main" id="{D359EBD3-BAD3-40F5-A059-35306C2471E5}"/>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123207</xdr:rowOff>
    </xdr:from>
    <xdr:ext cx="762000" cy="259045"/>
    <xdr:sp macro="" textlink="">
      <xdr:nvSpPr>
        <xdr:cNvPr id="328" name="補助費等該当値テキスト">
          <a:extLst>
            <a:ext uri="{FF2B5EF4-FFF2-40B4-BE49-F238E27FC236}">
              <a16:creationId xmlns:a16="http://schemas.microsoft.com/office/drawing/2014/main" id="{5E4C88E3-6825-46CC-A39A-18181C019B04}"/>
            </a:ext>
          </a:extLst>
        </xdr:cNvPr>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a:extLst>
            <a:ext uri="{FF2B5EF4-FFF2-40B4-BE49-F238E27FC236}">
              <a16:creationId xmlns:a16="http://schemas.microsoft.com/office/drawing/2014/main" id="{3C41413B-4EF6-43A6-8D49-A43D4D0333D6}"/>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0" name="テキスト ボックス 329">
          <a:extLst>
            <a:ext uri="{FF2B5EF4-FFF2-40B4-BE49-F238E27FC236}">
              <a16:creationId xmlns:a16="http://schemas.microsoft.com/office/drawing/2014/main" id="{31E143CD-27A8-4971-B7A1-C413C0485E5E}"/>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a:extLst>
            <a:ext uri="{FF2B5EF4-FFF2-40B4-BE49-F238E27FC236}">
              <a16:creationId xmlns:a16="http://schemas.microsoft.com/office/drawing/2014/main" id="{47B1644D-CC39-4F54-AB50-0562281B1F7D}"/>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2" name="テキスト ボックス 331">
          <a:extLst>
            <a:ext uri="{FF2B5EF4-FFF2-40B4-BE49-F238E27FC236}">
              <a16:creationId xmlns:a16="http://schemas.microsoft.com/office/drawing/2014/main" id="{EAD1F8FD-B993-488E-8074-DBCEC3192A75}"/>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3" name="楕円 332">
          <a:extLst>
            <a:ext uri="{FF2B5EF4-FFF2-40B4-BE49-F238E27FC236}">
              <a16:creationId xmlns:a16="http://schemas.microsoft.com/office/drawing/2014/main" id="{FAF0B889-C829-4654-945D-E459F9B175C0}"/>
            </a:ext>
          </a:extLst>
        </xdr:cNvPr>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34" name="テキスト ボックス 333">
          <a:extLst>
            <a:ext uri="{FF2B5EF4-FFF2-40B4-BE49-F238E27FC236}">
              <a16:creationId xmlns:a16="http://schemas.microsoft.com/office/drawing/2014/main" id="{F8ADF213-282F-4175-B57A-7B34F0319E69}"/>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5" name="楕円 334">
          <a:extLst>
            <a:ext uri="{FF2B5EF4-FFF2-40B4-BE49-F238E27FC236}">
              <a16:creationId xmlns:a16="http://schemas.microsoft.com/office/drawing/2014/main" id="{C7CDCAF1-5ACB-4E1B-AB5A-933D0F09BEF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6" name="テキスト ボックス 335">
          <a:extLst>
            <a:ext uri="{FF2B5EF4-FFF2-40B4-BE49-F238E27FC236}">
              <a16:creationId xmlns:a16="http://schemas.microsoft.com/office/drawing/2014/main" id="{54A5895B-5A9B-45BD-8167-4D417973A6CD}"/>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E346D805-96E4-4052-8EB9-2CB8EB7B86E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56F16CC3-6CAC-4785-BF15-0757E26BCA0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177768C2-70D3-4CE8-BFBC-37B442B0C29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8152A1B-436B-4101-ABA3-794750A0259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E8593222-8A0D-4A94-ACFE-8F34769B702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ED212AC9-629B-4510-8F9E-6ADA16C947A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AF13C627-1E2C-44F2-AFF6-3AFCEB0B343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ACA6B74-7C11-45D0-ACFA-D7D5EB42837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387C51A2-7469-4FF9-B745-EA7FCBAE53EB}"/>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B9DE36C0-8C9A-4471-A792-567B5E1AEC3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A8EA9827-C493-456C-AEFE-66E3E24D245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公債費の経常収支比率は、</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っている。今後２～３年間は、ケーブルテレビ整備事業、認定こども園整備等大型事業が計画されている。本町の公債費は類似団体と比較し多額であるため、今後も収支見通し（財政計画）に基づき計画的に事業実施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8CE60E2D-6FAF-437B-9111-73D9516FAF64}"/>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C5B4015D-DA8F-454D-82E1-C1EB87175B0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97B568B1-82A1-4F04-8C80-07FE6ED9CA5F}"/>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DFB9352F-A3D6-4082-B407-A713E7B2937C}"/>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B25C770B-30EB-4A9F-8B55-5097B1E399A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444B4C6E-3248-469F-BDCA-F7788E8B17EE}"/>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15781A28-E682-481D-8F54-B518D6269188}"/>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9A082398-BD95-43FE-8801-632C44635B28}"/>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F5F57C4D-BB71-4E99-A175-A71F665261FB}"/>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AC32FDF5-30B2-4F83-B0AC-B61C774F1666}"/>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3F9FE283-B57F-43BD-B6E6-C46FE166721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3CE1FECC-4875-4C9E-9118-D142EDBACA4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11CCCD20-907A-4F26-B653-D55B9F35638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1ABBFD74-C248-4B8B-9CB7-D59C20CA4C89}"/>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937920A0-E350-4EB8-A56F-31D6B36D376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8D7CC7AE-A130-41A1-8A11-677816AE9549}"/>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3874102D-6FC8-41FF-90C2-8BE38E93B1C6}"/>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83206DA5-C080-4B69-97FC-E103A4E64AF9}"/>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1270</xdr:rowOff>
    </xdr:to>
    <xdr:cxnSp macro="">
      <xdr:nvCxnSpPr>
        <xdr:cNvPr id="366" name="直線コネクタ 365">
          <a:extLst>
            <a:ext uri="{FF2B5EF4-FFF2-40B4-BE49-F238E27FC236}">
              <a16:creationId xmlns:a16="http://schemas.microsoft.com/office/drawing/2014/main" id="{F736011C-8D51-4E1A-ADEE-C19C68F8A563}"/>
            </a:ext>
          </a:extLst>
        </xdr:cNvPr>
        <xdr:cNvCxnSpPr/>
      </xdr:nvCxnSpPr>
      <xdr:spPr>
        <a:xfrm flipV="1">
          <a:off x="3987800" y="135321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DE2BC222-B09E-4AB0-8924-51E77BE276A2}"/>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9E6D79AD-6537-46D8-B2EE-93487E444D55}"/>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EA06C965-6F8A-4D57-BC11-109ADFBEF193}"/>
            </a:ext>
          </a:extLst>
        </xdr:cNvPr>
        <xdr:cNvCxnSpPr/>
      </xdr:nvCxnSpPr>
      <xdr:spPr>
        <a:xfrm flipV="1">
          <a:off x="3098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8097D66D-358F-4B4F-B0C7-CF0EFF5F3E5A}"/>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25A051B0-F6F9-4430-9A11-AE659C9EA1FA}"/>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46989</xdr:rowOff>
    </xdr:to>
    <xdr:cxnSp macro="">
      <xdr:nvCxnSpPr>
        <xdr:cNvPr id="372" name="直線コネクタ 371">
          <a:extLst>
            <a:ext uri="{FF2B5EF4-FFF2-40B4-BE49-F238E27FC236}">
              <a16:creationId xmlns:a16="http://schemas.microsoft.com/office/drawing/2014/main" id="{6B17D5DC-13E8-4D4C-8C2A-CE71D157A72C}"/>
            </a:ext>
          </a:extLst>
        </xdr:cNvPr>
        <xdr:cNvCxnSpPr/>
      </xdr:nvCxnSpPr>
      <xdr:spPr>
        <a:xfrm>
          <a:off x="2209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D8BA9CF3-8C61-469E-9340-9DF3C3EC7004}"/>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37C9A7F1-460D-43BC-9B02-FDC41EEEFD01}"/>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24130</xdr:rowOff>
    </xdr:to>
    <xdr:cxnSp macro="">
      <xdr:nvCxnSpPr>
        <xdr:cNvPr id="375" name="直線コネクタ 374">
          <a:extLst>
            <a:ext uri="{FF2B5EF4-FFF2-40B4-BE49-F238E27FC236}">
              <a16:creationId xmlns:a16="http://schemas.microsoft.com/office/drawing/2014/main" id="{16587537-B952-47FE-BD2D-6D6807DEB217}"/>
            </a:ext>
          </a:extLst>
        </xdr:cNvPr>
        <xdr:cNvCxnSpPr/>
      </xdr:nvCxnSpPr>
      <xdr:spPr>
        <a:xfrm flipV="1">
          <a:off x="1320800" y="13554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2E884DC6-297A-4DDD-BE1A-371F333249CF}"/>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F5FB1C46-C605-4A28-893C-4901EC1BF8E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D99E65A5-6453-4D20-B1DF-57C3F8FE6325}"/>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F053B50A-412B-498F-B30A-DC70268DCC92}"/>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23A3C62-8A6C-40DB-9302-6C052779EC1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6DFF28CD-4F33-4B94-A97F-C2003891E8E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D24C08F0-CB9E-4D27-A02C-C53BE42BCE5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2596EBE6-749C-47B7-B50E-18ED586528E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A1505FB-DC66-4343-869B-A62D72FD091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5" name="楕円 384">
          <a:extLst>
            <a:ext uri="{FF2B5EF4-FFF2-40B4-BE49-F238E27FC236}">
              <a16:creationId xmlns:a16="http://schemas.microsoft.com/office/drawing/2014/main" id="{702CCB73-783C-406F-9DBE-720E35ADC8B6}"/>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6" name="公債費該当値テキスト">
          <a:extLst>
            <a:ext uri="{FF2B5EF4-FFF2-40B4-BE49-F238E27FC236}">
              <a16:creationId xmlns:a16="http://schemas.microsoft.com/office/drawing/2014/main" id="{7AABBBEE-4F36-44EC-88F9-F7C61E61B95F}"/>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7" name="楕円 386">
          <a:extLst>
            <a:ext uri="{FF2B5EF4-FFF2-40B4-BE49-F238E27FC236}">
              <a16:creationId xmlns:a16="http://schemas.microsoft.com/office/drawing/2014/main" id="{E01ED1FF-200F-4447-B326-CE7D9602D28A}"/>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8" name="テキスト ボックス 387">
          <a:extLst>
            <a:ext uri="{FF2B5EF4-FFF2-40B4-BE49-F238E27FC236}">
              <a16:creationId xmlns:a16="http://schemas.microsoft.com/office/drawing/2014/main" id="{8F6F686D-7210-46C6-9913-111BCF8CFB5F}"/>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a:extLst>
            <a:ext uri="{FF2B5EF4-FFF2-40B4-BE49-F238E27FC236}">
              <a16:creationId xmlns:a16="http://schemas.microsoft.com/office/drawing/2014/main" id="{6978D009-E39B-4068-8A5E-C48FF71CD527}"/>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a:extLst>
            <a:ext uri="{FF2B5EF4-FFF2-40B4-BE49-F238E27FC236}">
              <a16:creationId xmlns:a16="http://schemas.microsoft.com/office/drawing/2014/main" id="{AE162C79-1D08-4666-8B7D-F6EBA40B3D8F}"/>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1" name="楕円 390">
          <a:extLst>
            <a:ext uri="{FF2B5EF4-FFF2-40B4-BE49-F238E27FC236}">
              <a16:creationId xmlns:a16="http://schemas.microsoft.com/office/drawing/2014/main" id="{5A3B00D2-C0EA-4379-90A4-5517A4D989C5}"/>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2" name="テキスト ボックス 391">
          <a:extLst>
            <a:ext uri="{FF2B5EF4-FFF2-40B4-BE49-F238E27FC236}">
              <a16:creationId xmlns:a16="http://schemas.microsoft.com/office/drawing/2014/main" id="{8E7719E9-CB27-4222-B50F-8F7667FD6745}"/>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3" name="楕円 392">
          <a:extLst>
            <a:ext uri="{FF2B5EF4-FFF2-40B4-BE49-F238E27FC236}">
              <a16:creationId xmlns:a16="http://schemas.microsoft.com/office/drawing/2014/main" id="{B1AFBABD-F705-4361-A6B1-656BBD86FEC3}"/>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4" name="テキスト ボックス 393">
          <a:extLst>
            <a:ext uri="{FF2B5EF4-FFF2-40B4-BE49-F238E27FC236}">
              <a16:creationId xmlns:a16="http://schemas.microsoft.com/office/drawing/2014/main" id="{FAB5DDC1-A965-42F0-8A8E-3C25F98B23FA}"/>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76006B08-9247-4CAD-B3B9-A2FF2CFE2FE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1E6B71ED-14FF-428C-B174-006D4706C0D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AEBCBC7E-8B9B-4BEA-9789-F0824951582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33D5D760-3F10-40C2-A396-58E33BEC93B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A68B215B-9453-44CC-91A7-DA74C6B22A0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FDA276E2-B671-4380-BB0D-5B2B1F43F2A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D9C1D3D7-471C-424B-9752-D7D240CF22A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1BBB9644-121D-480A-B88E-4BFD2A8F066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5E02FA24-7D0C-4729-9D11-C25BDD016E1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2BADC225-10E8-4068-A863-52C10979E34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497CEA90-8B10-4CA3-ABAB-EF5CEB699EF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今後は、町税の徴収強化などの取組みを通じて経常一般財源の確保に努めつつ、歳出経常経費削減に努め、経常収支比率と財政基盤の安定・強化を図る。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17AC0383-3FD2-4D42-8D3F-8AEBED09603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9474DAC9-2846-4C9C-ABD8-F33BF119071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D77641FA-C8E8-43B4-AA33-98F20A3FA55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8B309B0A-AF8B-43B3-BEF1-1C21ED73CC3D}"/>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3E0D14DE-6D0E-45A7-80AA-A5C096CBDEC6}"/>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63F7E96D-8A18-4326-9B3E-DD579DF56051}"/>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5ECE6C45-D52C-407D-82D4-935663D2B19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77A1D541-BFBF-4D7C-B104-84F2E9A56B6E}"/>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1B99F46C-07B0-4932-8C7E-5CAA7DDF67B8}"/>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5A9D4D73-4118-48CA-BD21-F18098B7079E}"/>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395746F7-6E19-459A-8ADC-3FE3FC154F2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ECE49CB7-D4E2-4A53-959A-625CC1DBA3B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6F2E5308-CDD7-49BA-821C-2970C2E4FF2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4412C262-BA82-460D-A164-D790DF51693F}"/>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E35573FA-0CDF-4152-BE4E-4826951BCEF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C467DF58-0476-476A-A552-0D3FD4C177A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CCB6D87C-DCBB-4635-BDCA-45636FE5D391}"/>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AE34AA25-E745-406D-8F69-39118EE3400A}"/>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FEA6058E-E6D5-410D-B679-253B463E9C52}"/>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12D75F55-7F68-4111-912B-F030ADD85AFB}"/>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CA35B4B8-55DC-45E4-8630-00D8B83F6167}"/>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100330</xdr:rowOff>
    </xdr:to>
    <xdr:cxnSp macro="">
      <xdr:nvCxnSpPr>
        <xdr:cNvPr id="427" name="直線コネクタ 426">
          <a:extLst>
            <a:ext uri="{FF2B5EF4-FFF2-40B4-BE49-F238E27FC236}">
              <a16:creationId xmlns:a16="http://schemas.microsoft.com/office/drawing/2014/main" id="{D73B3C30-BCD8-4BDF-9ACB-C70438CA8990}"/>
            </a:ext>
          </a:extLst>
        </xdr:cNvPr>
        <xdr:cNvCxnSpPr/>
      </xdr:nvCxnSpPr>
      <xdr:spPr>
        <a:xfrm flipV="1">
          <a:off x="15671800" y="130467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2A589959-3523-4C57-B250-837B8E3335A5}"/>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99F6C453-0F88-4FB9-93D7-7A62ED10784B}"/>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100330</xdr:rowOff>
    </xdr:to>
    <xdr:cxnSp macro="">
      <xdr:nvCxnSpPr>
        <xdr:cNvPr id="430" name="直線コネクタ 429">
          <a:extLst>
            <a:ext uri="{FF2B5EF4-FFF2-40B4-BE49-F238E27FC236}">
              <a16:creationId xmlns:a16="http://schemas.microsoft.com/office/drawing/2014/main" id="{29C12816-7090-49DA-AF07-88B96134A403}"/>
            </a:ext>
          </a:extLst>
        </xdr:cNvPr>
        <xdr:cNvCxnSpPr/>
      </xdr:nvCxnSpPr>
      <xdr:spPr>
        <a:xfrm>
          <a:off x="14782800" y="13027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a:extLst>
            <a:ext uri="{FF2B5EF4-FFF2-40B4-BE49-F238E27FC236}">
              <a16:creationId xmlns:a16="http://schemas.microsoft.com/office/drawing/2014/main" id="{055802F0-F5B3-4D30-B46D-4124D5F9FC33}"/>
            </a:ext>
          </a:extLst>
        </xdr:cNvPr>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32" name="テキスト ボックス 431">
          <a:extLst>
            <a:ext uri="{FF2B5EF4-FFF2-40B4-BE49-F238E27FC236}">
              <a16:creationId xmlns:a16="http://schemas.microsoft.com/office/drawing/2014/main" id="{3263F8C6-9CC5-499C-A9E0-D40CEB1F2540}"/>
            </a:ext>
          </a:extLst>
        </xdr:cNvPr>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16511</xdr:rowOff>
    </xdr:to>
    <xdr:cxnSp macro="">
      <xdr:nvCxnSpPr>
        <xdr:cNvPr id="433" name="直線コネクタ 432">
          <a:extLst>
            <a:ext uri="{FF2B5EF4-FFF2-40B4-BE49-F238E27FC236}">
              <a16:creationId xmlns:a16="http://schemas.microsoft.com/office/drawing/2014/main" id="{E21314C2-197A-42B6-9F53-CA8634D95D0B}"/>
            </a:ext>
          </a:extLst>
        </xdr:cNvPr>
        <xdr:cNvCxnSpPr/>
      </xdr:nvCxnSpPr>
      <xdr:spPr>
        <a:xfrm flipV="1">
          <a:off x="13893800" y="13027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4" name="フローチャート: 判断 433">
          <a:extLst>
            <a:ext uri="{FF2B5EF4-FFF2-40B4-BE49-F238E27FC236}">
              <a16:creationId xmlns:a16="http://schemas.microsoft.com/office/drawing/2014/main" id="{9FC6022F-8BC6-4457-97CE-C61714C30BBB}"/>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35" name="テキスト ボックス 434">
          <a:extLst>
            <a:ext uri="{FF2B5EF4-FFF2-40B4-BE49-F238E27FC236}">
              <a16:creationId xmlns:a16="http://schemas.microsoft.com/office/drawing/2014/main" id="{B4B15574-1C15-4995-A73F-9CA9C15E363C}"/>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76</xdr:row>
      <xdr:rowOff>16511</xdr:rowOff>
    </xdr:to>
    <xdr:cxnSp macro="">
      <xdr:nvCxnSpPr>
        <xdr:cNvPr id="436" name="直線コネクタ 435">
          <a:extLst>
            <a:ext uri="{FF2B5EF4-FFF2-40B4-BE49-F238E27FC236}">
              <a16:creationId xmlns:a16="http://schemas.microsoft.com/office/drawing/2014/main" id="{517CD7DF-DC61-42A4-8511-7C95B74FB7C2}"/>
            </a:ext>
          </a:extLst>
        </xdr:cNvPr>
        <xdr:cNvCxnSpPr/>
      </xdr:nvCxnSpPr>
      <xdr:spPr>
        <a:xfrm>
          <a:off x="13004800" y="12978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7" name="フローチャート: 判断 436">
          <a:extLst>
            <a:ext uri="{FF2B5EF4-FFF2-40B4-BE49-F238E27FC236}">
              <a16:creationId xmlns:a16="http://schemas.microsoft.com/office/drawing/2014/main" id="{F0CFAB6E-9B38-42F4-BB59-532B3C32C78D}"/>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38" name="テキスト ボックス 437">
          <a:extLst>
            <a:ext uri="{FF2B5EF4-FFF2-40B4-BE49-F238E27FC236}">
              <a16:creationId xmlns:a16="http://schemas.microsoft.com/office/drawing/2014/main" id="{7D71E2FE-7153-49C4-8FB5-573A76F0FA6A}"/>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9" name="フローチャート: 判断 438">
          <a:extLst>
            <a:ext uri="{FF2B5EF4-FFF2-40B4-BE49-F238E27FC236}">
              <a16:creationId xmlns:a16="http://schemas.microsoft.com/office/drawing/2014/main" id="{E4935E52-002F-4EDA-9070-95F98040661F}"/>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0" name="テキスト ボックス 439">
          <a:extLst>
            <a:ext uri="{FF2B5EF4-FFF2-40B4-BE49-F238E27FC236}">
              <a16:creationId xmlns:a16="http://schemas.microsoft.com/office/drawing/2014/main" id="{62300410-549C-4BBA-A5AC-4E8BC89184AA}"/>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BEE8E342-FE7D-412D-BC9B-57BDD0B2E87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72A5348F-C1B1-4FA3-B52A-BD5937D89EA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30062A95-620E-4C4D-8266-BC553E1ADB9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6FD25C8E-DEC0-44AE-926E-1028BA01AB3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5501019-4B99-4FCD-9C43-D58F0DCCAA3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6" name="楕円 445">
          <a:extLst>
            <a:ext uri="{FF2B5EF4-FFF2-40B4-BE49-F238E27FC236}">
              <a16:creationId xmlns:a16="http://schemas.microsoft.com/office/drawing/2014/main" id="{90C1CDA2-E04C-4EE4-B990-E65EAE88DDB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7" name="公債費以外該当値テキスト">
          <a:extLst>
            <a:ext uri="{FF2B5EF4-FFF2-40B4-BE49-F238E27FC236}">
              <a16:creationId xmlns:a16="http://schemas.microsoft.com/office/drawing/2014/main" id="{A4A8FC39-341F-4DB8-ABD1-EA9D4D41CA4A}"/>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8" name="楕円 447">
          <a:extLst>
            <a:ext uri="{FF2B5EF4-FFF2-40B4-BE49-F238E27FC236}">
              <a16:creationId xmlns:a16="http://schemas.microsoft.com/office/drawing/2014/main" id="{A97350A6-3B9F-467B-89B7-237F351A50AD}"/>
            </a:ext>
          </a:extLst>
        </xdr:cNvPr>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9" name="テキスト ボックス 448">
          <a:extLst>
            <a:ext uri="{FF2B5EF4-FFF2-40B4-BE49-F238E27FC236}">
              <a16:creationId xmlns:a16="http://schemas.microsoft.com/office/drawing/2014/main" id="{18B78D1F-EFEC-4E11-910A-945B0E779D40}"/>
            </a:ext>
          </a:extLst>
        </xdr:cNvPr>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0" name="楕円 449">
          <a:extLst>
            <a:ext uri="{FF2B5EF4-FFF2-40B4-BE49-F238E27FC236}">
              <a16:creationId xmlns:a16="http://schemas.microsoft.com/office/drawing/2014/main" id="{1425A56E-E510-455C-887B-E42B208C603A}"/>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1" name="テキスト ボックス 450">
          <a:extLst>
            <a:ext uri="{FF2B5EF4-FFF2-40B4-BE49-F238E27FC236}">
              <a16:creationId xmlns:a16="http://schemas.microsoft.com/office/drawing/2014/main" id="{73539CE9-5FAB-47A6-A192-A0BDA5618202}"/>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52" name="楕円 451">
          <a:extLst>
            <a:ext uri="{FF2B5EF4-FFF2-40B4-BE49-F238E27FC236}">
              <a16:creationId xmlns:a16="http://schemas.microsoft.com/office/drawing/2014/main" id="{3D2BCF03-ED3B-4BF5-9DCF-F05AAF23AB8E}"/>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3" name="テキスト ボックス 452">
          <a:extLst>
            <a:ext uri="{FF2B5EF4-FFF2-40B4-BE49-F238E27FC236}">
              <a16:creationId xmlns:a16="http://schemas.microsoft.com/office/drawing/2014/main" id="{D2D97BE2-DC58-4CBC-9B48-2EE61AE8FA0A}"/>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54" name="楕円 453">
          <a:extLst>
            <a:ext uri="{FF2B5EF4-FFF2-40B4-BE49-F238E27FC236}">
              <a16:creationId xmlns:a16="http://schemas.microsoft.com/office/drawing/2014/main" id="{37088BFC-7FC2-4BFC-9B71-64B5C6EE92FE}"/>
            </a:ext>
          </a:extLst>
        </xdr:cNvPr>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8907</xdr:rowOff>
    </xdr:from>
    <xdr:ext cx="762000" cy="259045"/>
    <xdr:sp macro="" textlink="">
      <xdr:nvSpPr>
        <xdr:cNvPr id="455" name="テキスト ボックス 454">
          <a:extLst>
            <a:ext uri="{FF2B5EF4-FFF2-40B4-BE49-F238E27FC236}">
              <a16:creationId xmlns:a16="http://schemas.microsoft.com/office/drawing/2014/main" id="{C24318E8-A934-4460-84FB-CA140C565ACD}"/>
            </a:ext>
          </a:extLst>
        </xdr:cNvPr>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AB3ACAA-C19D-48E2-9CEB-C0B5AE5A4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DEBB2E0-E231-46DD-BF79-B5229AF9567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EB330AC-8595-452C-B5CC-DC7D9496BBA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FA6A153-D202-4AC4-8B35-8514C44CB56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9220B79-F074-4ECD-999E-620C6200A18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5E5E2AD-1AD5-437E-A1EF-F6285AD048D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36D82A9-A128-4F15-BD04-374ACCDA975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52627DF-386E-48D2-BA6F-E0ACB69C740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07CEECF-9DA3-4820-AFC8-68CF7D8E387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F20399D-CA6D-4C03-8291-36784AE25E4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1F42085E-819F-4CCB-A943-FEE1EB79F3C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9217E61-692D-4375-8DC0-C84E6C92EBF2}"/>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AF130C9-5390-4EF8-A4E8-250EBDC9D6C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72159CF-1ACA-47A0-B617-53BAD021C05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4CB945D-19E9-4B1D-B6EF-BBB1D503E14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D92C12D-766F-4D22-9FD0-28DE9371AD94}"/>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AF64C73-C555-4867-A168-024835C97B5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6CACAB6-9C3A-4A12-8DD3-16238072793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E4F8B94-9533-43FD-9EFB-E64532159A6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75E9B2F6-C596-405B-BD53-DD25FB3CF21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EE1827E-3FB9-43B3-9C3A-9F3D7BD96A7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536DEA43-C6B9-4A5A-AB23-21F99F04FF1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486519D-AFDB-4927-88D5-35D4DC7D501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CA50487-BE28-4CA9-960C-172B78BA053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1E3B0CB-E160-4DB5-A2D8-BE9F986C0AD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EBDDF9A-4667-4F04-878A-820BFE53EAD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5F034BF-2923-474D-B128-0D46F139879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224A53F4-FBE1-43C9-B96A-36CBB701B5C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11032F5-D482-4EDA-AB82-E2440ED8FFD4}"/>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276BA52-2426-4DE5-8408-FB35DC171DBF}"/>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9C68CAE6-247D-4BEB-A90B-3BA33794403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729C6D87-C70C-422A-902E-6E2C65B9F2C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874B4BB7-9810-4EA0-981F-5BF5A4870CF5}"/>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479D941C-D2C4-4450-B4F8-02BAA6C94BEE}"/>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C68A65A-B283-42C8-A8A9-F038E3CEFCDE}"/>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43641E64-5174-40DC-B51F-F44D674D712E}"/>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8DF6E88F-49F0-4187-A181-846F30B1EA8B}"/>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B7105FE4-E71F-4044-AA33-CCB81B5A56BA}"/>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40524367-0F76-4250-BE99-9926B9DE75B2}"/>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9EE0B11-20E0-4308-81D6-E537F61D6FDE}"/>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D968914F-06BE-4C83-9941-F79D80292326}"/>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C0824C7B-0CF3-4627-A40F-CACC8DE9AB57}"/>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83FC1BF1-3C47-41BE-B1A1-003B9790414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E9B702F-3A8F-4BD6-B75E-4E069DDE859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C05BF308-9450-43F9-8D4E-055168F36AA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E383A1E8-A026-44BF-B687-9E85E8E558BF}"/>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4A33A989-5EB2-426D-A33E-13C25BF1F0BE}"/>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63D545A1-0A5B-4C35-AD5D-6C2EE1915CF8}"/>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57D13484-19CB-4BAB-8977-9A174434AD25}"/>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30C65A25-A222-4037-B083-96F97D9FC92D}"/>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138258</xdr:rowOff>
    </xdr:from>
    <xdr:to>
      <xdr:col>29</xdr:col>
      <xdr:colOff>127000</xdr:colOff>
      <xdr:row>17</xdr:row>
      <xdr:rowOff>12926</xdr:rowOff>
    </xdr:to>
    <xdr:cxnSp macro="">
      <xdr:nvCxnSpPr>
        <xdr:cNvPr id="52" name="直線コネクタ 51">
          <a:extLst>
            <a:ext uri="{FF2B5EF4-FFF2-40B4-BE49-F238E27FC236}">
              <a16:creationId xmlns:a16="http://schemas.microsoft.com/office/drawing/2014/main" id="{8E8189D7-024A-455C-9941-400D44EE23D1}"/>
            </a:ext>
          </a:extLst>
        </xdr:cNvPr>
        <xdr:cNvCxnSpPr/>
      </xdr:nvCxnSpPr>
      <xdr:spPr bwMode="auto">
        <a:xfrm flipV="1">
          <a:off x="5003800" y="2929083"/>
          <a:ext cx="647700" cy="4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48F701D9-E7DF-407E-B215-A63A78155382}"/>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68173C03-9D90-475E-BBBC-BC55CCE31C2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12926</xdr:rowOff>
    </xdr:from>
    <xdr:to>
      <xdr:col>26</xdr:col>
      <xdr:colOff>50800</xdr:colOff>
      <xdr:row>17</xdr:row>
      <xdr:rowOff>120897</xdr:rowOff>
    </xdr:to>
    <xdr:cxnSp macro="">
      <xdr:nvCxnSpPr>
        <xdr:cNvPr id="55" name="直線コネクタ 54">
          <a:extLst>
            <a:ext uri="{FF2B5EF4-FFF2-40B4-BE49-F238E27FC236}">
              <a16:creationId xmlns:a16="http://schemas.microsoft.com/office/drawing/2014/main" id="{9D6715BF-68AE-46B3-AEB6-F3E9D42486AD}"/>
            </a:ext>
          </a:extLst>
        </xdr:cNvPr>
        <xdr:cNvCxnSpPr/>
      </xdr:nvCxnSpPr>
      <xdr:spPr bwMode="auto">
        <a:xfrm flipV="1">
          <a:off x="4305300" y="2975201"/>
          <a:ext cx="698500" cy="10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9349</xdr:rowOff>
    </xdr:from>
    <xdr:to>
      <xdr:col>26</xdr:col>
      <xdr:colOff>101600</xdr:colOff>
      <xdr:row>18</xdr:row>
      <xdr:rowOff>110949</xdr:rowOff>
    </xdr:to>
    <xdr:sp macro="" textlink="">
      <xdr:nvSpPr>
        <xdr:cNvPr id="56" name="フローチャート: 判断 55">
          <a:extLst>
            <a:ext uri="{FF2B5EF4-FFF2-40B4-BE49-F238E27FC236}">
              <a16:creationId xmlns:a16="http://schemas.microsoft.com/office/drawing/2014/main" id="{FBF5BDAA-8963-48E4-8698-E6672E3F4105}"/>
            </a:ext>
          </a:extLst>
        </xdr:cNvPr>
        <xdr:cNvSpPr/>
      </xdr:nvSpPr>
      <xdr:spPr bwMode="auto">
        <a:xfrm>
          <a:off x="4953000" y="3143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95726</xdr:rowOff>
    </xdr:from>
    <xdr:ext cx="736600" cy="259045"/>
    <xdr:sp macro="" textlink="">
      <xdr:nvSpPr>
        <xdr:cNvPr id="57" name="テキスト ボックス 56">
          <a:extLst>
            <a:ext uri="{FF2B5EF4-FFF2-40B4-BE49-F238E27FC236}">
              <a16:creationId xmlns:a16="http://schemas.microsoft.com/office/drawing/2014/main" id="{02F19D5F-D954-47A2-B008-C0E157AC8159}"/>
            </a:ext>
          </a:extLst>
        </xdr:cNvPr>
        <xdr:cNvSpPr txBox="1"/>
      </xdr:nvSpPr>
      <xdr:spPr>
        <a:xfrm>
          <a:off x="4622800" y="322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120897</xdr:rowOff>
    </xdr:from>
    <xdr:to>
      <xdr:col>22</xdr:col>
      <xdr:colOff>114300</xdr:colOff>
      <xdr:row>17</xdr:row>
      <xdr:rowOff>155148</xdr:rowOff>
    </xdr:to>
    <xdr:cxnSp macro="">
      <xdr:nvCxnSpPr>
        <xdr:cNvPr id="58" name="直線コネクタ 57">
          <a:extLst>
            <a:ext uri="{FF2B5EF4-FFF2-40B4-BE49-F238E27FC236}">
              <a16:creationId xmlns:a16="http://schemas.microsoft.com/office/drawing/2014/main" id="{4DA450DD-2004-4564-8C07-77583B6FA6D4}"/>
            </a:ext>
          </a:extLst>
        </xdr:cNvPr>
        <xdr:cNvCxnSpPr/>
      </xdr:nvCxnSpPr>
      <xdr:spPr bwMode="auto">
        <a:xfrm flipV="1">
          <a:off x="3606800" y="3083172"/>
          <a:ext cx="6985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13731</xdr:rowOff>
    </xdr:from>
    <xdr:to>
      <xdr:col>22</xdr:col>
      <xdr:colOff>165100</xdr:colOff>
      <xdr:row>18</xdr:row>
      <xdr:rowOff>115331</xdr:rowOff>
    </xdr:to>
    <xdr:sp macro="" textlink="">
      <xdr:nvSpPr>
        <xdr:cNvPr id="59" name="フローチャート: 判断 58">
          <a:extLst>
            <a:ext uri="{FF2B5EF4-FFF2-40B4-BE49-F238E27FC236}">
              <a16:creationId xmlns:a16="http://schemas.microsoft.com/office/drawing/2014/main" id="{DDC0FF27-69B0-4021-BC9D-B3240D8A6C48}"/>
            </a:ext>
          </a:extLst>
        </xdr:cNvPr>
        <xdr:cNvSpPr/>
      </xdr:nvSpPr>
      <xdr:spPr bwMode="auto">
        <a:xfrm>
          <a:off x="4254500" y="314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100108</xdr:rowOff>
    </xdr:from>
    <xdr:ext cx="762000" cy="259045"/>
    <xdr:sp macro="" textlink="">
      <xdr:nvSpPr>
        <xdr:cNvPr id="60" name="テキスト ボックス 59">
          <a:extLst>
            <a:ext uri="{FF2B5EF4-FFF2-40B4-BE49-F238E27FC236}">
              <a16:creationId xmlns:a16="http://schemas.microsoft.com/office/drawing/2014/main" id="{F248D652-A4D5-46A5-9F89-024AA1D63E6B}"/>
            </a:ext>
          </a:extLst>
        </xdr:cNvPr>
        <xdr:cNvSpPr txBox="1"/>
      </xdr:nvSpPr>
      <xdr:spPr>
        <a:xfrm>
          <a:off x="3924300" y="323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155148</xdr:rowOff>
    </xdr:from>
    <xdr:to>
      <xdr:col>18</xdr:col>
      <xdr:colOff>177800</xdr:colOff>
      <xdr:row>18</xdr:row>
      <xdr:rowOff>980</xdr:rowOff>
    </xdr:to>
    <xdr:cxnSp macro="">
      <xdr:nvCxnSpPr>
        <xdr:cNvPr id="61" name="直線コネクタ 60">
          <a:extLst>
            <a:ext uri="{FF2B5EF4-FFF2-40B4-BE49-F238E27FC236}">
              <a16:creationId xmlns:a16="http://schemas.microsoft.com/office/drawing/2014/main" id="{C970C1E5-2491-47B6-8077-F5AE99B111A2}"/>
            </a:ext>
          </a:extLst>
        </xdr:cNvPr>
        <xdr:cNvCxnSpPr/>
      </xdr:nvCxnSpPr>
      <xdr:spPr bwMode="auto">
        <a:xfrm flipV="1">
          <a:off x="2908300" y="3117423"/>
          <a:ext cx="698500" cy="1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33410</xdr:rowOff>
    </xdr:from>
    <xdr:to>
      <xdr:col>19</xdr:col>
      <xdr:colOff>38100</xdr:colOff>
      <xdr:row>18</xdr:row>
      <xdr:rowOff>135010</xdr:rowOff>
    </xdr:to>
    <xdr:sp macro="" textlink="">
      <xdr:nvSpPr>
        <xdr:cNvPr id="62" name="フローチャート: 判断 61">
          <a:extLst>
            <a:ext uri="{FF2B5EF4-FFF2-40B4-BE49-F238E27FC236}">
              <a16:creationId xmlns:a16="http://schemas.microsoft.com/office/drawing/2014/main" id="{CDE0FF0E-4E76-4B28-93F2-2CEE3D253AD0}"/>
            </a:ext>
          </a:extLst>
        </xdr:cNvPr>
        <xdr:cNvSpPr/>
      </xdr:nvSpPr>
      <xdr:spPr bwMode="auto">
        <a:xfrm>
          <a:off x="3556000" y="3167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119787</xdr:rowOff>
    </xdr:from>
    <xdr:ext cx="762000" cy="259045"/>
    <xdr:sp macro="" textlink="">
      <xdr:nvSpPr>
        <xdr:cNvPr id="63" name="テキスト ボックス 62">
          <a:extLst>
            <a:ext uri="{FF2B5EF4-FFF2-40B4-BE49-F238E27FC236}">
              <a16:creationId xmlns:a16="http://schemas.microsoft.com/office/drawing/2014/main" id="{1896D255-86AB-463D-B340-FA4588C251BD}"/>
            </a:ext>
          </a:extLst>
        </xdr:cNvPr>
        <xdr:cNvSpPr txBox="1"/>
      </xdr:nvSpPr>
      <xdr:spPr>
        <a:xfrm>
          <a:off x="3225800" y="325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46356</xdr:rowOff>
    </xdr:from>
    <xdr:to>
      <xdr:col>15</xdr:col>
      <xdr:colOff>101600</xdr:colOff>
      <xdr:row>18</xdr:row>
      <xdr:rowOff>147956</xdr:rowOff>
    </xdr:to>
    <xdr:sp macro="" textlink="">
      <xdr:nvSpPr>
        <xdr:cNvPr id="64" name="フローチャート: 判断 63">
          <a:extLst>
            <a:ext uri="{FF2B5EF4-FFF2-40B4-BE49-F238E27FC236}">
              <a16:creationId xmlns:a16="http://schemas.microsoft.com/office/drawing/2014/main" id="{AC66D9F9-19A5-44ED-B32C-97CC59B2CD88}"/>
            </a:ext>
          </a:extLst>
        </xdr:cNvPr>
        <xdr:cNvSpPr/>
      </xdr:nvSpPr>
      <xdr:spPr bwMode="auto">
        <a:xfrm>
          <a:off x="2857500" y="3180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132733</xdr:rowOff>
    </xdr:from>
    <xdr:ext cx="762000" cy="259045"/>
    <xdr:sp macro="" textlink="">
      <xdr:nvSpPr>
        <xdr:cNvPr id="65" name="テキスト ボックス 64">
          <a:extLst>
            <a:ext uri="{FF2B5EF4-FFF2-40B4-BE49-F238E27FC236}">
              <a16:creationId xmlns:a16="http://schemas.microsoft.com/office/drawing/2014/main" id="{AA6CDD3F-B8F7-45BD-B94F-A937F18E6159}"/>
            </a:ext>
          </a:extLst>
        </xdr:cNvPr>
        <xdr:cNvSpPr txBox="1"/>
      </xdr:nvSpPr>
      <xdr:spPr>
        <a:xfrm>
          <a:off x="2527300" y="326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9414BB4-2CA5-4AF3-A38F-5CA68FB6CCD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D8EFFC5-26F4-48DD-835B-D6F34EF0943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16DBCB9-5B5C-4E89-A4EB-A4990D16E1B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48D27E9A-9397-412A-A8CF-48E00C95A63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C93A4152-100E-409E-89EE-EB8B267AA31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87458</xdr:rowOff>
    </xdr:from>
    <xdr:to>
      <xdr:col>29</xdr:col>
      <xdr:colOff>177800</xdr:colOff>
      <xdr:row>17</xdr:row>
      <xdr:rowOff>17608</xdr:rowOff>
    </xdr:to>
    <xdr:sp macro="" textlink="">
      <xdr:nvSpPr>
        <xdr:cNvPr id="71" name="楕円 70">
          <a:extLst>
            <a:ext uri="{FF2B5EF4-FFF2-40B4-BE49-F238E27FC236}">
              <a16:creationId xmlns:a16="http://schemas.microsoft.com/office/drawing/2014/main" id="{4EDE35C7-1977-4EA8-9F76-055EF89747A7}"/>
            </a:ext>
          </a:extLst>
        </xdr:cNvPr>
        <xdr:cNvSpPr/>
      </xdr:nvSpPr>
      <xdr:spPr bwMode="auto">
        <a:xfrm>
          <a:off x="5600700" y="287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103985</xdr:rowOff>
    </xdr:from>
    <xdr:ext cx="762000" cy="259045"/>
    <xdr:sp macro="" textlink="">
      <xdr:nvSpPr>
        <xdr:cNvPr id="72" name="人口1人当たり決算額の推移該当値テキスト130">
          <a:extLst>
            <a:ext uri="{FF2B5EF4-FFF2-40B4-BE49-F238E27FC236}">
              <a16:creationId xmlns:a16="http://schemas.microsoft.com/office/drawing/2014/main" id="{B7F717A2-6102-4E4D-9018-B13F97140A5F}"/>
            </a:ext>
          </a:extLst>
        </xdr:cNvPr>
        <xdr:cNvSpPr txBox="1"/>
      </xdr:nvSpPr>
      <xdr:spPr>
        <a:xfrm>
          <a:off x="5740400" y="27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133576</xdr:rowOff>
    </xdr:from>
    <xdr:to>
      <xdr:col>26</xdr:col>
      <xdr:colOff>101600</xdr:colOff>
      <xdr:row>17</xdr:row>
      <xdr:rowOff>63726</xdr:rowOff>
    </xdr:to>
    <xdr:sp macro="" textlink="">
      <xdr:nvSpPr>
        <xdr:cNvPr id="73" name="楕円 72">
          <a:extLst>
            <a:ext uri="{FF2B5EF4-FFF2-40B4-BE49-F238E27FC236}">
              <a16:creationId xmlns:a16="http://schemas.microsoft.com/office/drawing/2014/main" id="{9F97E1C1-DA5E-4195-B8ED-089FA09A20AE}"/>
            </a:ext>
          </a:extLst>
        </xdr:cNvPr>
        <xdr:cNvSpPr/>
      </xdr:nvSpPr>
      <xdr:spPr bwMode="auto">
        <a:xfrm>
          <a:off x="4953000" y="292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73903</xdr:rowOff>
    </xdr:from>
    <xdr:ext cx="736600" cy="259045"/>
    <xdr:sp macro="" textlink="">
      <xdr:nvSpPr>
        <xdr:cNvPr id="74" name="テキスト ボックス 73">
          <a:extLst>
            <a:ext uri="{FF2B5EF4-FFF2-40B4-BE49-F238E27FC236}">
              <a16:creationId xmlns:a16="http://schemas.microsoft.com/office/drawing/2014/main" id="{A4835C0D-53D2-4782-9401-E8F874CA5365}"/>
            </a:ext>
          </a:extLst>
        </xdr:cNvPr>
        <xdr:cNvSpPr txBox="1"/>
      </xdr:nvSpPr>
      <xdr:spPr>
        <a:xfrm>
          <a:off x="4622800" y="269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70097</xdr:rowOff>
    </xdr:from>
    <xdr:to>
      <xdr:col>22</xdr:col>
      <xdr:colOff>165100</xdr:colOff>
      <xdr:row>18</xdr:row>
      <xdr:rowOff>247</xdr:rowOff>
    </xdr:to>
    <xdr:sp macro="" textlink="">
      <xdr:nvSpPr>
        <xdr:cNvPr id="75" name="楕円 74">
          <a:extLst>
            <a:ext uri="{FF2B5EF4-FFF2-40B4-BE49-F238E27FC236}">
              <a16:creationId xmlns:a16="http://schemas.microsoft.com/office/drawing/2014/main" id="{0A77C23C-9990-42B8-A1E2-4184AF2174C5}"/>
            </a:ext>
          </a:extLst>
        </xdr:cNvPr>
        <xdr:cNvSpPr/>
      </xdr:nvSpPr>
      <xdr:spPr bwMode="auto">
        <a:xfrm>
          <a:off x="4254500" y="303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10424</xdr:rowOff>
    </xdr:from>
    <xdr:ext cx="762000" cy="259045"/>
    <xdr:sp macro="" textlink="">
      <xdr:nvSpPr>
        <xdr:cNvPr id="76" name="テキスト ボックス 75">
          <a:extLst>
            <a:ext uri="{FF2B5EF4-FFF2-40B4-BE49-F238E27FC236}">
              <a16:creationId xmlns:a16="http://schemas.microsoft.com/office/drawing/2014/main" id="{6677B374-F2F9-4230-B6C3-8E7EE2B2F84E}"/>
            </a:ext>
          </a:extLst>
        </xdr:cNvPr>
        <xdr:cNvSpPr txBox="1"/>
      </xdr:nvSpPr>
      <xdr:spPr>
        <a:xfrm>
          <a:off x="3924300" y="28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104348</xdr:rowOff>
    </xdr:from>
    <xdr:to>
      <xdr:col>19</xdr:col>
      <xdr:colOff>38100</xdr:colOff>
      <xdr:row>18</xdr:row>
      <xdr:rowOff>34498</xdr:rowOff>
    </xdr:to>
    <xdr:sp macro="" textlink="">
      <xdr:nvSpPr>
        <xdr:cNvPr id="77" name="楕円 76">
          <a:extLst>
            <a:ext uri="{FF2B5EF4-FFF2-40B4-BE49-F238E27FC236}">
              <a16:creationId xmlns:a16="http://schemas.microsoft.com/office/drawing/2014/main" id="{AB300783-8C86-40FB-8A7B-BEC9715D098D}"/>
            </a:ext>
          </a:extLst>
        </xdr:cNvPr>
        <xdr:cNvSpPr/>
      </xdr:nvSpPr>
      <xdr:spPr bwMode="auto">
        <a:xfrm>
          <a:off x="3556000" y="306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44675</xdr:rowOff>
    </xdr:from>
    <xdr:ext cx="762000" cy="259045"/>
    <xdr:sp macro="" textlink="">
      <xdr:nvSpPr>
        <xdr:cNvPr id="78" name="テキスト ボックス 77">
          <a:extLst>
            <a:ext uri="{FF2B5EF4-FFF2-40B4-BE49-F238E27FC236}">
              <a16:creationId xmlns:a16="http://schemas.microsoft.com/office/drawing/2014/main" id="{239BF2D5-5EE3-4835-AD10-7E3F7A61736B}"/>
            </a:ext>
          </a:extLst>
        </xdr:cNvPr>
        <xdr:cNvSpPr txBox="1"/>
      </xdr:nvSpPr>
      <xdr:spPr>
        <a:xfrm>
          <a:off x="3225800" y="28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121630</xdr:rowOff>
    </xdr:from>
    <xdr:to>
      <xdr:col>15</xdr:col>
      <xdr:colOff>101600</xdr:colOff>
      <xdr:row>18</xdr:row>
      <xdr:rowOff>51780</xdr:rowOff>
    </xdr:to>
    <xdr:sp macro="" textlink="">
      <xdr:nvSpPr>
        <xdr:cNvPr id="79" name="楕円 78">
          <a:extLst>
            <a:ext uri="{FF2B5EF4-FFF2-40B4-BE49-F238E27FC236}">
              <a16:creationId xmlns:a16="http://schemas.microsoft.com/office/drawing/2014/main" id="{62EED179-F81E-4541-84BB-23B2A86E0B6A}"/>
            </a:ext>
          </a:extLst>
        </xdr:cNvPr>
        <xdr:cNvSpPr/>
      </xdr:nvSpPr>
      <xdr:spPr bwMode="auto">
        <a:xfrm>
          <a:off x="2857500" y="308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61957</xdr:rowOff>
    </xdr:from>
    <xdr:ext cx="762000" cy="259045"/>
    <xdr:sp macro="" textlink="">
      <xdr:nvSpPr>
        <xdr:cNvPr id="80" name="テキスト ボックス 79">
          <a:extLst>
            <a:ext uri="{FF2B5EF4-FFF2-40B4-BE49-F238E27FC236}">
              <a16:creationId xmlns:a16="http://schemas.microsoft.com/office/drawing/2014/main" id="{46EE8C2E-4862-4CBA-AC93-6FFE555CD013}"/>
            </a:ext>
          </a:extLst>
        </xdr:cNvPr>
        <xdr:cNvSpPr txBox="1"/>
      </xdr:nvSpPr>
      <xdr:spPr>
        <a:xfrm>
          <a:off x="2527300" y="2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200A4611-27DD-4691-83AE-C5A4CAAA0CC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B1484D23-4259-46DE-A20B-F66D93FFCB0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6118BED9-CAFA-4316-B44B-1845A7DB022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BACD619F-1D90-4002-8902-3E368A8DEE6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1C42CCDA-79E2-4DAE-9BD9-0AC688B8460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609B1AB3-770E-49A7-8877-568A5FB3DE5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80138460-3218-482C-BD6E-2444294FA05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DDD99BAA-073F-482D-8AB6-B9746AF866A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4D8F03C-9A1F-473C-87F0-C34E550E6D3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194DC08C-F259-484C-9D22-D8A6E9B581B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942CB310-B33A-40B2-B40C-C5FAA3BCAA1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271DD00A-DDB6-4160-817A-4CF7C7DB0BFA}"/>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4BDA8054-1B7F-44BF-B37B-C5F3EEF0DC5E}"/>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CC069EF-4E8A-4517-8419-2C0FD8DBA11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D7CA1820-4EA6-4DDD-99EF-E04D65328B9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EA4EF4FF-A75F-43F7-B024-4AFB8DAD069E}"/>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BDC39C26-4D3D-4277-9F08-D2679FCC266B}"/>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5AC4AA69-AD79-451C-8823-3BD0F06D50E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C14D8828-A6D7-46CD-BCDE-2911D6ED6D4D}"/>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CF2AAE98-D66E-4C8B-B3D8-585400ABB0DA}"/>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52DF874E-D841-4D76-9E0E-D24F8A5D64D8}"/>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4585C78-8DFC-44F5-8842-66EF9A9A6E2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82A5540C-E655-46FB-B218-DFB87F1AE57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BA0D0610-0DBD-4165-9303-07D2C699F041}"/>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287105CF-A871-4A92-80B1-557BFD291013}"/>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5C3EB1CB-8A8A-4C24-9A1A-08D5FFD2DD0F}"/>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2430BF1F-7ADC-4D9C-A1B0-7E6D3E10EE0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B78E9BAB-8024-4C25-9362-22F6AC6BD2FF}"/>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282F6E27-6DD1-4E77-9350-7A23DDAA7A2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F795389-13D4-4D6C-BC02-B14F9FAC633B}"/>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86D9D97E-8B59-4998-BCF2-079D77172A7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8355D301-66F9-4F28-8D8A-A49419781DC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9F8F32D5-D043-4A37-B734-CDC14D3FA571}"/>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A6E46ACE-0610-43E6-BFEF-8A1D1B653343}"/>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314909</xdr:rowOff>
    </xdr:from>
    <xdr:to>
      <xdr:col>29</xdr:col>
      <xdr:colOff>127000</xdr:colOff>
      <xdr:row>35</xdr:row>
      <xdr:rowOff>42597</xdr:rowOff>
    </xdr:to>
    <xdr:cxnSp macro="">
      <xdr:nvCxnSpPr>
        <xdr:cNvPr id="115" name="直線コネクタ 114">
          <a:extLst>
            <a:ext uri="{FF2B5EF4-FFF2-40B4-BE49-F238E27FC236}">
              <a16:creationId xmlns:a16="http://schemas.microsoft.com/office/drawing/2014/main" id="{B1AAD99E-BEED-40BA-88C8-68288274AF8C}"/>
            </a:ext>
          </a:extLst>
        </xdr:cNvPr>
        <xdr:cNvCxnSpPr/>
      </xdr:nvCxnSpPr>
      <xdr:spPr bwMode="auto">
        <a:xfrm flipV="1">
          <a:off x="5003800" y="6582359"/>
          <a:ext cx="647700" cy="70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27844A89-E0EE-4FA8-B318-DB7F789F9757}"/>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4530F885-0ACA-4AD8-B016-81E748F38A97}"/>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39446</xdr:rowOff>
    </xdr:from>
    <xdr:to>
      <xdr:col>26</xdr:col>
      <xdr:colOff>50800</xdr:colOff>
      <xdr:row>35</xdr:row>
      <xdr:rowOff>42597</xdr:rowOff>
    </xdr:to>
    <xdr:cxnSp macro="">
      <xdr:nvCxnSpPr>
        <xdr:cNvPr id="118" name="直線コネクタ 117">
          <a:extLst>
            <a:ext uri="{FF2B5EF4-FFF2-40B4-BE49-F238E27FC236}">
              <a16:creationId xmlns:a16="http://schemas.microsoft.com/office/drawing/2014/main" id="{C3B92BE2-B407-476B-95DA-90D030A6CCBD}"/>
            </a:ext>
          </a:extLst>
        </xdr:cNvPr>
        <xdr:cNvCxnSpPr/>
      </xdr:nvCxnSpPr>
      <xdr:spPr bwMode="auto">
        <a:xfrm>
          <a:off x="4305300" y="6649796"/>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210519</xdr:rowOff>
    </xdr:from>
    <xdr:to>
      <xdr:col>26</xdr:col>
      <xdr:colOff>101600</xdr:colOff>
      <xdr:row>35</xdr:row>
      <xdr:rowOff>312119</xdr:rowOff>
    </xdr:to>
    <xdr:sp macro="" textlink="">
      <xdr:nvSpPr>
        <xdr:cNvPr id="119" name="フローチャート: 判断 118">
          <a:extLst>
            <a:ext uri="{FF2B5EF4-FFF2-40B4-BE49-F238E27FC236}">
              <a16:creationId xmlns:a16="http://schemas.microsoft.com/office/drawing/2014/main" id="{EAC05DBF-B780-4F0E-8471-BC648322DC4C}"/>
            </a:ext>
          </a:extLst>
        </xdr:cNvPr>
        <xdr:cNvSpPr/>
      </xdr:nvSpPr>
      <xdr:spPr bwMode="auto">
        <a:xfrm>
          <a:off x="4953000" y="6820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296896</xdr:rowOff>
    </xdr:from>
    <xdr:ext cx="736600" cy="259045"/>
    <xdr:sp macro="" textlink="">
      <xdr:nvSpPr>
        <xdr:cNvPr id="120" name="テキスト ボックス 119">
          <a:extLst>
            <a:ext uri="{FF2B5EF4-FFF2-40B4-BE49-F238E27FC236}">
              <a16:creationId xmlns:a16="http://schemas.microsoft.com/office/drawing/2014/main" id="{DEE19686-13F4-4F04-8487-793989C938D8}"/>
            </a:ext>
          </a:extLst>
        </xdr:cNvPr>
        <xdr:cNvSpPr txBox="1"/>
      </xdr:nvSpPr>
      <xdr:spPr>
        <a:xfrm>
          <a:off x="4622800" y="690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39446</xdr:rowOff>
    </xdr:from>
    <xdr:to>
      <xdr:col>22</xdr:col>
      <xdr:colOff>114300</xdr:colOff>
      <xdr:row>35</xdr:row>
      <xdr:rowOff>95568</xdr:rowOff>
    </xdr:to>
    <xdr:cxnSp macro="">
      <xdr:nvCxnSpPr>
        <xdr:cNvPr id="121" name="直線コネクタ 120">
          <a:extLst>
            <a:ext uri="{FF2B5EF4-FFF2-40B4-BE49-F238E27FC236}">
              <a16:creationId xmlns:a16="http://schemas.microsoft.com/office/drawing/2014/main" id="{3B1D50C9-1E0A-4772-8D05-D362D2F901D2}"/>
            </a:ext>
          </a:extLst>
        </xdr:cNvPr>
        <xdr:cNvCxnSpPr/>
      </xdr:nvCxnSpPr>
      <xdr:spPr bwMode="auto">
        <a:xfrm flipV="1">
          <a:off x="3606800" y="6649796"/>
          <a:ext cx="698500" cy="56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177454</xdr:rowOff>
    </xdr:from>
    <xdr:to>
      <xdr:col>22</xdr:col>
      <xdr:colOff>165100</xdr:colOff>
      <xdr:row>35</xdr:row>
      <xdr:rowOff>279054</xdr:rowOff>
    </xdr:to>
    <xdr:sp macro="" textlink="">
      <xdr:nvSpPr>
        <xdr:cNvPr id="122" name="フローチャート: 判断 121">
          <a:extLst>
            <a:ext uri="{FF2B5EF4-FFF2-40B4-BE49-F238E27FC236}">
              <a16:creationId xmlns:a16="http://schemas.microsoft.com/office/drawing/2014/main" id="{0D4B8002-E570-46E6-8996-88A49C85EB67}"/>
            </a:ext>
          </a:extLst>
        </xdr:cNvPr>
        <xdr:cNvSpPr/>
      </xdr:nvSpPr>
      <xdr:spPr bwMode="auto">
        <a:xfrm>
          <a:off x="4254500" y="6787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263831</xdr:rowOff>
    </xdr:from>
    <xdr:ext cx="762000" cy="259045"/>
    <xdr:sp macro="" textlink="">
      <xdr:nvSpPr>
        <xdr:cNvPr id="123" name="テキスト ボックス 122">
          <a:extLst>
            <a:ext uri="{FF2B5EF4-FFF2-40B4-BE49-F238E27FC236}">
              <a16:creationId xmlns:a16="http://schemas.microsoft.com/office/drawing/2014/main" id="{0E34ECFC-0F68-4013-B4A3-FDC5540B982B}"/>
            </a:ext>
          </a:extLst>
        </xdr:cNvPr>
        <xdr:cNvSpPr txBox="1"/>
      </xdr:nvSpPr>
      <xdr:spPr>
        <a:xfrm>
          <a:off x="3924300" y="68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95568</xdr:rowOff>
    </xdr:from>
    <xdr:to>
      <xdr:col>18</xdr:col>
      <xdr:colOff>177800</xdr:colOff>
      <xdr:row>35</xdr:row>
      <xdr:rowOff>130968</xdr:rowOff>
    </xdr:to>
    <xdr:cxnSp macro="">
      <xdr:nvCxnSpPr>
        <xdr:cNvPr id="124" name="直線コネクタ 123">
          <a:extLst>
            <a:ext uri="{FF2B5EF4-FFF2-40B4-BE49-F238E27FC236}">
              <a16:creationId xmlns:a16="http://schemas.microsoft.com/office/drawing/2014/main" id="{0DE7C4E9-E6F1-4A7A-9062-0872CC5E238A}"/>
            </a:ext>
          </a:extLst>
        </xdr:cNvPr>
        <xdr:cNvCxnSpPr/>
      </xdr:nvCxnSpPr>
      <xdr:spPr bwMode="auto">
        <a:xfrm flipV="1">
          <a:off x="2908300" y="6705918"/>
          <a:ext cx="6985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193357</xdr:rowOff>
    </xdr:from>
    <xdr:to>
      <xdr:col>19</xdr:col>
      <xdr:colOff>38100</xdr:colOff>
      <xdr:row>35</xdr:row>
      <xdr:rowOff>294957</xdr:rowOff>
    </xdr:to>
    <xdr:sp macro="" textlink="">
      <xdr:nvSpPr>
        <xdr:cNvPr id="125" name="フローチャート: 判断 124">
          <a:extLst>
            <a:ext uri="{FF2B5EF4-FFF2-40B4-BE49-F238E27FC236}">
              <a16:creationId xmlns:a16="http://schemas.microsoft.com/office/drawing/2014/main" id="{7E095A64-700E-4E10-9DF4-0839A4439CD3}"/>
            </a:ext>
          </a:extLst>
        </xdr:cNvPr>
        <xdr:cNvSpPr/>
      </xdr:nvSpPr>
      <xdr:spPr bwMode="auto">
        <a:xfrm>
          <a:off x="3556000" y="6803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279734</xdr:rowOff>
    </xdr:from>
    <xdr:ext cx="762000" cy="259045"/>
    <xdr:sp macro="" textlink="">
      <xdr:nvSpPr>
        <xdr:cNvPr id="126" name="テキスト ボックス 125">
          <a:extLst>
            <a:ext uri="{FF2B5EF4-FFF2-40B4-BE49-F238E27FC236}">
              <a16:creationId xmlns:a16="http://schemas.microsoft.com/office/drawing/2014/main" id="{248828EA-39F7-430E-8B71-65774B7BB778}"/>
            </a:ext>
          </a:extLst>
        </xdr:cNvPr>
        <xdr:cNvSpPr txBox="1"/>
      </xdr:nvSpPr>
      <xdr:spPr>
        <a:xfrm>
          <a:off x="3225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185977</xdr:rowOff>
    </xdr:from>
    <xdr:to>
      <xdr:col>15</xdr:col>
      <xdr:colOff>101600</xdr:colOff>
      <xdr:row>35</xdr:row>
      <xdr:rowOff>287577</xdr:rowOff>
    </xdr:to>
    <xdr:sp macro="" textlink="">
      <xdr:nvSpPr>
        <xdr:cNvPr id="127" name="フローチャート: 判断 126">
          <a:extLst>
            <a:ext uri="{FF2B5EF4-FFF2-40B4-BE49-F238E27FC236}">
              <a16:creationId xmlns:a16="http://schemas.microsoft.com/office/drawing/2014/main" id="{CAB83592-FE47-4464-B1BE-75330F60FF10}"/>
            </a:ext>
          </a:extLst>
        </xdr:cNvPr>
        <xdr:cNvSpPr/>
      </xdr:nvSpPr>
      <xdr:spPr bwMode="auto">
        <a:xfrm>
          <a:off x="28575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272354</xdr:rowOff>
    </xdr:from>
    <xdr:ext cx="762000" cy="259045"/>
    <xdr:sp macro="" textlink="">
      <xdr:nvSpPr>
        <xdr:cNvPr id="128" name="テキスト ボックス 127">
          <a:extLst>
            <a:ext uri="{FF2B5EF4-FFF2-40B4-BE49-F238E27FC236}">
              <a16:creationId xmlns:a16="http://schemas.microsoft.com/office/drawing/2014/main" id="{05DAE64E-5798-4FA1-8E37-130B86A106B3}"/>
            </a:ext>
          </a:extLst>
        </xdr:cNvPr>
        <xdr:cNvSpPr txBox="1"/>
      </xdr:nvSpPr>
      <xdr:spPr>
        <a:xfrm>
          <a:off x="2527300" y="6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3ABDBB31-BA4E-48C5-9978-244DD44B37D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D293F4BA-D4EA-47DD-8153-AC9C8F636F7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73683BF2-BB6D-4E40-90F8-B6AAAD84169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D6D64230-0D13-4954-AF05-12D7EA4C7B1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69EAD67A-2BF1-4304-92AF-94BD4BA7DA1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264109</xdr:rowOff>
    </xdr:from>
    <xdr:to>
      <xdr:col>29</xdr:col>
      <xdr:colOff>177800</xdr:colOff>
      <xdr:row>35</xdr:row>
      <xdr:rowOff>22809</xdr:rowOff>
    </xdr:to>
    <xdr:sp macro="" textlink="">
      <xdr:nvSpPr>
        <xdr:cNvPr id="134" name="楕円 133">
          <a:extLst>
            <a:ext uri="{FF2B5EF4-FFF2-40B4-BE49-F238E27FC236}">
              <a16:creationId xmlns:a16="http://schemas.microsoft.com/office/drawing/2014/main" id="{0E161375-9CBF-4966-BE5A-3E9CBE30E5CE}"/>
            </a:ext>
          </a:extLst>
        </xdr:cNvPr>
        <xdr:cNvSpPr/>
      </xdr:nvSpPr>
      <xdr:spPr bwMode="auto">
        <a:xfrm>
          <a:off x="5600700" y="653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109186</xdr:rowOff>
    </xdr:from>
    <xdr:ext cx="762000" cy="259045"/>
    <xdr:sp macro="" textlink="">
      <xdr:nvSpPr>
        <xdr:cNvPr id="135" name="人口1人当たり決算額の推移該当値テキスト445">
          <a:extLst>
            <a:ext uri="{FF2B5EF4-FFF2-40B4-BE49-F238E27FC236}">
              <a16:creationId xmlns:a16="http://schemas.microsoft.com/office/drawing/2014/main" id="{56ECBE6A-0431-4814-A96F-E5E8D2A6349C}"/>
            </a:ext>
          </a:extLst>
        </xdr:cNvPr>
        <xdr:cNvSpPr txBox="1"/>
      </xdr:nvSpPr>
      <xdr:spPr>
        <a:xfrm>
          <a:off x="5740400" y="63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334697</xdr:rowOff>
    </xdr:from>
    <xdr:to>
      <xdr:col>26</xdr:col>
      <xdr:colOff>101600</xdr:colOff>
      <xdr:row>35</xdr:row>
      <xdr:rowOff>93397</xdr:rowOff>
    </xdr:to>
    <xdr:sp macro="" textlink="">
      <xdr:nvSpPr>
        <xdr:cNvPr id="136" name="楕円 135">
          <a:extLst>
            <a:ext uri="{FF2B5EF4-FFF2-40B4-BE49-F238E27FC236}">
              <a16:creationId xmlns:a16="http://schemas.microsoft.com/office/drawing/2014/main" id="{31C579BA-2487-407B-B63C-996FB56B85A7}"/>
            </a:ext>
          </a:extLst>
        </xdr:cNvPr>
        <xdr:cNvSpPr/>
      </xdr:nvSpPr>
      <xdr:spPr bwMode="auto">
        <a:xfrm>
          <a:off x="4953000" y="66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103575</xdr:rowOff>
    </xdr:from>
    <xdr:ext cx="736600" cy="259045"/>
    <xdr:sp macro="" textlink="">
      <xdr:nvSpPr>
        <xdr:cNvPr id="137" name="テキスト ボックス 136">
          <a:extLst>
            <a:ext uri="{FF2B5EF4-FFF2-40B4-BE49-F238E27FC236}">
              <a16:creationId xmlns:a16="http://schemas.microsoft.com/office/drawing/2014/main" id="{0978C266-345D-4A15-BC97-48BACF6C2950}"/>
            </a:ext>
          </a:extLst>
        </xdr:cNvPr>
        <xdr:cNvSpPr txBox="1"/>
      </xdr:nvSpPr>
      <xdr:spPr>
        <a:xfrm>
          <a:off x="4622800" y="637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331546</xdr:rowOff>
    </xdr:from>
    <xdr:to>
      <xdr:col>22</xdr:col>
      <xdr:colOff>165100</xdr:colOff>
      <xdr:row>35</xdr:row>
      <xdr:rowOff>90246</xdr:rowOff>
    </xdr:to>
    <xdr:sp macro="" textlink="">
      <xdr:nvSpPr>
        <xdr:cNvPr id="138" name="楕円 137">
          <a:extLst>
            <a:ext uri="{FF2B5EF4-FFF2-40B4-BE49-F238E27FC236}">
              <a16:creationId xmlns:a16="http://schemas.microsoft.com/office/drawing/2014/main" id="{27170F6C-4109-4B9A-8647-16A7D796D8CF}"/>
            </a:ext>
          </a:extLst>
        </xdr:cNvPr>
        <xdr:cNvSpPr/>
      </xdr:nvSpPr>
      <xdr:spPr bwMode="auto">
        <a:xfrm>
          <a:off x="4254500" y="65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100423</xdr:rowOff>
    </xdr:from>
    <xdr:ext cx="762000" cy="259045"/>
    <xdr:sp macro="" textlink="">
      <xdr:nvSpPr>
        <xdr:cNvPr id="139" name="テキスト ボックス 138">
          <a:extLst>
            <a:ext uri="{FF2B5EF4-FFF2-40B4-BE49-F238E27FC236}">
              <a16:creationId xmlns:a16="http://schemas.microsoft.com/office/drawing/2014/main" id="{F915F2F1-F66F-4ABD-8406-7DB725CE6430}"/>
            </a:ext>
          </a:extLst>
        </xdr:cNvPr>
        <xdr:cNvSpPr txBox="1"/>
      </xdr:nvSpPr>
      <xdr:spPr>
        <a:xfrm>
          <a:off x="3924300" y="636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44768</xdr:rowOff>
    </xdr:from>
    <xdr:to>
      <xdr:col>19</xdr:col>
      <xdr:colOff>38100</xdr:colOff>
      <xdr:row>35</xdr:row>
      <xdr:rowOff>146368</xdr:rowOff>
    </xdr:to>
    <xdr:sp macro="" textlink="">
      <xdr:nvSpPr>
        <xdr:cNvPr id="140" name="楕円 139">
          <a:extLst>
            <a:ext uri="{FF2B5EF4-FFF2-40B4-BE49-F238E27FC236}">
              <a16:creationId xmlns:a16="http://schemas.microsoft.com/office/drawing/2014/main" id="{B38B26CF-4098-4540-A552-F8903B18EB5C}"/>
            </a:ext>
          </a:extLst>
        </xdr:cNvPr>
        <xdr:cNvSpPr/>
      </xdr:nvSpPr>
      <xdr:spPr bwMode="auto">
        <a:xfrm>
          <a:off x="3556000" y="66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156544</xdr:rowOff>
    </xdr:from>
    <xdr:ext cx="762000" cy="259045"/>
    <xdr:sp macro="" textlink="">
      <xdr:nvSpPr>
        <xdr:cNvPr id="141" name="テキスト ボックス 140">
          <a:extLst>
            <a:ext uri="{FF2B5EF4-FFF2-40B4-BE49-F238E27FC236}">
              <a16:creationId xmlns:a16="http://schemas.microsoft.com/office/drawing/2014/main" id="{ADD607D3-305A-4D1F-8B07-554F53F1011A}"/>
            </a:ext>
          </a:extLst>
        </xdr:cNvPr>
        <xdr:cNvSpPr txBox="1"/>
      </xdr:nvSpPr>
      <xdr:spPr>
        <a:xfrm>
          <a:off x="3225800" y="64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80168</xdr:rowOff>
    </xdr:from>
    <xdr:to>
      <xdr:col>15</xdr:col>
      <xdr:colOff>101600</xdr:colOff>
      <xdr:row>35</xdr:row>
      <xdr:rowOff>181768</xdr:rowOff>
    </xdr:to>
    <xdr:sp macro="" textlink="">
      <xdr:nvSpPr>
        <xdr:cNvPr id="142" name="楕円 141">
          <a:extLst>
            <a:ext uri="{FF2B5EF4-FFF2-40B4-BE49-F238E27FC236}">
              <a16:creationId xmlns:a16="http://schemas.microsoft.com/office/drawing/2014/main" id="{BDB193DB-E45C-4F5E-B21C-C13E72527095}"/>
            </a:ext>
          </a:extLst>
        </xdr:cNvPr>
        <xdr:cNvSpPr/>
      </xdr:nvSpPr>
      <xdr:spPr bwMode="auto">
        <a:xfrm>
          <a:off x="2857500" y="669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191945</xdr:rowOff>
    </xdr:from>
    <xdr:ext cx="762000" cy="259045"/>
    <xdr:sp macro="" textlink="">
      <xdr:nvSpPr>
        <xdr:cNvPr id="143" name="テキスト ボックス 142">
          <a:extLst>
            <a:ext uri="{FF2B5EF4-FFF2-40B4-BE49-F238E27FC236}">
              <a16:creationId xmlns:a16="http://schemas.microsoft.com/office/drawing/2014/main" id="{00CD2E78-9A77-4D47-8DD8-040103303C90}"/>
            </a:ext>
          </a:extLst>
        </xdr:cNvPr>
        <xdr:cNvSpPr txBox="1"/>
      </xdr:nvSpPr>
      <xdr:spPr>
        <a:xfrm>
          <a:off x="2527300" y="64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4933F1-8440-4A1A-B7F2-B2939B8E48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824100D-D056-4637-9F89-20F245D6A40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66907D7-93ED-49B2-869E-E9B1DD86C47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C01D517-0EC4-48B3-911E-02855115224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400208-E991-42A6-950F-13CFEC1702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A6DF95-0720-4B7E-9BFA-10B00FC0B1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0C297E-F537-45CA-9A1D-C545648EEB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1BC51A-A553-4303-8F9E-EB33B30E76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B2990F-85E8-4CEA-8519-95C8BBA5D4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09FBE8B-89D0-4C50-95C4-61CA4C44CCB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E936E9-CC99-4104-9619-0CA45CEE0E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714147-4418-4696-A8E9-0EDD096391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7EE7B1-EC79-4864-9515-5AFDB55E50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85015C-C85E-43CD-8FEB-C74EAFE9CB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F5A5EC-3226-46E2-92BE-FC0CE9D44B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7BB3D1E-0225-48F6-B290-DA8B96B1D08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9139E93-B35A-4482-A383-21566CC594F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FABCA96-34B3-45D8-96C9-6FCA538B7C9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3D7ED21-4C36-4018-9FDF-6CA40402360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E788AE-7CDF-4C8B-9566-8E1F25BE58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F17D0FF-C693-4216-8C38-5233397B6FC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5E3911B-4559-440E-93C8-F0BCD28037D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EFDD829-084A-432A-974B-D9C68EA6846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46F7FE6-DE71-4451-AED1-B3B0FB3D6E1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B66456-E075-49A6-BF1D-2C69B3E07D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3638B76-8F54-4125-BECB-91321943C62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CE3CB2-79F9-4514-A782-428FFCB717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DB61466-6E90-47D5-B010-245C3699279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D54AEB0-A571-4355-9440-7C204EE4808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289526CE-D134-4622-BA96-2C76BAB3BE1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D26E1FA-460A-4A6D-B8B8-1C6350316D4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B8AC0D9-B6C0-4CAF-86ED-6B546C1AF8C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049B3FE-A3AA-46A0-BF78-7AE3D07CF86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93CFBFC-4003-4E33-B20C-F38DF598C69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A80091A-6B0A-473B-ABA1-F00B49E579D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BDA1EDE-DDE4-4C30-94AC-22B9DD754B7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E7B05C2-2D56-42D0-9A0E-8BA1EA73E92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D04F47B-7FB0-4335-9790-B1590A5BC55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FB09C6E-2181-4F9B-A120-B4F7C85CB35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3A4BCA0-8862-4543-9227-72D1EC5E305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83C1BE07-515D-488E-A47D-A8EE690C9989}"/>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6EAE87F9-05C2-4FC6-9D45-AD504B41D489}"/>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46920A05-9ACF-49A7-95CB-2CFFE5FC588A}"/>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54BA5FFD-8B2D-4E76-A7DB-9BF8C4063552}"/>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E9A9CC6A-6472-46C5-83D6-0769B2C4BE4E}"/>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C873D6FB-5A1C-4E7A-ABFC-478F171C172D}"/>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3F144878-83F5-4AC6-AAD9-59552731276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345ABC1E-2807-41BA-A38D-F766EAB7B94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8288216A-3D64-4C9A-9C61-C26014290D6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ACDC6AE0-D6BD-4B40-8D18-2BBF074306A7}"/>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23BD6BCF-E930-432D-A898-FDD68700536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6298F7F7-269C-4B78-A44B-4792AECB50FB}"/>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D689BB1A-58FB-43CA-9086-ED8059A6D46D}"/>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AD3F8E37-C3AD-42C5-8655-0CD0C9879B98}"/>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7B36390-21D1-43D5-AB74-B60A8950DBB6}"/>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490D1FA1-C97E-4054-9D25-F494CB02C008}"/>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42499</xdr:rowOff>
    </xdr:from>
    <xdr:to>
      <xdr:col>24</xdr:col>
      <xdr:colOff>63500</xdr:colOff>
      <xdr:row>35</xdr:row>
      <xdr:rowOff>78426</xdr:rowOff>
    </xdr:to>
    <xdr:cxnSp macro="">
      <xdr:nvCxnSpPr>
        <xdr:cNvPr id="58" name="直線コネクタ 57">
          <a:extLst>
            <a:ext uri="{FF2B5EF4-FFF2-40B4-BE49-F238E27FC236}">
              <a16:creationId xmlns:a16="http://schemas.microsoft.com/office/drawing/2014/main" id="{E3149305-CD12-476E-9038-DA190ED5A45B}"/>
            </a:ext>
          </a:extLst>
        </xdr:cNvPr>
        <xdr:cNvCxnSpPr/>
      </xdr:nvCxnSpPr>
      <xdr:spPr>
        <a:xfrm flipV="1">
          <a:off x="3797300" y="6043249"/>
          <a:ext cx="838200" cy="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8FEC1146-DDDD-497A-83A6-7D98F477DFEF}"/>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6028A7E1-E2BE-458F-8A6B-B710455F06DD}"/>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78426</xdr:rowOff>
    </xdr:from>
    <xdr:to>
      <xdr:col>19</xdr:col>
      <xdr:colOff>177800</xdr:colOff>
      <xdr:row>36</xdr:row>
      <xdr:rowOff>60668</xdr:rowOff>
    </xdr:to>
    <xdr:cxnSp macro="">
      <xdr:nvCxnSpPr>
        <xdr:cNvPr id="61" name="直線コネクタ 60">
          <a:extLst>
            <a:ext uri="{FF2B5EF4-FFF2-40B4-BE49-F238E27FC236}">
              <a16:creationId xmlns:a16="http://schemas.microsoft.com/office/drawing/2014/main" id="{B215F727-FDBE-4C4D-A703-F6D56167D157}"/>
            </a:ext>
          </a:extLst>
        </xdr:cNvPr>
        <xdr:cNvCxnSpPr/>
      </xdr:nvCxnSpPr>
      <xdr:spPr>
        <a:xfrm flipV="1">
          <a:off x="2908300" y="6079176"/>
          <a:ext cx="889000" cy="15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150622</xdr:rowOff>
    </xdr:from>
    <xdr:to>
      <xdr:col>20</xdr:col>
      <xdr:colOff>38100</xdr:colOff>
      <xdr:row>36</xdr:row>
      <xdr:rowOff>80772</xdr:rowOff>
    </xdr:to>
    <xdr:sp macro="" textlink="">
      <xdr:nvSpPr>
        <xdr:cNvPr id="62" name="フローチャート: 判断 61">
          <a:extLst>
            <a:ext uri="{FF2B5EF4-FFF2-40B4-BE49-F238E27FC236}">
              <a16:creationId xmlns:a16="http://schemas.microsoft.com/office/drawing/2014/main" id="{204EEE0B-F605-4270-975C-9A8EC2BFEE47}"/>
            </a:ext>
          </a:extLst>
        </xdr:cNvPr>
        <xdr:cNvSpPr/>
      </xdr:nvSpPr>
      <xdr:spPr>
        <a:xfrm>
          <a:off x="3746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71899</xdr:rowOff>
    </xdr:from>
    <xdr:ext cx="534377" cy="259045"/>
    <xdr:sp macro="" textlink="">
      <xdr:nvSpPr>
        <xdr:cNvPr id="63" name="テキスト ボックス 62">
          <a:extLst>
            <a:ext uri="{FF2B5EF4-FFF2-40B4-BE49-F238E27FC236}">
              <a16:creationId xmlns:a16="http://schemas.microsoft.com/office/drawing/2014/main" id="{49086D69-7882-46AE-BAB1-C70113C02D48}"/>
            </a:ext>
          </a:extLst>
        </xdr:cNvPr>
        <xdr:cNvSpPr txBox="1"/>
      </xdr:nvSpPr>
      <xdr:spPr>
        <a:xfrm>
          <a:off x="3530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60668</xdr:rowOff>
    </xdr:from>
    <xdr:to>
      <xdr:col>15</xdr:col>
      <xdr:colOff>50800</xdr:colOff>
      <xdr:row>36</xdr:row>
      <xdr:rowOff>65323</xdr:rowOff>
    </xdr:to>
    <xdr:cxnSp macro="">
      <xdr:nvCxnSpPr>
        <xdr:cNvPr id="64" name="直線コネクタ 63">
          <a:extLst>
            <a:ext uri="{FF2B5EF4-FFF2-40B4-BE49-F238E27FC236}">
              <a16:creationId xmlns:a16="http://schemas.microsoft.com/office/drawing/2014/main" id="{B161B064-64AC-4335-827E-E13CB191D865}"/>
            </a:ext>
          </a:extLst>
        </xdr:cNvPr>
        <xdr:cNvCxnSpPr/>
      </xdr:nvCxnSpPr>
      <xdr:spPr>
        <a:xfrm flipV="1">
          <a:off x="2019300" y="6232868"/>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24613</xdr:rowOff>
    </xdr:from>
    <xdr:to>
      <xdr:col>15</xdr:col>
      <xdr:colOff>101600</xdr:colOff>
      <xdr:row>36</xdr:row>
      <xdr:rowOff>126213</xdr:rowOff>
    </xdr:to>
    <xdr:sp macro="" textlink="">
      <xdr:nvSpPr>
        <xdr:cNvPr id="65" name="フローチャート: 判断 64">
          <a:extLst>
            <a:ext uri="{FF2B5EF4-FFF2-40B4-BE49-F238E27FC236}">
              <a16:creationId xmlns:a16="http://schemas.microsoft.com/office/drawing/2014/main" id="{6B9FBFDA-0353-41AA-91DD-DD5E3BEB2D23}"/>
            </a:ext>
          </a:extLst>
        </xdr:cNvPr>
        <xdr:cNvSpPr/>
      </xdr:nvSpPr>
      <xdr:spPr>
        <a:xfrm>
          <a:off x="2857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117340</xdr:rowOff>
    </xdr:from>
    <xdr:ext cx="534377" cy="259045"/>
    <xdr:sp macro="" textlink="">
      <xdr:nvSpPr>
        <xdr:cNvPr id="66" name="テキスト ボックス 65">
          <a:extLst>
            <a:ext uri="{FF2B5EF4-FFF2-40B4-BE49-F238E27FC236}">
              <a16:creationId xmlns:a16="http://schemas.microsoft.com/office/drawing/2014/main" id="{C66AD1E2-C06E-4BC8-A1B9-2BC0DFD60241}"/>
            </a:ext>
          </a:extLst>
        </xdr:cNvPr>
        <xdr:cNvSpPr txBox="1"/>
      </xdr:nvSpPr>
      <xdr:spPr>
        <a:xfrm>
          <a:off x="2641111" y="62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65323</xdr:rowOff>
    </xdr:from>
    <xdr:to>
      <xdr:col>10</xdr:col>
      <xdr:colOff>114300</xdr:colOff>
      <xdr:row>36</xdr:row>
      <xdr:rowOff>73639</xdr:rowOff>
    </xdr:to>
    <xdr:cxnSp macro="">
      <xdr:nvCxnSpPr>
        <xdr:cNvPr id="67" name="直線コネクタ 66">
          <a:extLst>
            <a:ext uri="{FF2B5EF4-FFF2-40B4-BE49-F238E27FC236}">
              <a16:creationId xmlns:a16="http://schemas.microsoft.com/office/drawing/2014/main" id="{C8BBD5DB-F912-4E59-87F2-A09056BD2766}"/>
            </a:ext>
          </a:extLst>
        </xdr:cNvPr>
        <xdr:cNvCxnSpPr/>
      </xdr:nvCxnSpPr>
      <xdr:spPr>
        <a:xfrm flipV="1">
          <a:off x="1130300" y="6237523"/>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31151</xdr:rowOff>
    </xdr:from>
    <xdr:to>
      <xdr:col>10</xdr:col>
      <xdr:colOff>165100</xdr:colOff>
      <xdr:row>36</xdr:row>
      <xdr:rowOff>132751</xdr:rowOff>
    </xdr:to>
    <xdr:sp macro="" textlink="">
      <xdr:nvSpPr>
        <xdr:cNvPr id="68" name="フローチャート: 判断 67">
          <a:extLst>
            <a:ext uri="{FF2B5EF4-FFF2-40B4-BE49-F238E27FC236}">
              <a16:creationId xmlns:a16="http://schemas.microsoft.com/office/drawing/2014/main" id="{9F139C99-FA45-44C0-AF84-4EB5965C708C}"/>
            </a:ext>
          </a:extLst>
        </xdr:cNvPr>
        <xdr:cNvSpPr/>
      </xdr:nvSpPr>
      <xdr:spPr>
        <a:xfrm>
          <a:off x="1968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123878</xdr:rowOff>
    </xdr:from>
    <xdr:ext cx="534377" cy="259045"/>
    <xdr:sp macro="" textlink="">
      <xdr:nvSpPr>
        <xdr:cNvPr id="69" name="テキスト ボックス 68">
          <a:extLst>
            <a:ext uri="{FF2B5EF4-FFF2-40B4-BE49-F238E27FC236}">
              <a16:creationId xmlns:a16="http://schemas.microsoft.com/office/drawing/2014/main" id="{DEA3F127-74C6-410B-9399-F3B6CBE0573C}"/>
            </a:ext>
          </a:extLst>
        </xdr:cNvPr>
        <xdr:cNvSpPr txBox="1"/>
      </xdr:nvSpPr>
      <xdr:spPr>
        <a:xfrm>
          <a:off x="1752111" y="62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34329</xdr:rowOff>
    </xdr:from>
    <xdr:to>
      <xdr:col>6</xdr:col>
      <xdr:colOff>38100</xdr:colOff>
      <xdr:row>36</xdr:row>
      <xdr:rowOff>135929</xdr:rowOff>
    </xdr:to>
    <xdr:sp macro="" textlink="">
      <xdr:nvSpPr>
        <xdr:cNvPr id="70" name="フローチャート: 判断 69">
          <a:extLst>
            <a:ext uri="{FF2B5EF4-FFF2-40B4-BE49-F238E27FC236}">
              <a16:creationId xmlns:a16="http://schemas.microsoft.com/office/drawing/2014/main" id="{AFAC2BB3-D3DC-472D-A766-440B484A3522}"/>
            </a:ext>
          </a:extLst>
        </xdr:cNvPr>
        <xdr:cNvSpPr/>
      </xdr:nvSpPr>
      <xdr:spPr>
        <a:xfrm>
          <a:off x="1079500" y="620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127056</xdr:rowOff>
    </xdr:from>
    <xdr:ext cx="534377" cy="259045"/>
    <xdr:sp macro="" textlink="">
      <xdr:nvSpPr>
        <xdr:cNvPr id="71" name="テキスト ボックス 70">
          <a:extLst>
            <a:ext uri="{FF2B5EF4-FFF2-40B4-BE49-F238E27FC236}">
              <a16:creationId xmlns:a16="http://schemas.microsoft.com/office/drawing/2014/main" id="{EF4A7207-52EE-40D0-90FB-AEC1FC728AB9}"/>
            </a:ext>
          </a:extLst>
        </xdr:cNvPr>
        <xdr:cNvSpPr txBox="1"/>
      </xdr:nvSpPr>
      <xdr:spPr>
        <a:xfrm>
          <a:off x="863111" y="62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41D11D2A-69A7-4556-BF28-4A51F047D88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5F26A62E-B4F0-47A0-9ED3-E4B8F627A64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1B998BB-12BF-4781-B601-CB732F4BED7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222747F-D718-43C1-ABE4-47A7D5568C9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3BE7D63-2AD1-41E7-A504-FD5E94DFE0D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163149</xdr:rowOff>
    </xdr:from>
    <xdr:to>
      <xdr:col>24</xdr:col>
      <xdr:colOff>114300</xdr:colOff>
      <xdr:row>35</xdr:row>
      <xdr:rowOff>93299</xdr:rowOff>
    </xdr:to>
    <xdr:sp macro="" textlink="">
      <xdr:nvSpPr>
        <xdr:cNvPr id="77" name="楕円 76">
          <a:extLst>
            <a:ext uri="{FF2B5EF4-FFF2-40B4-BE49-F238E27FC236}">
              <a16:creationId xmlns:a16="http://schemas.microsoft.com/office/drawing/2014/main" id="{065034F4-82BE-4D2A-867F-65937D2EA231}"/>
            </a:ext>
          </a:extLst>
        </xdr:cNvPr>
        <xdr:cNvSpPr/>
      </xdr:nvSpPr>
      <xdr:spPr>
        <a:xfrm>
          <a:off x="4584700" y="5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14576</xdr:rowOff>
    </xdr:from>
    <xdr:ext cx="599010" cy="259045"/>
    <xdr:sp macro="" textlink="">
      <xdr:nvSpPr>
        <xdr:cNvPr id="78" name="人件費該当値テキスト">
          <a:extLst>
            <a:ext uri="{FF2B5EF4-FFF2-40B4-BE49-F238E27FC236}">
              <a16:creationId xmlns:a16="http://schemas.microsoft.com/office/drawing/2014/main" id="{2E900532-1F05-477E-A759-0D0A3A7E5F0C}"/>
            </a:ext>
          </a:extLst>
        </xdr:cNvPr>
        <xdr:cNvSpPr txBox="1"/>
      </xdr:nvSpPr>
      <xdr:spPr>
        <a:xfrm>
          <a:off x="4686300" y="58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27626</xdr:rowOff>
    </xdr:from>
    <xdr:to>
      <xdr:col>20</xdr:col>
      <xdr:colOff>38100</xdr:colOff>
      <xdr:row>35</xdr:row>
      <xdr:rowOff>129226</xdr:rowOff>
    </xdr:to>
    <xdr:sp macro="" textlink="">
      <xdr:nvSpPr>
        <xdr:cNvPr id="79" name="楕円 78">
          <a:extLst>
            <a:ext uri="{FF2B5EF4-FFF2-40B4-BE49-F238E27FC236}">
              <a16:creationId xmlns:a16="http://schemas.microsoft.com/office/drawing/2014/main" id="{0291D1BB-58C0-4027-84E4-EBF87349675B}"/>
            </a:ext>
          </a:extLst>
        </xdr:cNvPr>
        <xdr:cNvSpPr/>
      </xdr:nvSpPr>
      <xdr:spPr>
        <a:xfrm>
          <a:off x="3746500" y="60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145753</xdr:rowOff>
    </xdr:from>
    <xdr:ext cx="599010" cy="259045"/>
    <xdr:sp macro="" textlink="">
      <xdr:nvSpPr>
        <xdr:cNvPr id="80" name="テキスト ボックス 79">
          <a:extLst>
            <a:ext uri="{FF2B5EF4-FFF2-40B4-BE49-F238E27FC236}">
              <a16:creationId xmlns:a16="http://schemas.microsoft.com/office/drawing/2014/main" id="{86EB8948-6AB7-4E5E-A931-703D5C034832}"/>
            </a:ext>
          </a:extLst>
        </xdr:cNvPr>
        <xdr:cNvSpPr txBox="1"/>
      </xdr:nvSpPr>
      <xdr:spPr>
        <a:xfrm>
          <a:off x="3497795" y="580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9868</xdr:rowOff>
    </xdr:from>
    <xdr:to>
      <xdr:col>15</xdr:col>
      <xdr:colOff>101600</xdr:colOff>
      <xdr:row>36</xdr:row>
      <xdr:rowOff>111468</xdr:rowOff>
    </xdr:to>
    <xdr:sp macro="" textlink="">
      <xdr:nvSpPr>
        <xdr:cNvPr id="81" name="楕円 80">
          <a:extLst>
            <a:ext uri="{FF2B5EF4-FFF2-40B4-BE49-F238E27FC236}">
              <a16:creationId xmlns:a16="http://schemas.microsoft.com/office/drawing/2014/main" id="{37657874-6E18-46B1-8B2A-41F8FC288E62}"/>
            </a:ext>
          </a:extLst>
        </xdr:cNvPr>
        <xdr:cNvSpPr/>
      </xdr:nvSpPr>
      <xdr:spPr>
        <a:xfrm>
          <a:off x="2857500" y="61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127995</xdr:rowOff>
    </xdr:from>
    <xdr:ext cx="534377" cy="259045"/>
    <xdr:sp macro="" textlink="">
      <xdr:nvSpPr>
        <xdr:cNvPr id="82" name="テキスト ボックス 81">
          <a:extLst>
            <a:ext uri="{FF2B5EF4-FFF2-40B4-BE49-F238E27FC236}">
              <a16:creationId xmlns:a16="http://schemas.microsoft.com/office/drawing/2014/main" id="{63A8A844-D40E-4486-BE03-37D8829F28F3}"/>
            </a:ext>
          </a:extLst>
        </xdr:cNvPr>
        <xdr:cNvSpPr txBox="1"/>
      </xdr:nvSpPr>
      <xdr:spPr>
        <a:xfrm>
          <a:off x="2641111" y="59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14523</xdr:rowOff>
    </xdr:from>
    <xdr:to>
      <xdr:col>10</xdr:col>
      <xdr:colOff>165100</xdr:colOff>
      <xdr:row>36</xdr:row>
      <xdr:rowOff>116123</xdr:rowOff>
    </xdr:to>
    <xdr:sp macro="" textlink="">
      <xdr:nvSpPr>
        <xdr:cNvPr id="83" name="楕円 82">
          <a:extLst>
            <a:ext uri="{FF2B5EF4-FFF2-40B4-BE49-F238E27FC236}">
              <a16:creationId xmlns:a16="http://schemas.microsoft.com/office/drawing/2014/main" id="{2CBCA5CB-75A1-4CBA-9BDD-0A8BBA9B8002}"/>
            </a:ext>
          </a:extLst>
        </xdr:cNvPr>
        <xdr:cNvSpPr/>
      </xdr:nvSpPr>
      <xdr:spPr>
        <a:xfrm>
          <a:off x="1968500" y="61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132650</xdr:rowOff>
    </xdr:from>
    <xdr:ext cx="534377" cy="259045"/>
    <xdr:sp macro="" textlink="">
      <xdr:nvSpPr>
        <xdr:cNvPr id="84" name="テキスト ボックス 83">
          <a:extLst>
            <a:ext uri="{FF2B5EF4-FFF2-40B4-BE49-F238E27FC236}">
              <a16:creationId xmlns:a16="http://schemas.microsoft.com/office/drawing/2014/main" id="{72AF6345-E315-4D7F-8619-857416C85F1D}"/>
            </a:ext>
          </a:extLst>
        </xdr:cNvPr>
        <xdr:cNvSpPr txBox="1"/>
      </xdr:nvSpPr>
      <xdr:spPr>
        <a:xfrm>
          <a:off x="1752111" y="59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22839</xdr:rowOff>
    </xdr:from>
    <xdr:to>
      <xdr:col>6</xdr:col>
      <xdr:colOff>38100</xdr:colOff>
      <xdr:row>36</xdr:row>
      <xdr:rowOff>124439</xdr:rowOff>
    </xdr:to>
    <xdr:sp macro="" textlink="">
      <xdr:nvSpPr>
        <xdr:cNvPr id="85" name="楕円 84">
          <a:extLst>
            <a:ext uri="{FF2B5EF4-FFF2-40B4-BE49-F238E27FC236}">
              <a16:creationId xmlns:a16="http://schemas.microsoft.com/office/drawing/2014/main" id="{848A5F0D-2C8B-46E0-9593-294378BB83F7}"/>
            </a:ext>
          </a:extLst>
        </xdr:cNvPr>
        <xdr:cNvSpPr/>
      </xdr:nvSpPr>
      <xdr:spPr>
        <a:xfrm>
          <a:off x="1079500" y="61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140966</xdr:rowOff>
    </xdr:from>
    <xdr:ext cx="534377" cy="259045"/>
    <xdr:sp macro="" textlink="">
      <xdr:nvSpPr>
        <xdr:cNvPr id="86" name="テキスト ボックス 85">
          <a:extLst>
            <a:ext uri="{FF2B5EF4-FFF2-40B4-BE49-F238E27FC236}">
              <a16:creationId xmlns:a16="http://schemas.microsoft.com/office/drawing/2014/main" id="{B8BEDB7D-E252-4DBF-944F-E4A8EDD373CE}"/>
            </a:ext>
          </a:extLst>
        </xdr:cNvPr>
        <xdr:cNvSpPr txBox="1"/>
      </xdr:nvSpPr>
      <xdr:spPr>
        <a:xfrm>
          <a:off x="863111" y="59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85C80185-46B5-48A5-9450-F7664F83458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28C6EF77-4C4B-452F-91BF-C075585E2FF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38B4BD08-C17A-4D5C-984F-43C92A75641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5A8D89C8-A775-44C4-A08E-4C25CB9EFD0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30943003-7560-4363-9350-8EAD88B54AE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49F9C85-3CE8-44DE-B674-48D0E2CA715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F1590EBE-8C22-4E46-A568-3D427FCC697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20C1C582-A3ED-4614-B1A8-C8862920732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52ED2450-1719-4F68-A5E5-9C5F3B52F2D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FE80D67A-990A-4A2A-89FA-4282D1A72C9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4F7C6C27-5AA6-4478-8656-5BC3C0062D5F}"/>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63D1C652-49A1-4CFA-93C4-C402DF771B9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47D8FF67-319B-4D35-A2D1-CF5EF0C6F166}"/>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6BB81DE6-B37C-4BEB-AF69-2C235CB65D0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E46C5E69-D887-4DCE-A1F3-D1A9E94E6FC7}"/>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243BF5CF-0C83-4DDC-814F-45E6D0083C5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4A17D8E3-1D37-45D0-8010-E82DDE6EAD9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7D9A8E47-F986-4AA4-B31F-AB1AC5344E0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F3707D64-6578-4714-9909-F9D71D17D094}"/>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DECE4ED0-643B-4A3E-9E9A-25A71060AF4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97DB95DD-53C0-4CF6-A3BA-F7BE3413707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874AE6AB-D92F-4AFA-A3BF-4FD56D4739B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2626B0C-38A1-4400-AB07-D193BC6F87F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1FEA8D53-8BC0-41B2-B27D-E0685A3AFA1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274632F5-4E56-41D7-AA0A-BA434CFC0A32}"/>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4481BB8E-266F-441B-9BDB-7671D30B4995}"/>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BF5F1B5A-FFE7-4A96-A31B-6250A98C6407}"/>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568237CA-AA1B-4E12-974F-58352BFA076F}"/>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809A4508-975F-42F8-80D4-CB51E6DFAA3E}"/>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128445</xdr:rowOff>
    </xdr:from>
    <xdr:to>
      <xdr:col>24</xdr:col>
      <xdr:colOff>63500</xdr:colOff>
      <xdr:row>56</xdr:row>
      <xdr:rowOff>62136</xdr:rowOff>
    </xdr:to>
    <xdr:cxnSp macro="">
      <xdr:nvCxnSpPr>
        <xdr:cNvPr id="116" name="直線コネクタ 115">
          <a:extLst>
            <a:ext uri="{FF2B5EF4-FFF2-40B4-BE49-F238E27FC236}">
              <a16:creationId xmlns:a16="http://schemas.microsoft.com/office/drawing/2014/main" id="{9B1A466C-62C1-4310-A1B1-3E3C4D3F9002}"/>
            </a:ext>
          </a:extLst>
        </xdr:cNvPr>
        <xdr:cNvCxnSpPr/>
      </xdr:nvCxnSpPr>
      <xdr:spPr>
        <a:xfrm flipV="1">
          <a:off x="3797300" y="9558195"/>
          <a:ext cx="838200" cy="10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7E85DD6D-93B8-4EF4-B852-175B0085377E}"/>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D3EDBE9E-9D9B-44D6-BC03-4B223EDD217F}"/>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xdr:rowOff>
    </xdr:from>
    <xdr:to>
      <xdr:col>19</xdr:col>
      <xdr:colOff>177800</xdr:colOff>
      <xdr:row>56</xdr:row>
      <xdr:rowOff>62136</xdr:rowOff>
    </xdr:to>
    <xdr:cxnSp macro="">
      <xdr:nvCxnSpPr>
        <xdr:cNvPr id="119" name="直線コネクタ 118">
          <a:extLst>
            <a:ext uri="{FF2B5EF4-FFF2-40B4-BE49-F238E27FC236}">
              <a16:creationId xmlns:a16="http://schemas.microsoft.com/office/drawing/2014/main" id="{67FD5113-B1B7-42E9-8874-F995A0C819EB}"/>
            </a:ext>
          </a:extLst>
        </xdr:cNvPr>
        <xdr:cNvCxnSpPr/>
      </xdr:nvCxnSpPr>
      <xdr:spPr>
        <a:xfrm>
          <a:off x="2908300" y="9601835"/>
          <a:ext cx="889000" cy="6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28641</xdr:rowOff>
    </xdr:from>
    <xdr:to>
      <xdr:col>20</xdr:col>
      <xdr:colOff>38100</xdr:colOff>
      <xdr:row>57</xdr:row>
      <xdr:rowOff>130241</xdr:rowOff>
    </xdr:to>
    <xdr:sp macro="" textlink="">
      <xdr:nvSpPr>
        <xdr:cNvPr id="120" name="フローチャート: 判断 119">
          <a:extLst>
            <a:ext uri="{FF2B5EF4-FFF2-40B4-BE49-F238E27FC236}">
              <a16:creationId xmlns:a16="http://schemas.microsoft.com/office/drawing/2014/main" id="{70EE09FD-B105-4818-855F-D8DE35E720FE}"/>
            </a:ext>
          </a:extLst>
        </xdr:cNvPr>
        <xdr:cNvSpPr/>
      </xdr:nvSpPr>
      <xdr:spPr>
        <a:xfrm>
          <a:off x="3746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121368</xdr:rowOff>
    </xdr:from>
    <xdr:ext cx="534377" cy="259045"/>
    <xdr:sp macro="" textlink="">
      <xdr:nvSpPr>
        <xdr:cNvPr id="121" name="テキスト ボックス 120">
          <a:extLst>
            <a:ext uri="{FF2B5EF4-FFF2-40B4-BE49-F238E27FC236}">
              <a16:creationId xmlns:a16="http://schemas.microsoft.com/office/drawing/2014/main" id="{00EBC40E-AA39-4C38-8CE6-9B15F5AEDFFF}"/>
            </a:ext>
          </a:extLst>
        </xdr:cNvPr>
        <xdr:cNvSpPr txBox="1"/>
      </xdr:nvSpPr>
      <xdr:spPr>
        <a:xfrm>
          <a:off x="3530111" y="9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635</xdr:rowOff>
    </xdr:from>
    <xdr:to>
      <xdr:col>15</xdr:col>
      <xdr:colOff>50800</xdr:colOff>
      <xdr:row>56</xdr:row>
      <xdr:rowOff>52763</xdr:rowOff>
    </xdr:to>
    <xdr:cxnSp macro="">
      <xdr:nvCxnSpPr>
        <xdr:cNvPr id="122" name="直線コネクタ 121">
          <a:extLst>
            <a:ext uri="{FF2B5EF4-FFF2-40B4-BE49-F238E27FC236}">
              <a16:creationId xmlns:a16="http://schemas.microsoft.com/office/drawing/2014/main" id="{B1D69333-5B5A-4F42-BA70-6CA949283A8D}"/>
            </a:ext>
          </a:extLst>
        </xdr:cNvPr>
        <xdr:cNvCxnSpPr/>
      </xdr:nvCxnSpPr>
      <xdr:spPr>
        <a:xfrm flipV="1">
          <a:off x="2019300" y="9601835"/>
          <a:ext cx="889000" cy="5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143665</xdr:rowOff>
    </xdr:from>
    <xdr:to>
      <xdr:col>15</xdr:col>
      <xdr:colOff>101600</xdr:colOff>
      <xdr:row>57</xdr:row>
      <xdr:rowOff>73815</xdr:rowOff>
    </xdr:to>
    <xdr:sp macro="" textlink="">
      <xdr:nvSpPr>
        <xdr:cNvPr id="123" name="フローチャート: 判断 122">
          <a:extLst>
            <a:ext uri="{FF2B5EF4-FFF2-40B4-BE49-F238E27FC236}">
              <a16:creationId xmlns:a16="http://schemas.microsoft.com/office/drawing/2014/main" id="{4B3B5D15-DAAC-4678-A02E-A75EB44569C1}"/>
            </a:ext>
          </a:extLst>
        </xdr:cNvPr>
        <xdr:cNvSpPr/>
      </xdr:nvSpPr>
      <xdr:spPr>
        <a:xfrm>
          <a:off x="2857500" y="974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64942</xdr:rowOff>
    </xdr:from>
    <xdr:ext cx="534377" cy="259045"/>
    <xdr:sp macro="" textlink="">
      <xdr:nvSpPr>
        <xdr:cNvPr id="124" name="テキスト ボックス 123">
          <a:extLst>
            <a:ext uri="{FF2B5EF4-FFF2-40B4-BE49-F238E27FC236}">
              <a16:creationId xmlns:a16="http://schemas.microsoft.com/office/drawing/2014/main" id="{0538C004-4CEE-46BF-99ED-573A1E3B58C8}"/>
            </a:ext>
          </a:extLst>
        </xdr:cNvPr>
        <xdr:cNvSpPr txBox="1"/>
      </xdr:nvSpPr>
      <xdr:spPr>
        <a:xfrm>
          <a:off x="2641111" y="9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52763</xdr:rowOff>
    </xdr:from>
    <xdr:to>
      <xdr:col>10</xdr:col>
      <xdr:colOff>114300</xdr:colOff>
      <xdr:row>56</xdr:row>
      <xdr:rowOff>74115</xdr:rowOff>
    </xdr:to>
    <xdr:cxnSp macro="">
      <xdr:nvCxnSpPr>
        <xdr:cNvPr id="125" name="直線コネクタ 124">
          <a:extLst>
            <a:ext uri="{FF2B5EF4-FFF2-40B4-BE49-F238E27FC236}">
              <a16:creationId xmlns:a16="http://schemas.microsoft.com/office/drawing/2014/main" id="{C846F8E0-DFFF-45C2-AE47-4F30626F9E9C}"/>
            </a:ext>
          </a:extLst>
        </xdr:cNvPr>
        <xdr:cNvCxnSpPr/>
      </xdr:nvCxnSpPr>
      <xdr:spPr>
        <a:xfrm flipV="1">
          <a:off x="1130300" y="9653963"/>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64379</xdr:rowOff>
    </xdr:from>
    <xdr:to>
      <xdr:col>10</xdr:col>
      <xdr:colOff>165100</xdr:colOff>
      <xdr:row>57</xdr:row>
      <xdr:rowOff>165979</xdr:rowOff>
    </xdr:to>
    <xdr:sp macro="" textlink="">
      <xdr:nvSpPr>
        <xdr:cNvPr id="126" name="フローチャート: 判断 125">
          <a:extLst>
            <a:ext uri="{FF2B5EF4-FFF2-40B4-BE49-F238E27FC236}">
              <a16:creationId xmlns:a16="http://schemas.microsoft.com/office/drawing/2014/main" id="{06E74925-15E3-4723-8E02-EEF678E6CDE2}"/>
            </a:ext>
          </a:extLst>
        </xdr:cNvPr>
        <xdr:cNvSpPr/>
      </xdr:nvSpPr>
      <xdr:spPr>
        <a:xfrm>
          <a:off x="1968500" y="98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157106</xdr:rowOff>
    </xdr:from>
    <xdr:ext cx="534377" cy="259045"/>
    <xdr:sp macro="" textlink="">
      <xdr:nvSpPr>
        <xdr:cNvPr id="127" name="テキスト ボックス 126">
          <a:extLst>
            <a:ext uri="{FF2B5EF4-FFF2-40B4-BE49-F238E27FC236}">
              <a16:creationId xmlns:a16="http://schemas.microsoft.com/office/drawing/2014/main" id="{986FB535-6D72-4795-A180-244C55319B03}"/>
            </a:ext>
          </a:extLst>
        </xdr:cNvPr>
        <xdr:cNvSpPr txBox="1"/>
      </xdr:nvSpPr>
      <xdr:spPr>
        <a:xfrm>
          <a:off x="1752111" y="99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28" name="フローチャート: 判断 127">
          <a:extLst>
            <a:ext uri="{FF2B5EF4-FFF2-40B4-BE49-F238E27FC236}">
              <a16:creationId xmlns:a16="http://schemas.microsoft.com/office/drawing/2014/main" id="{A0610675-5F59-407C-A71B-76A860A2D512}"/>
            </a:ext>
          </a:extLst>
        </xdr:cNvPr>
        <xdr:cNvSpPr/>
      </xdr:nvSpPr>
      <xdr:spPr>
        <a:xfrm>
          <a:off x="10795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160062</xdr:rowOff>
    </xdr:from>
    <xdr:ext cx="534377" cy="259045"/>
    <xdr:sp macro="" textlink="">
      <xdr:nvSpPr>
        <xdr:cNvPr id="129" name="テキスト ボックス 128">
          <a:extLst>
            <a:ext uri="{FF2B5EF4-FFF2-40B4-BE49-F238E27FC236}">
              <a16:creationId xmlns:a16="http://schemas.microsoft.com/office/drawing/2014/main" id="{54CAA443-CA19-49AA-B99A-05158AE6D352}"/>
            </a:ext>
          </a:extLst>
        </xdr:cNvPr>
        <xdr:cNvSpPr txBox="1"/>
      </xdr:nvSpPr>
      <xdr:spPr>
        <a:xfrm>
          <a:off x="863111" y="99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FB2229C-8669-418C-B0DD-7D146102FBB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5CDB728-43D9-4FE2-97E4-380479E228E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95B1855-83A0-4FE3-A921-C87FE8A4AF8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D4B8DA9-FBF7-4F72-AD11-A73CE0634B8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A1949FA-04EA-4CA5-AEDC-A2E1C3699E7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77645</xdr:rowOff>
    </xdr:from>
    <xdr:to>
      <xdr:col>24</xdr:col>
      <xdr:colOff>114300</xdr:colOff>
      <xdr:row>56</xdr:row>
      <xdr:rowOff>7795</xdr:rowOff>
    </xdr:to>
    <xdr:sp macro="" textlink="">
      <xdr:nvSpPr>
        <xdr:cNvPr id="135" name="楕円 134">
          <a:extLst>
            <a:ext uri="{FF2B5EF4-FFF2-40B4-BE49-F238E27FC236}">
              <a16:creationId xmlns:a16="http://schemas.microsoft.com/office/drawing/2014/main" id="{6C22D2AD-B0F3-4761-BD5E-C6D127EBBC12}"/>
            </a:ext>
          </a:extLst>
        </xdr:cNvPr>
        <xdr:cNvSpPr/>
      </xdr:nvSpPr>
      <xdr:spPr>
        <a:xfrm>
          <a:off x="4584700" y="95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100522</xdr:rowOff>
    </xdr:from>
    <xdr:ext cx="599010" cy="259045"/>
    <xdr:sp macro="" textlink="">
      <xdr:nvSpPr>
        <xdr:cNvPr id="136" name="物件費該当値テキスト">
          <a:extLst>
            <a:ext uri="{FF2B5EF4-FFF2-40B4-BE49-F238E27FC236}">
              <a16:creationId xmlns:a16="http://schemas.microsoft.com/office/drawing/2014/main" id="{2047B338-767A-4327-9B02-FAAD1901D68B}"/>
            </a:ext>
          </a:extLst>
        </xdr:cNvPr>
        <xdr:cNvSpPr txBox="1"/>
      </xdr:nvSpPr>
      <xdr:spPr>
        <a:xfrm>
          <a:off x="4686300" y="935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11336</xdr:rowOff>
    </xdr:from>
    <xdr:to>
      <xdr:col>20</xdr:col>
      <xdr:colOff>38100</xdr:colOff>
      <xdr:row>56</xdr:row>
      <xdr:rowOff>112936</xdr:rowOff>
    </xdr:to>
    <xdr:sp macro="" textlink="">
      <xdr:nvSpPr>
        <xdr:cNvPr id="137" name="楕円 136">
          <a:extLst>
            <a:ext uri="{FF2B5EF4-FFF2-40B4-BE49-F238E27FC236}">
              <a16:creationId xmlns:a16="http://schemas.microsoft.com/office/drawing/2014/main" id="{64FD7050-EDA7-4ABB-9D64-39B151DEF588}"/>
            </a:ext>
          </a:extLst>
        </xdr:cNvPr>
        <xdr:cNvSpPr/>
      </xdr:nvSpPr>
      <xdr:spPr>
        <a:xfrm>
          <a:off x="3746500" y="96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129463</xdr:rowOff>
    </xdr:from>
    <xdr:ext cx="599010" cy="259045"/>
    <xdr:sp macro="" textlink="">
      <xdr:nvSpPr>
        <xdr:cNvPr id="138" name="テキスト ボックス 137">
          <a:extLst>
            <a:ext uri="{FF2B5EF4-FFF2-40B4-BE49-F238E27FC236}">
              <a16:creationId xmlns:a16="http://schemas.microsoft.com/office/drawing/2014/main" id="{4AB49473-1C43-4CE8-B70C-B377E392819E}"/>
            </a:ext>
          </a:extLst>
        </xdr:cNvPr>
        <xdr:cNvSpPr txBox="1"/>
      </xdr:nvSpPr>
      <xdr:spPr>
        <a:xfrm>
          <a:off x="3497795" y="938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121285</xdr:rowOff>
    </xdr:from>
    <xdr:to>
      <xdr:col>15</xdr:col>
      <xdr:colOff>101600</xdr:colOff>
      <xdr:row>56</xdr:row>
      <xdr:rowOff>51435</xdr:rowOff>
    </xdr:to>
    <xdr:sp macro="" textlink="">
      <xdr:nvSpPr>
        <xdr:cNvPr id="139" name="楕円 138">
          <a:extLst>
            <a:ext uri="{FF2B5EF4-FFF2-40B4-BE49-F238E27FC236}">
              <a16:creationId xmlns:a16="http://schemas.microsoft.com/office/drawing/2014/main" id="{4312FB3C-BCCA-4EED-9C60-432852E3EE4E}"/>
            </a:ext>
          </a:extLst>
        </xdr:cNvPr>
        <xdr:cNvSpPr/>
      </xdr:nvSpPr>
      <xdr:spPr>
        <a:xfrm>
          <a:off x="2857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67962</xdr:rowOff>
    </xdr:from>
    <xdr:ext cx="599010" cy="259045"/>
    <xdr:sp macro="" textlink="">
      <xdr:nvSpPr>
        <xdr:cNvPr id="140" name="テキスト ボックス 139">
          <a:extLst>
            <a:ext uri="{FF2B5EF4-FFF2-40B4-BE49-F238E27FC236}">
              <a16:creationId xmlns:a16="http://schemas.microsoft.com/office/drawing/2014/main" id="{11A941E0-696D-452D-807F-AC8117ADE566}"/>
            </a:ext>
          </a:extLst>
        </xdr:cNvPr>
        <xdr:cNvSpPr txBox="1"/>
      </xdr:nvSpPr>
      <xdr:spPr>
        <a:xfrm>
          <a:off x="2608795" y="932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1963</xdr:rowOff>
    </xdr:from>
    <xdr:to>
      <xdr:col>10</xdr:col>
      <xdr:colOff>165100</xdr:colOff>
      <xdr:row>56</xdr:row>
      <xdr:rowOff>103563</xdr:rowOff>
    </xdr:to>
    <xdr:sp macro="" textlink="">
      <xdr:nvSpPr>
        <xdr:cNvPr id="141" name="楕円 140">
          <a:extLst>
            <a:ext uri="{FF2B5EF4-FFF2-40B4-BE49-F238E27FC236}">
              <a16:creationId xmlns:a16="http://schemas.microsoft.com/office/drawing/2014/main" id="{5E61A0A0-6F1B-4931-A260-97412D3AA10C}"/>
            </a:ext>
          </a:extLst>
        </xdr:cNvPr>
        <xdr:cNvSpPr/>
      </xdr:nvSpPr>
      <xdr:spPr>
        <a:xfrm>
          <a:off x="1968500" y="9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120090</xdr:rowOff>
    </xdr:from>
    <xdr:ext cx="599010" cy="259045"/>
    <xdr:sp macro="" textlink="">
      <xdr:nvSpPr>
        <xdr:cNvPr id="142" name="テキスト ボックス 141">
          <a:extLst>
            <a:ext uri="{FF2B5EF4-FFF2-40B4-BE49-F238E27FC236}">
              <a16:creationId xmlns:a16="http://schemas.microsoft.com/office/drawing/2014/main" id="{F3DB3696-4FCF-437B-A8C7-8BC61020BA25}"/>
            </a:ext>
          </a:extLst>
        </xdr:cNvPr>
        <xdr:cNvSpPr txBox="1"/>
      </xdr:nvSpPr>
      <xdr:spPr>
        <a:xfrm>
          <a:off x="1719795" y="93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23315</xdr:rowOff>
    </xdr:from>
    <xdr:to>
      <xdr:col>6</xdr:col>
      <xdr:colOff>38100</xdr:colOff>
      <xdr:row>56</xdr:row>
      <xdr:rowOff>124915</xdr:rowOff>
    </xdr:to>
    <xdr:sp macro="" textlink="">
      <xdr:nvSpPr>
        <xdr:cNvPr id="143" name="楕円 142">
          <a:extLst>
            <a:ext uri="{FF2B5EF4-FFF2-40B4-BE49-F238E27FC236}">
              <a16:creationId xmlns:a16="http://schemas.microsoft.com/office/drawing/2014/main" id="{794F9E95-F119-4010-9E4B-46B76CDEE4EF}"/>
            </a:ext>
          </a:extLst>
        </xdr:cNvPr>
        <xdr:cNvSpPr/>
      </xdr:nvSpPr>
      <xdr:spPr>
        <a:xfrm>
          <a:off x="1079500" y="9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141442</xdr:rowOff>
    </xdr:from>
    <xdr:ext cx="599010" cy="259045"/>
    <xdr:sp macro="" textlink="">
      <xdr:nvSpPr>
        <xdr:cNvPr id="144" name="テキスト ボックス 143">
          <a:extLst>
            <a:ext uri="{FF2B5EF4-FFF2-40B4-BE49-F238E27FC236}">
              <a16:creationId xmlns:a16="http://schemas.microsoft.com/office/drawing/2014/main" id="{CE9294C1-7C06-4C01-9624-B4E32B50C731}"/>
            </a:ext>
          </a:extLst>
        </xdr:cNvPr>
        <xdr:cNvSpPr txBox="1"/>
      </xdr:nvSpPr>
      <xdr:spPr>
        <a:xfrm>
          <a:off x="830795" y="93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80946568-9AB8-4ECF-AEF1-45803B5AD76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9C6BC776-B6E9-4249-8B94-59050146F4E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30617787-15A7-44A9-A03D-F40E442A219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3258E9BA-3A44-4C56-8557-110C302B6FD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C31D69D8-6842-4B5D-819B-585D5BFC6DE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E19844A6-2ABA-482E-B8C3-7F6E0197BF3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1F09841-B746-4EA4-9CA3-23C70C3B8B8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426356DF-4507-4EAC-962F-8B73255FC74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B0FF41AA-BF8A-4279-9A9A-FAB0BD349CD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1B5FD935-1737-4E00-B26A-87322D1711F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60E6458C-13B3-4617-8633-7B3679E4D93A}"/>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54A599AA-DE23-4FE9-BF00-91BE8A65D71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EB6C92DD-0146-4372-A197-426205C31F7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5B525208-AE8E-4D13-B1E3-389989F3B1B9}"/>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2DEFACD6-734B-48B5-85CC-E450F6051B1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3E5FA9B-9D76-4894-8819-4AAF250E07A5}"/>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804E65FC-D2A4-49CB-8FF4-191D9F97BD0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7DA50EDA-1E03-4450-9F3C-03512B9D3B4B}"/>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1AEC0660-30CF-4F46-AAE9-7F3D3DC1115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846B58C7-CED0-4757-A339-7DB0D97E625B}"/>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B66C0A0D-7530-4F1F-BAD0-9A05855D413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3BD1220E-184F-4931-BD32-E8D8D3D74B2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6C63846D-3174-4FAA-B378-89984E50EFD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49A74408-096B-4720-B3CA-AC6F83B42945}"/>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F78A3D2F-F1FD-4B35-85FD-F83FB3508895}"/>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47DAF0DC-2779-45AE-8662-998238E15022}"/>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784A9F3B-1183-4168-AE7B-D2CBA8FD5F1E}"/>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F82383C8-D8EE-4C94-B8D9-C216CAD32AF1}"/>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169570</xdr:rowOff>
    </xdr:from>
    <xdr:to>
      <xdr:col>24</xdr:col>
      <xdr:colOff>63500</xdr:colOff>
      <xdr:row>75</xdr:row>
      <xdr:rowOff>25819</xdr:rowOff>
    </xdr:to>
    <xdr:cxnSp macro="">
      <xdr:nvCxnSpPr>
        <xdr:cNvPr id="173" name="直線コネクタ 172">
          <a:extLst>
            <a:ext uri="{FF2B5EF4-FFF2-40B4-BE49-F238E27FC236}">
              <a16:creationId xmlns:a16="http://schemas.microsoft.com/office/drawing/2014/main" id="{F9EC116C-3E15-486F-99EE-DE7CDF4D42EB}"/>
            </a:ext>
          </a:extLst>
        </xdr:cNvPr>
        <xdr:cNvCxnSpPr/>
      </xdr:nvCxnSpPr>
      <xdr:spPr>
        <a:xfrm flipV="1">
          <a:off x="3797300" y="12856870"/>
          <a:ext cx="8382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ED4C2D1-30DF-4235-8F2D-304968C737C9}"/>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F2373D37-918B-45FA-853C-8B5BAB18ABCC}"/>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25819</xdr:rowOff>
    </xdr:from>
    <xdr:to>
      <xdr:col>19</xdr:col>
      <xdr:colOff>177800</xdr:colOff>
      <xdr:row>77</xdr:row>
      <xdr:rowOff>143853</xdr:rowOff>
    </xdr:to>
    <xdr:cxnSp macro="">
      <xdr:nvCxnSpPr>
        <xdr:cNvPr id="176" name="直線コネクタ 175">
          <a:extLst>
            <a:ext uri="{FF2B5EF4-FFF2-40B4-BE49-F238E27FC236}">
              <a16:creationId xmlns:a16="http://schemas.microsoft.com/office/drawing/2014/main" id="{E80D3DBD-BF8D-4E95-B9D8-972285050957}"/>
            </a:ext>
          </a:extLst>
        </xdr:cNvPr>
        <xdr:cNvCxnSpPr/>
      </xdr:nvCxnSpPr>
      <xdr:spPr>
        <a:xfrm flipV="1">
          <a:off x="2908300" y="12884569"/>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135534</xdr:rowOff>
    </xdr:from>
    <xdr:to>
      <xdr:col>20</xdr:col>
      <xdr:colOff>38100</xdr:colOff>
      <xdr:row>77</xdr:row>
      <xdr:rowOff>65684</xdr:rowOff>
    </xdr:to>
    <xdr:sp macro="" textlink="">
      <xdr:nvSpPr>
        <xdr:cNvPr id="177" name="フローチャート: 判断 176">
          <a:extLst>
            <a:ext uri="{FF2B5EF4-FFF2-40B4-BE49-F238E27FC236}">
              <a16:creationId xmlns:a16="http://schemas.microsoft.com/office/drawing/2014/main" id="{DD57D4C2-8907-4788-A990-05ED663031FD}"/>
            </a:ext>
          </a:extLst>
        </xdr:cNvPr>
        <xdr:cNvSpPr/>
      </xdr:nvSpPr>
      <xdr:spPr>
        <a:xfrm>
          <a:off x="3746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56811</xdr:rowOff>
    </xdr:from>
    <xdr:ext cx="469744" cy="259045"/>
    <xdr:sp macro="" textlink="">
      <xdr:nvSpPr>
        <xdr:cNvPr id="178" name="テキスト ボックス 177">
          <a:extLst>
            <a:ext uri="{FF2B5EF4-FFF2-40B4-BE49-F238E27FC236}">
              <a16:creationId xmlns:a16="http://schemas.microsoft.com/office/drawing/2014/main" id="{F11E50F1-2454-4FC2-9425-62839EAEBA53}"/>
            </a:ext>
          </a:extLst>
        </xdr:cNvPr>
        <xdr:cNvSpPr txBox="1"/>
      </xdr:nvSpPr>
      <xdr:spPr>
        <a:xfrm>
          <a:off x="3562428"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143853</xdr:rowOff>
    </xdr:from>
    <xdr:to>
      <xdr:col>15</xdr:col>
      <xdr:colOff>50800</xdr:colOff>
      <xdr:row>77</xdr:row>
      <xdr:rowOff>166332</xdr:rowOff>
    </xdr:to>
    <xdr:cxnSp macro="">
      <xdr:nvCxnSpPr>
        <xdr:cNvPr id="179" name="直線コネクタ 178">
          <a:extLst>
            <a:ext uri="{FF2B5EF4-FFF2-40B4-BE49-F238E27FC236}">
              <a16:creationId xmlns:a16="http://schemas.microsoft.com/office/drawing/2014/main" id="{307BEB6D-47F0-4A22-B7E4-7CD54661674F}"/>
            </a:ext>
          </a:extLst>
        </xdr:cNvPr>
        <xdr:cNvCxnSpPr/>
      </xdr:nvCxnSpPr>
      <xdr:spPr>
        <a:xfrm flipV="1">
          <a:off x="2019300" y="1334550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102730</xdr:rowOff>
    </xdr:from>
    <xdr:to>
      <xdr:col>15</xdr:col>
      <xdr:colOff>101600</xdr:colOff>
      <xdr:row>78</xdr:row>
      <xdr:rowOff>32880</xdr:rowOff>
    </xdr:to>
    <xdr:sp macro="" textlink="">
      <xdr:nvSpPr>
        <xdr:cNvPr id="180" name="フローチャート: 判断 179">
          <a:extLst>
            <a:ext uri="{FF2B5EF4-FFF2-40B4-BE49-F238E27FC236}">
              <a16:creationId xmlns:a16="http://schemas.microsoft.com/office/drawing/2014/main" id="{559E2D82-4D08-48DD-8C61-2B67C2F084D0}"/>
            </a:ext>
          </a:extLst>
        </xdr:cNvPr>
        <xdr:cNvSpPr/>
      </xdr:nvSpPr>
      <xdr:spPr>
        <a:xfrm>
          <a:off x="2857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24007</xdr:rowOff>
    </xdr:from>
    <xdr:ext cx="469744" cy="259045"/>
    <xdr:sp macro="" textlink="">
      <xdr:nvSpPr>
        <xdr:cNvPr id="181" name="テキスト ボックス 180">
          <a:extLst>
            <a:ext uri="{FF2B5EF4-FFF2-40B4-BE49-F238E27FC236}">
              <a16:creationId xmlns:a16="http://schemas.microsoft.com/office/drawing/2014/main" id="{614F423A-A8F6-4BDC-B391-67C1C4726071}"/>
            </a:ext>
          </a:extLst>
        </xdr:cNvPr>
        <xdr:cNvSpPr txBox="1"/>
      </xdr:nvSpPr>
      <xdr:spPr>
        <a:xfrm>
          <a:off x="2673428" y="133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114592</xdr:rowOff>
    </xdr:from>
    <xdr:to>
      <xdr:col>10</xdr:col>
      <xdr:colOff>114300</xdr:colOff>
      <xdr:row>77</xdr:row>
      <xdr:rowOff>166332</xdr:rowOff>
    </xdr:to>
    <xdr:cxnSp macro="">
      <xdr:nvCxnSpPr>
        <xdr:cNvPr id="182" name="直線コネクタ 181">
          <a:extLst>
            <a:ext uri="{FF2B5EF4-FFF2-40B4-BE49-F238E27FC236}">
              <a16:creationId xmlns:a16="http://schemas.microsoft.com/office/drawing/2014/main" id="{6610FC2F-3E55-4487-A257-B4C0C5429EAE}"/>
            </a:ext>
          </a:extLst>
        </xdr:cNvPr>
        <xdr:cNvCxnSpPr/>
      </xdr:nvCxnSpPr>
      <xdr:spPr>
        <a:xfrm>
          <a:off x="1130300" y="12973342"/>
          <a:ext cx="889000" cy="3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79108</xdr:rowOff>
    </xdr:from>
    <xdr:to>
      <xdr:col>10</xdr:col>
      <xdr:colOff>165100</xdr:colOff>
      <xdr:row>78</xdr:row>
      <xdr:rowOff>9258</xdr:rowOff>
    </xdr:to>
    <xdr:sp macro="" textlink="">
      <xdr:nvSpPr>
        <xdr:cNvPr id="183" name="フローチャート: 判断 182">
          <a:extLst>
            <a:ext uri="{FF2B5EF4-FFF2-40B4-BE49-F238E27FC236}">
              <a16:creationId xmlns:a16="http://schemas.microsoft.com/office/drawing/2014/main" id="{2DB322FC-E623-4AD8-88D0-412E593EB19D}"/>
            </a:ext>
          </a:extLst>
        </xdr:cNvPr>
        <xdr:cNvSpPr/>
      </xdr:nvSpPr>
      <xdr:spPr>
        <a:xfrm>
          <a:off x="1968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25785</xdr:rowOff>
    </xdr:from>
    <xdr:ext cx="469744" cy="259045"/>
    <xdr:sp macro="" textlink="">
      <xdr:nvSpPr>
        <xdr:cNvPr id="184" name="テキスト ボックス 183">
          <a:extLst>
            <a:ext uri="{FF2B5EF4-FFF2-40B4-BE49-F238E27FC236}">
              <a16:creationId xmlns:a16="http://schemas.microsoft.com/office/drawing/2014/main" id="{A4E3858B-5CD8-424D-AA19-5C530F036DBD}"/>
            </a:ext>
          </a:extLst>
        </xdr:cNvPr>
        <xdr:cNvSpPr txBox="1"/>
      </xdr:nvSpPr>
      <xdr:spPr>
        <a:xfrm>
          <a:off x="1784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xdr:rowOff>
    </xdr:from>
    <xdr:to>
      <xdr:col>6</xdr:col>
      <xdr:colOff>38100</xdr:colOff>
      <xdr:row>77</xdr:row>
      <xdr:rowOff>106108</xdr:rowOff>
    </xdr:to>
    <xdr:sp macro="" textlink="">
      <xdr:nvSpPr>
        <xdr:cNvPr id="185" name="フローチャート: 判断 184">
          <a:extLst>
            <a:ext uri="{FF2B5EF4-FFF2-40B4-BE49-F238E27FC236}">
              <a16:creationId xmlns:a16="http://schemas.microsoft.com/office/drawing/2014/main" id="{D3026EF9-1763-4783-B686-F4013DB2A9E9}"/>
            </a:ext>
          </a:extLst>
        </xdr:cNvPr>
        <xdr:cNvSpPr/>
      </xdr:nvSpPr>
      <xdr:spPr>
        <a:xfrm>
          <a:off x="1079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97235</xdr:rowOff>
    </xdr:from>
    <xdr:ext cx="469744" cy="259045"/>
    <xdr:sp macro="" textlink="">
      <xdr:nvSpPr>
        <xdr:cNvPr id="186" name="テキスト ボックス 185">
          <a:extLst>
            <a:ext uri="{FF2B5EF4-FFF2-40B4-BE49-F238E27FC236}">
              <a16:creationId xmlns:a16="http://schemas.microsoft.com/office/drawing/2014/main" id="{9DE28C41-0E35-486F-B7B3-ABDF83EB48E3}"/>
            </a:ext>
          </a:extLst>
        </xdr:cNvPr>
        <xdr:cNvSpPr txBox="1"/>
      </xdr:nvSpPr>
      <xdr:spPr>
        <a:xfrm>
          <a:off x="895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4229712-B357-4DC9-A33C-6C4A6AB9928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3E4048F-3952-4ED5-8B1F-EA0B4064EDD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6A41FAA-ED17-435D-B0AC-9273DBCB4F1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A0A8A9F-7B1E-4AB0-BDDB-46A81DAC2BE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8E9BB42-7B3C-4A95-8C5F-63FBDD447E8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118770</xdr:rowOff>
    </xdr:from>
    <xdr:to>
      <xdr:col>24</xdr:col>
      <xdr:colOff>114300</xdr:colOff>
      <xdr:row>75</xdr:row>
      <xdr:rowOff>48920</xdr:rowOff>
    </xdr:to>
    <xdr:sp macro="" textlink="">
      <xdr:nvSpPr>
        <xdr:cNvPr id="192" name="楕円 191">
          <a:extLst>
            <a:ext uri="{FF2B5EF4-FFF2-40B4-BE49-F238E27FC236}">
              <a16:creationId xmlns:a16="http://schemas.microsoft.com/office/drawing/2014/main" id="{0C25A2AF-1476-4A6E-895F-3C8FD162A99D}"/>
            </a:ext>
          </a:extLst>
        </xdr:cNvPr>
        <xdr:cNvSpPr/>
      </xdr:nvSpPr>
      <xdr:spPr>
        <a:xfrm>
          <a:off x="4584700" y="128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141647</xdr:rowOff>
    </xdr:from>
    <xdr:ext cx="534377" cy="259045"/>
    <xdr:sp macro="" textlink="">
      <xdr:nvSpPr>
        <xdr:cNvPr id="193" name="維持補修費該当値テキスト">
          <a:extLst>
            <a:ext uri="{FF2B5EF4-FFF2-40B4-BE49-F238E27FC236}">
              <a16:creationId xmlns:a16="http://schemas.microsoft.com/office/drawing/2014/main" id="{9BF7D53F-D811-40E9-80FE-330523E3F199}"/>
            </a:ext>
          </a:extLst>
        </xdr:cNvPr>
        <xdr:cNvSpPr txBox="1"/>
      </xdr:nvSpPr>
      <xdr:spPr>
        <a:xfrm>
          <a:off x="4686300"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146469</xdr:rowOff>
    </xdr:from>
    <xdr:to>
      <xdr:col>20</xdr:col>
      <xdr:colOff>38100</xdr:colOff>
      <xdr:row>75</xdr:row>
      <xdr:rowOff>76619</xdr:rowOff>
    </xdr:to>
    <xdr:sp macro="" textlink="">
      <xdr:nvSpPr>
        <xdr:cNvPr id="194" name="楕円 193">
          <a:extLst>
            <a:ext uri="{FF2B5EF4-FFF2-40B4-BE49-F238E27FC236}">
              <a16:creationId xmlns:a16="http://schemas.microsoft.com/office/drawing/2014/main" id="{E99D5B5C-D0D6-4FCD-8F8D-1297FCAC3741}"/>
            </a:ext>
          </a:extLst>
        </xdr:cNvPr>
        <xdr:cNvSpPr/>
      </xdr:nvSpPr>
      <xdr:spPr>
        <a:xfrm>
          <a:off x="37465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93146</xdr:rowOff>
    </xdr:from>
    <xdr:ext cx="534377" cy="259045"/>
    <xdr:sp macro="" textlink="">
      <xdr:nvSpPr>
        <xdr:cNvPr id="195" name="テキスト ボックス 194">
          <a:extLst>
            <a:ext uri="{FF2B5EF4-FFF2-40B4-BE49-F238E27FC236}">
              <a16:creationId xmlns:a16="http://schemas.microsoft.com/office/drawing/2014/main" id="{F7EB7603-0665-49E6-B8F6-A89F83317C08}"/>
            </a:ext>
          </a:extLst>
        </xdr:cNvPr>
        <xdr:cNvSpPr txBox="1"/>
      </xdr:nvSpPr>
      <xdr:spPr>
        <a:xfrm>
          <a:off x="3530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93053</xdr:rowOff>
    </xdr:from>
    <xdr:to>
      <xdr:col>15</xdr:col>
      <xdr:colOff>101600</xdr:colOff>
      <xdr:row>78</xdr:row>
      <xdr:rowOff>23203</xdr:rowOff>
    </xdr:to>
    <xdr:sp macro="" textlink="">
      <xdr:nvSpPr>
        <xdr:cNvPr id="196" name="楕円 195">
          <a:extLst>
            <a:ext uri="{FF2B5EF4-FFF2-40B4-BE49-F238E27FC236}">
              <a16:creationId xmlns:a16="http://schemas.microsoft.com/office/drawing/2014/main" id="{313C38EB-B510-4A9B-B5D6-518E9BF5B1CB}"/>
            </a:ext>
          </a:extLst>
        </xdr:cNvPr>
        <xdr:cNvSpPr/>
      </xdr:nvSpPr>
      <xdr:spPr>
        <a:xfrm>
          <a:off x="2857500" y="132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39730</xdr:rowOff>
    </xdr:from>
    <xdr:ext cx="469744" cy="259045"/>
    <xdr:sp macro="" textlink="">
      <xdr:nvSpPr>
        <xdr:cNvPr id="197" name="テキスト ボックス 196">
          <a:extLst>
            <a:ext uri="{FF2B5EF4-FFF2-40B4-BE49-F238E27FC236}">
              <a16:creationId xmlns:a16="http://schemas.microsoft.com/office/drawing/2014/main" id="{1A895A35-3AB1-480C-9D3B-C97744106943}"/>
            </a:ext>
          </a:extLst>
        </xdr:cNvPr>
        <xdr:cNvSpPr txBox="1"/>
      </xdr:nvSpPr>
      <xdr:spPr>
        <a:xfrm>
          <a:off x="2673428" y="1306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115532</xdr:rowOff>
    </xdr:from>
    <xdr:to>
      <xdr:col>10</xdr:col>
      <xdr:colOff>165100</xdr:colOff>
      <xdr:row>78</xdr:row>
      <xdr:rowOff>45682</xdr:rowOff>
    </xdr:to>
    <xdr:sp macro="" textlink="">
      <xdr:nvSpPr>
        <xdr:cNvPr id="198" name="楕円 197">
          <a:extLst>
            <a:ext uri="{FF2B5EF4-FFF2-40B4-BE49-F238E27FC236}">
              <a16:creationId xmlns:a16="http://schemas.microsoft.com/office/drawing/2014/main" id="{38AF013E-3F64-41E7-8EC3-3BA6F2B20FE2}"/>
            </a:ext>
          </a:extLst>
        </xdr:cNvPr>
        <xdr:cNvSpPr/>
      </xdr:nvSpPr>
      <xdr:spPr>
        <a:xfrm>
          <a:off x="1968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36809</xdr:rowOff>
    </xdr:from>
    <xdr:ext cx="469744" cy="259045"/>
    <xdr:sp macro="" textlink="">
      <xdr:nvSpPr>
        <xdr:cNvPr id="199" name="テキスト ボックス 198">
          <a:extLst>
            <a:ext uri="{FF2B5EF4-FFF2-40B4-BE49-F238E27FC236}">
              <a16:creationId xmlns:a16="http://schemas.microsoft.com/office/drawing/2014/main" id="{27C83AF8-0745-4D0A-BF4E-3A2ED8DF1FD7}"/>
            </a:ext>
          </a:extLst>
        </xdr:cNvPr>
        <xdr:cNvSpPr txBox="1"/>
      </xdr:nvSpPr>
      <xdr:spPr>
        <a:xfrm>
          <a:off x="1784428" y="134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63792</xdr:rowOff>
    </xdr:from>
    <xdr:to>
      <xdr:col>6</xdr:col>
      <xdr:colOff>38100</xdr:colOff>
      <xdr:row>75</xdr:row>
      <xdr:rowOff>165391</xdr:rowOff>
    </xdr:to>
    <xdr:sp macro="" textlink="">
      <xdr:nvSpPr>
        <xdr:cNvPr id="200" name="楕円 199">
          <a:extLst>
            <a:ext uri="{FF2B5EF4-FFF2-40B4-BE49-F238E27FC236}">
              <a16:creationId xmlns:a16="http://schemas.microsoft.com/office/drawing/2014/main" id="{E3BA4AC2-677B-4464-BDA8-2C05AE310BF2}"/>
            </a:ext>
          </a:extLst>
        </xdr:cNvPr>
        <xdr:cNvSpPr/>
      </xdr:nvSpPr>
      <xdr:spPr>
        <a:xfrm>
          <a:off x="10795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10469</xdr:rowOff>
    </xdr:from>
    <xdr:ext cx="534377" cy="259045"/>
    <xdr:sp macro="" textlink="">
      <xdr:nvSpPr>
        <xdr:cNvPr id="201" name="テキスト ボックス 200">
          <a:extLst>
            <a:ext uri="{FF2B5EF4-FFF2-40B4-BE49-F238E27FC236}">
              <a16:creationId xmlns:a16="http://schemas.microsoft.com/office/drawing/2014/main" id="{63AF10B4-24CB-439A-90A2-66CFA51A2C54}"/>
            </a:ext>
          </a:extLst>
        </xdr:cNvPr>
        <xdr:cNvSpPr txBox="1"/>
      </xdr:nvSpPr>
      <xdr:spPr>
        <a:xfrm>
          <a:off x="863111" y="12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CC4A5B49-D0DB-4E91-9B08-1A070325B1F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EE496424-8D5B-47D2-96D7-AB17C977599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85E18594-2F75-4FCC-A16B-11BAD9A34E9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4C26E286-49B4-4EB3-8386-CC35D392768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6B4102E8-E4F6-4123-966C-2F15E48223F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FC91DFEB-D998-402A-9608-041D3673B25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85AFE332-8E4E-4F49-B4CA-1B8DF592C43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A8274D6-CB04-413E-B7C6-791F05120DA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C146862E-4327-4D25-A9CC-47D7FFACD23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69EED331-B726-4CF7-A274-6D9E96B425E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439A93B1-C52F-4327-9B57-D557CD8014B9}"/>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ECFE2571-9653-49A7-9433-B5D1D7ADDC63}"/>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1BCF16CE-B2E7-489B-B470-F8D2F0704F2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F2E363EE-B839-4F18-9DF3-CC4AA3F2B52B}"/>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FFA82D0C-28D7-4B0F-9004-F725B75F6CE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C7CCC718-BD6E-4A43-81DC-2DC0C570C4FF}"/>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D05A4971-54B9-4F5B-B115-B327299F78B7}"/>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A5D4FF7E-0563-42AB-A995-E16ABB7CAC17}"/>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723474C5-51D4-43F5-BA4F-BBAA3E6EE843}"/>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FA11D034-C050-47E4-AF6A-408D2FA872C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E86F99DF-BA32-4868-B6B4-428717C3837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2FB0A151-C950-4AC8-8098-7FB1ED42DEC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12C3CAD9-3994-41C7-9CEF-2CA7A62CA6D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D67714F-BCD6-4D41-B25F-2BDCB6921D5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EEE0CF61-1B1B-4DF9-A734-95D8BD82E3C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48EB08A3-0374-4AE7-B087-E03E5707841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9FD5FF40-0A7F-4BF8-A690-8FD9024CC0A7}"/>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7E254A26-B2B5-48BE-AD17-914D29A89F78}"/>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2C1291D3-E911-4AE4-9134-064D2CD3868C}"/>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B093C602-369B-467F-B6FE-6EC89C247298}"/>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89042A00-C440-4D50-893F-8A3E0E073F8E}"/>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106814</xdr:rowOff>
    </xdr:from>
    <xdr:to>
      <xdr:col>24</xdr:col>
      <xdr:colOff>63500</xdr:colOff>
      <xdr:row>97</xdr:row>
      <xdr:rowOff>40052</xdr:rowOff>
    </xdr:to>
    <xdr:cxnSp macro="">
      <xdr:nvCxnSpPr>
        <xdr:cNvPr id="233" name="直線コネクタ 232">
          <a:extLst>
            <a:ext uri="{FF2B5EF4-FFF2-40B4-BE49-F238E27FC236}">
              <a16:creationId xmlns:a16="http://schemas.microsoft.com/office/drawing/2014/main" id="{098AFCF2-19A3-4D33-ADD5-7ED966556ED6}"/>
            </a:ext>
          </a:extLst>
        </xdr:cNvPr>
        <xdr:cNvCxnSpPr/>
      </xdr:nvCxnSpPr>
      <xdr:spPr>
        <a:xfrm flipV="1">
          <a:off x="3797300" y="16394564"/>
          <a:ext cx="838200" cy="2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84EB0155-EB6E-45FE-B7B1-558EEE1C4038}"/>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3794563E-841D-4538-8D30-0D780019ED6D}"/>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30735</xdr:rowOff>
    </xdr:from>
    <xdr:to>
      <xdr:col>19</xdr:col>
      <xdr:colOff>177800</xdr:colOff>
      <xdr:row>97</xdr:row>
      <xdr:rowOff>40052</xdr:rowOff>
    </xdr:to>
    <xdr:cxnSp macro="">
      <xdr:nvCxnSpPr>
        <xdr:cNvPr id="236" name="直線コネクタ 235">
          <a:extLst>
            <a:ext uri="{FF2B5EF4-FFF2-40B4-BE49-F238E27FC236}">
              <a16:creationId xmlns:a16="http://schemas.microsoft.com/office/drawing/2014/main" id="{D09499AB-F133-4DA7-A158-D5145F256E3D}"/>
            </a:ext>
          </a:extLst>
        </xdr:cNvPr>
        <xdr:cNvCxnSpPr/>
      </xdr:nvCxnSpPr>
      <xdr:spPr>
        <a:xfrm>
          <a:off x="2908300" y="16661385"/>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11111</xdr:rowOff>
    </xdr:from>
    <xdr:to>
      <xdr:col>20</xdr:col>
      <xdr:colOff>38100</xdr:colOff>
      <xdr:row>97</xdr:row>
      <xdr:rowOff>112711</xdr:rowOff>
    </xdr:to>
    <xdr:sp macro="" textlink="">
      <xdr:nvSpPr>
        <xdr:cNvPr id="237" name="フローチャート: 判断 236">
          <a:extLst>
            <a:ext uri="{FF2B5EF4-FFF2-40B4-BE49-F238E27FC236}">
              <a16:creationId xmlns:a16="http://schemas.microsoft.com/office/drawing/2014/main" id="{9F00AF95-7303-4C03-8D44-84008C7D2C2F}"/>
            </a:ext>
          </a:extLst>
        </xdr:cNvPr>
        <xdr:cNvSpPr/>
      </xdr:nvSpPr>
      <xdr:spPr>
        <a:xfrm>
          <a:off x="3746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103838</xdr:rowOff>
    </xdr:from>
    <xdr:ext cx="534377" cy="259045"/>
    <xdr:sp macro="" textlink="">
      <xdr:nvSpPr>
        <xdr:cNvPr id="238" name="テキスト ボックス 237">
          <a:extLst>
            <a:ext uri="{FF2B5EF4-FFF2-40B4-BE49-F238E27FC236}">
              <a16:creationId xmlns:a16="http://schemas.microsoft.com/office/drawing/2014/main" id="{0D2092E4-86AE-41D1-9998-A09DB7B38683}"/>
            </a:ext>
          </a:extLst>
        </xdr:cNvPr>
        <xdr:cNvSpPr txBox="1"/>
      </xdr:nvSpPr>
      <xdr:spPr>
        <a:xfrm>
          <a:off x="3530111" y="167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30735</xdr:rowOff>
    </xdr:from>
    <xdr:to>
      <xdr:col>15</xdr:col>
      <xdr:colOff>50800</xdr:colOff>
      <xdr:row>97</xdr:row>
      <xdr:rowOff>57545</xdr:rowOff>
    </xdr:to>
    <xdr:cxnSp macro="">
      <xdr:nvCxnSpPr>
        <xdr:cNvPr id="239" name="直線コネクタ 238">
          <a:extLst>
            <a:ext uri="{FF2B5EF4-FFF2-40B4-BE49-F238E27FC236}">
              <a16:creationId xmlns:a16="http://schemas.microsoft.com/office/drawing/2014/main" id="{15F81294-4B42-40D9-99F5-67AA5FB5A921}"/>
            </a:ext>
          </a:extLst>
        </xdr:cNvPr>
        <xdr:cNvCxnSpPr/>
      </xdr:nvCxnSpPr>
      <xdr:spPr>
        <a:xfrm flipV="1">
          <a:off x="2019300" y="1666138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0" name="フローチャート: 判断 239">
          <a:extLst>
            <a:ext uri="{FF2B5EF4-FFF2-40B4-BE49-F238E27FC236}">
              <a16:creationId xmlns:a16="http://schemas.microsoft.com/office/drawing/2014/main" id="{80770440-4AA8-4E10-96EA-6E3E57AC59F2}"/>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131891</xdr:rowOff>
    </xdr:from>
    <xdr:ext cx="534377" cy="259045"/>
    <xdr:sp macro="" textlink="">
      <xdr:nvSpPr>
        <xdr:cNvPr id="241" name="テキスト ボックス 240">
          <a:extLst>
            <a:ext uri="{FF2B5EF4-FFF2-40B4-BE49-F238E27FC236}">
              <a16:creationId xmlns:a16="http://schemas.microsoft.com/office/drawing/2014/main" id="{95A7774B-2B43-45F9-B8AF-A1C3B50EF230}"/>
            </a:ext>
          </a:extLst>
        </xdr:cNvPr>
        <xdr:cNvSpPr txBox="1"/>
      </xdr:nvSpPr>
      <xdr:spPr>
        <a:xfrm>
          <a:off x="2641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57545</xdr:rowOff>
    </xdr:from>
    <xdr:to>
      <xdr:col>10</xdr:col>
      <xdr:colOff>114300</xdr:colOff>
      <xdr:row>97</xdr:row>
      <xdr:rowOff>80144</xdr:rowOff>
    </xdr:to>
    <xdr:cxnSp macro="">
      <xdr:nvCxnSpPr>
        <xdr:cNvPr id="242" name="直線コネクタ 241">
          <a:extLst>
            <a:ext uri="{FF2B5EF4-FFF2-40B4-BE49-F238E27FC236}">
              <a16:creationId xmlns:a16="http://schemas.microsoft.com/office/drawing/2014/main" id="{6C52EFCC-390C-44CD-A820-D7926E846B16}"/>
            </a:ext>
          </a:extLst>
        </xdr:cNvPr>
        <xdr:cNvCxnSpPr/>
      </xdr:nvCxnSpPr>
      <xdr:spPr>
        <a:xfrm flipV="1">
          <a:off x="1130300" y="16688195"/>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3" name="フローチャート: 判断 242">
          <a:extLst>
            <a:ext uri="{FF2B5EF4-FFF2-40B4-BE49-F238E27FC236}">
              <a16:creationId xmlns:a16="http://schemas.microsoft.com/office/drawing/2014/main" id="{DE07C402-CBC7-4388-A324-A3A2468E940B}"/>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142983</xdr:rowOff>
    </xdr:from>
    <xdr:ext cx="534377" cy="259045"/>
    <xdr:sp macro="" textlink="">
      <xdr:nvSpPr>
        <xdr:cNvPr id="244" name="テキスト ボックス 243">
          <a:extLst>
            <a:ext uri="{FF2B5EF4-FFF2-40B4-BE49-F238E27FC236}">
              <a16:creationId xmlns:a16="http://schemas.microsoft.com/office/drawing/2014/main" id="{EB6A6906-ACA9-46AE-A8A2-5A884772C875}"/>
            </a:ext>
          </a:extLst>
        </xdr:cNvPr>
        <xdr:cNvSpPr txBox="1"/>
      </xdr:nvSpPr>
      <xdr:spPr>
        <a:xfrm>
          <a:off x="1752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5" name="フローチャート: 判断 244">
          <a:extLst>
            <a:ext uri="{FF2B5EF4-FFF2-40B4-BE49-F238E27FC236}">
              <a16:creationId xmlns:a16="http://schemas.microsoft.com/office/drawing/2014/main" id="{6BD4E04F-6A01-449B-9397-9D53F0D211F9}"/>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144049</xdr:rowOff>
    </xdr:from>
    <xdr:ext cx="534377" cy="259045"/>
    <xdr:sp macro="" textlink="">
      <xdr:nvSpPr>
        <xdr:cNvPr id="246" name="テキスト ボックス 245">
          <a:extLst>
            <a:ext uri="{FF2B5EF4-FFF2-40B4-BE49-F238E27FC236}">
              <a16:creationId xmlns:a16="http://schemas.microsoft.com/office/drawing/2014/main" id="{A6D6010B-0B66-49CD-899F-6BE5A9CE50D7}"/>
            </a:ext>
          </a:extLst>
        </xdr:cNvPr>
        <xdr:cNvSpPr txBox="1"/>
      </xdr:nvSpPr>
      <xdr:spPr>
        <a:xfrm>
          <a:off x="863111" y="167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43008E24-606F-4D8A-85A3-D9CDFEAA749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EBAE2D4-ABBD-4323-9FF2-1AB8681D3F4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5884885-701F-4C2E-8F6C-69921FC0C13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F774C87-98CD-45D2-AE7B-241E5923498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D3E5DFC-140B-4BF2-BEFA-69D360F1920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56014</xdr:rowOff>
    </xdr:from>
    <xdr:to>
      <xdr:col>24</xdr:col>
      <xdr:colOff>114300</xdr:colOff>
      <xdr:row>95</xdr:row>
      <xdr:rowOff>157614</xdr:rowOff>
    </xdr:to>
    <xdr:sp macro="" textlink="">
      <xdr:nvSpPr>
        <xdr:cNvPr id="252" name="楕円 251">
          <a:extLst>
            <a:ext uri="{FF2B5EF4-FFF2-40B4-BE49-F238E27FC236}">
              <a16:creationId xmlns:a16="http://schemas.microsoft.com/office/drawing/2014/main" id="{1BB7DBEE-DD7A-4C8F-B3C7-EA6A8528AAB0}"/>
            </a:ext>
          </a:extLst>
        </xdr:cNvPr>
        <xdr:cNvSpPr/>
      </xdr:nvSpPr>
      <xdr:spPr>
        <a:xfrm>
          <a:off x="4584700" y="163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34441</xdr:rowOff>
    </xdr:from>
    <xdr:ext cx="534377" cy="259045"/>
    <xdr:sp macro="" textlink="">
      <xdr:nvSpPr>
        <xdr:cNvPr id="253" name="扶助費該当値テキスト">
          <a:extLst>
            <a:ext uri="{FF2B5EF4-FFF2-40B4-BE49-F238E27FC236}">
              <a16:creationId xmlns:a16="http://schemas.microsoft.com/office/drawing/2014/main" id="{495E7ACD-E33D-4A82-8C70-34D36895CD63}"/>
            </a:ext>
          </a:extLst>
        </xdr:cNvPr>
        <xdr:cNvSpPr txBox="1"/>
      </xdr:nvSpPr>
      <xdr:spPr>
        <a:xfrm>
          <a:off x="4686300" y="163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160702</xdr:rowOff>
    </xdr:from>
    <xdr:to>
      <xdr:col>20</xdr:col>
      <xdr:colOff>38100</xdr:colOff>
      <xdr:row>97</xdr:row>
      <xdr:rowOff>90852</xdr:rowOff>
    </xdr:to>
    <xdr:sp macro="" textlink="">
      <xdr:nvSpPr>
        <xdr:cNvPr id="254" name="楕円 253">
          <a:extLst>
            <a:ext uri="{FF2B5EF4-FFF2-40B4-BE49-F238E27FC236}">
              <a16:creationId xmlns:a16="http://schemas.microsoft.com/office/drawing/2014/main" id="{8F932BED-CB45-455F-89F2-011CC58014B6}"/>
            </a:ext>
          </a:extLst>
        </xdr:cNvPr>
        <xdr:cNvSpPr/>
      </xdr:nvSpPr>
      <xdr:spPr>
        <a:xfrm>
          <a:off x="3746500" y="166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107379</xdr:rowOff>
    </xdr:from>
    <xdr:ext cx="534377" cy="259045"/>
    <xdr:sp macro="" textlink="">
      <xdr:nvSpPr>
        <xdr:cNvPr id="255" name="テキスト ボックス 254">
          <a:extLst>
            <a:ext uri="{FF2B5EF4-FFF2-40B4-BE49-F238E27FC236}">
              <a16:creationId xmlns:a16="http://schemas.microsoft.com/office/drawing/2014/main" id="{5CA68902-50B0-4C2F-B966-9105794A41B9}"/>
            </a:ext>
          </a:extLst>
        </xdr:cNvPr>
        <xdr:cNvSpPr txBox="1"/>
      </xdr:nvSpPr>
      <xdr:spPr>
        <a:xfrm>
          <a:off x="3530111" y="163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151385</xdr:rowOff>
    </xdr:from>
    <xdr:to>
      <xdr:col>15</xdr:col>
      <xdr:colOff>101600</xdr:colOff>
      <xdr:row>97</xdr:row>
      <xdr:rowOff>81535</xdr:rowOff>
    </xdr:to>
    <xdr:sp macro="" textlink="">
      <xdr:nvSpPr>
        <xdr:cNvPr id="256" name="楕円 255">
          <a:extLst>
            <a:ext uri="{FF2B5EF4-FFF2-40B4-BE49-F238E27FC236}">
              <a16:creationId xmlns:a16="http://schemas.microsoft.com/office/drawing/2014/main" id="{22FF3554-0AE8-4AA8-95B7-E8B65F619010}"/>
            </a:ext>
          </a:extLst>
        </xdr:cNvPr>
        <xdr:cNvSpPr/>
      </xdr:nvSpPr>
      <xdr:spPr>
        <a:xfrm>
          <a:off x="2857500" y="16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98062</xdr:rowOff>
    </xdr:from>
    <xdr:ext cx="534377" cy="259045"/>
    <xdr:sp macro="" textlink="">
      <xdr:nvSpPr>
        <xdr:cNvPr id="257" name="テキスト ボックス 256">
          <a:extLst>
            <a:ext uri="{FF2B5EF4-FFF2-40B4-BE49-F238E27FC236}">
              <a16:creationId xmlns:a16="http://schemas.microsoft.com/office/drawing/2014/main" id="{19F72D86-DFB6-49B7-A03D-C01DD25F734F}"/>
            </a:ext>
          </a:extLst>
        </xdr:cNvPr>
        <xdr:cNvSpPr txBox="1"/>
      </xdr:nvSpPr>
      <xdr:spPr>
        <a:xfrm>
          <a:off x="2641111" y="1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6745</xdr:rowOff>
    </xdr:from>
    <xdr:to>
      <xdr:col>10</xdr:col>
      <xdr:colOff>165100</xdr:colOff>
      <xdr:row>97</xdr:row>
      <xdr:rowOff>108345</xdr:rowOff>
    </xdr:to>
    <xdr:sp macro="" textlink="">
      <xdr:nvSpPr>
        <xdr:cNvPr id="258" name="楕円 257">
          <a:extLst>
            <a:ext uri="{FF2B5EF4-FFF2-40B4-BE49-F238E27FC236}">
              <a16:creationId xmlns:a16="http://schemas.microsoft.com/office/drawing/2014/main" id="{B7667247-DA8B-4FC4-9564-A3F041DF1FF2}"/>
            </a:ext>
          </a:extLst>
        </xdr:cNvPr>
        <xdr:cNvSpPr/>
      </xdr:nvSpPr>
      <xdr:spPr>
        <a:xfrm>
          <a:off x="1968500" y="16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124872</xdr:rowOff>
    </xdr:from>
    <xdr:ext cx="534377" cy="259045"/>
    <xdr:sp macro="" textlink="">
      <xdr:nvSpPr>
        <xdr:cNvPr id="259" name="テキスト ボックス 258">
          <a:extLst>
            <a:ext uri="{FF2B5EF4-FFF2-40B4-BE49-F238E27FC236}">
              <a16:creationId xmlns:a16="http://schemas.microsoft.com/office/drawing/2014/main" id="{34EACA67-BE13-4A88-A2A5-7B2465198454}"/>
            </a:ext>
          </a:extLst>
        </xdr:cNvPr>
        <xdr:cNvSpPr txBox="1"/>
      </xdr:nvSpPr>
      <xdr:spPr>
        <a:xfrm>
          <a:off x="1752111" y="164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29344</xdr:rowOff>
    </xdr:from>
    <xdr:to>
      <xdr:col>6</xdr:col>
      <xdr:colOff>38100</xdr:colOff>
      <xdr:row>97</xdr:row>
      <xdr:rowOff>130944</xdr:rowOff>
    </xdr:to>
    <xdr:sp macro="" textlink="">
      <xdr:nvSpPr>
        <xdr:cNvPr id="260" name="楕円 259">
          <a:extLst>
            <a:ext uri="{FF2B5EF4-FFF2-40B4-BE49-F238E27FC236}">
              <a16:creationId xmlns:a16="http://schemas.microsoft.com/office/drawing/2014/main" id="{9356EEBB-2D50-4104-976F-E3A9888F75CB}"/>
            </a:ext>
          </a:extLst>
        </xdr:cNvPr>
        <xdr:cNvSpPr/>
      </xdr:nvSpPr>
      <xdr:spPr>
        <a:xfrm>
          <a:off x="1079500" y="166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147471</xdr:rowOff>
    </xdr:from>
    <xdr:ext cx="534377" cy="259045"/>
    <xdr:sp macro="" textlink="">
      <xdr:nvSpPr>
        <xdr:cNvPr id="261" name="テキスト ボックス 260">
          <a:extLst>
            <a:ext uri="{FF2B5EF4-FFF2-40B4-BE49-F238E27FC236}">
              <a16:creationId xmlns:a16="http://schemas.microsoft.com/office/drawing/2014/main" id="{BA06B4B9-51C0-44F8-87DC-85590E24B47A}"/>
            </a:ext>
          </a:extLst>
        </xdr:cNvPr>
        <xdr:cNvSpPr txBox="1"/>
      </xdr:nvSpPr>
      <xdr:spPr>
        <a:xfrm>
          <a:off x="863111" y="164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55C8BA2-3AF7-48DB-B254-29763AA6329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DA22BE90-4235-4C1D-B64C-D583394A6FD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45702A3C-CC59-4A99-927E-6C351D2FD78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8CDB212-6D28-4E69-909E-49CEDF30BFE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E6C2A2E-B22A-4A4C-9A09-6D486809430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97FD036E-4418-4629-AD21-7DB8C23EA61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F23739B4-E22F-41A4-BD94-A9BB36B6B96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5B221400-9428-43A4-884E-CFF2B83FB7D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A19DC06B-AF13-411D-BCB1-D9F55AE3C2C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AD368F61-38F2-42F6-912E-E3D23D07F93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DC84E748-2E2D-49CE-B7D3-B2E133390EE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331B148B-1ADB-42C0-AAB5-3AA23CE95A1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8CF45BE6-CF3D-4502-98BF-58CF7289A81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3D08A86C-4B12-4274-9162-CBB6319ADB3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C80AA5A4-05B1-4309-9125-46DE74359C0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65D744AB-DC87-4E60-AD5C-5F11ED9A565E}"/>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36DC5F93-5A76-4030-9DEB-67CCCC9340B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3CFFF031-7AEB-4716-B0B5-57DBC5A82294}"/>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F15E8374-F8FE-49FB-97ED-4F71D8471B8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D56308DB-8873-4E62-B73E-CADD20C5CD4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C0302BA2-7DC4-4641-80AA-1742CCC27EB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226E63AA-3EB4-458D-80DA-75B564D5C8BB}"/>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CC2AF918-A221-4A91-A859-DB5F28435631}"/>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3AF09CFD-1A39-4C01-89C1-C11F3AC6084B}"/>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EA67604F-5268-451B-925B-BCE012130E39}"/>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A96924E9-3186-40CA-93F2-5686C1C91A1B}"/>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9901</xdr:rowOff>
    </xdr:from>
    <xdr:to>
      <xdr:col>55</xdr:col>
      <xdr:colOff>0</xdr:colOff>
      <xdr:row>34</xdr:row>
      <xdr:rowOff>123369</xdr:rowOff>
    </xdr:to>
    <xdr:cxnSp macro="">
      <xdr:nvCxnSpPr>
        <xdr:cNvPr id="288" name="直線コネクタ 287">
          <a:extLst>
            <a:ext uri="{FF2B5EF4-FFF2-40B4-BE49-F238E27FC236}">
              <a16:creationId xmlns:a16="http://schemas.microsoft.com/office/drawing/2014/main" id="{1203E0B7-7FB0-4BEE-B94B-B55E74ACBFE7}"/>
            </a:ext>
          </a:extLst>
        </xdr:cNvPr>
        <xdr:cNvCxnSpPr/>
      </xdr:nvCxnSpPr>
      <xdr:spPr>
        <a:xfrm>
          <a:off x="9639300" y="5496301"/>
          <a:ext cx="838200" cy="4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187EA35D-37D3-4334-8105-4C45604B1274}"/>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A2681800-29C8-4341-A78E-DD8A2FE83AEE}"/>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9901</xdr:rowOff>
    </xdr:from>
    <xdr:to>
      <xdr:col>50</xdr:col>
      <xdr:colOff>114300</xdr:colOff>
      <xdr:row>35</xdr:row>
      <xdr:rowOff>59910</xdr:rowOff>
    </xdr:to>
    <xdr:cxnSp macro="">
      <xdr:nvCxnSpPr>
        <xdr:cNvPr id="291" name="直線コネクタ 290">
          <a:extLst>
            <a:ext uri="{FF2B5EF4-FFF2-40B4-BE49-F238E27FC236}">
              <a16:creationId xmlns:a16="http://schemas.microsoft.com/office/drawing/2014/main" id="{17B054FB-B0FB-4DDA-B636-296054662D32}"/>
            </a:ext>
          </a:extLst>
        </xdr:cNvPr>
        <xdr:cNvCxnSpPr/>
      </xdr:nvCxnSpPr>
      <xdr:spPr>
        <a:xfrm flipV="1">
          <a:off x="8750300" y="5496301"/>
          <a:ext cx="889000" cy="5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92" name="フローチャート: 判断 291">
          <a:extLst>
            <a:ext uri="{FF2B5EF4-FFF2-40B4-BE49-F238E27FC236}">
              <a16:creationId xmlns:a16="http://schemas.microsoft.com/office/drawing/2014/main" id="{84E2230C-3970-4363-BEC1-6D40AF788358}"/>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93" name="テキスト ボックス 292">
          <a:extLst>
            <a:ext uri="{FF2B5EF4-FFF2-40B4-BE49-F238E27FC236}">
              <a16:creationId xmlns:a16="http://schemas.microsoft.com/office/drawing/2014/main" id="{FA1C4E1D-627C-4BB4-9C22-8D49558FDA93}"/>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59910</xdr:rowOff>
    </xdr:from>
    <xdr:to>
      <xdr:col>45</xdr:col>
      <xdr:colOff>177800</xdr:colOff>
      <xdr:row>35</xdr:row>
      <xdr:rowOff>61953</xdr:rowOff>
    </xdr:to>
    <xdr:cxnSp macro="">
      <xdr:nvCxnSpPr>
        <xdr:cNvPr id="294" name="直線コネクタ 293">
          <a:extLst>
            <a:ext uri="{FF2B5EF4-FFF2-40B4-BE49-F238E27FC236}">
              <a16:creationId xmlns:a16="http://schemas.microsoft.com/office/drawing/2014/main" id="{EC0BF618-604D-4B9F-8141-328E867C0CA3}"/>
            </a:ext>
          </a:extLst>
        </xdr:cNvPr>
        <xdr:cNvCxnSpPr/>
      </xdr:nvCxnSpPr>
      <xdr:spPr>
        <a:xfrm flipV="1">
          <a:off x="7861300" y="6060660"/>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5" name="フローチャート: 判断 294">
          <a:extLst>
            <a:ext uri="{FF2B5EF4-FFF2-40B4-BE49-F238E27FC236}">
              <a16:creationId xmlns:a16="http://schemas.microsoft.com/office/drawing/2014/main" id="{74E8791F-2585-4AF2-8454-23FFCC76EE0A}"/>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6" name="テキスト ボックス 295">
          <a:extLst>
            <a:ext uri="{FF2B5EF4-FFF2-40B4-BE49-F238E27FC236}">
              <a16:creationId xmlns:a16="http://schemas.microsoft.com/office/drawing/2014/main" id="{62A56BB3-5100-48D4-B7DC-9E1345EAD064}"/>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23626</xdr:rowOff>
    </xdr:from>
    <xdr:to>
      <xdr:col>41</xdr:col>
      <xdr:colOff>50800</xdr:colOff>
      <xdr:row>35</xdr:row>
      <xdr:rowOff>61953</xdr:rowOff>
    </xdr:to>
    <xdr:cxnSp macro="">
      <xdr:nvCxnSpPr>
        <xdr:cNvPr id="297" name="直線コネクタ 296">
          <a:extLst>
            <a:ext uri="{FF2B5EF4-FFF2-40B4-BE49-F238E27FC236}">
              <a16:creationId xmlns:a16="http://schemas.microsoft.com/office/drawing/2014/main" id="{21EDE27D-3C99-4C02-8E18-1556417DD1A0}"/>
            </a:ext>
          </a:extLst>
        </xdr:cNvPr>
        <xdr:cNvCxnSpPr/>
      </xdr:nvCxnSpPr>
      <xdr:spPr>
        <a:xfrm>
          <a:off x="6972300" y="6024376"/>
          <a:ext cx="889000" cy="3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8" name="フローチャート: 判断 297">
          <a:extLst>
            <a:ext uri="{FF2B5EF4-FFF2-40B4-BE49-F238E27FC236}">
              <a16:creationId xmlns:a16="http://schemas.microsoft.com/office/drawing/2014/main" id="{9583BD5D-F37D-419D-86C2-73D3FB34696B}"/>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9" name="テキスト ボックス 298">
          <a:extLst>
            <a:ext uri="{FF2B5EF4-FFF2-40B4-BE49-F238E27FC236}">
              <a16:creationId xmlns:a16="http://schemas.microsoft.com/office/drawing/2014/main" id="{9FBB2BF9-0CFB-44DB-B14A-898FE51A5E4E}"/>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300" name="フローチャート: 判断 299">
          <a:extLst>
            <a:ext uri="{FF2B5EF4-FFF2-40B4-BE49-F238E27FC236}">
              <a16:creationId xmlns:a16="http://schemas.microsoft.com/office/drawing/2014/main" id="{6C7BEE3A-90A6-4BFF-9B0A-E0C62CD95C42}"/>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301" name="テキスト ボックス 300">
          <a:extLst>
            <a:ext uri="{FF2B5EF4-FFF2-40B4-BE49-F238E27FC236}">
              <a16:creationId xmlns:a16="http://schemas.microsoft.com/office/drawing/2014/main" id="{2D0CA91E-93F5-4450-B48A-B6AC29455AB8}"/>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80AAD1C-9F2E-405F-B77C-E0515B734BA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4BC58F2-B397-434F-BA40-6682EDF3114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103BE38-1C67-468D-AF40-34C7747A8C0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0851144-E670-4F04-9950-186E2CA33F1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6F5070E-89CC-491D-A773-B3F35E58C11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72569</xdr:rowOff>
    </xdr:from>
    <xdr:to>
      <xdr:col>55</xdr:col>
      <xdr:colOff>50800</xdr:colOff>
      <xdr:row>35</xdr:row>
      <xdr:rowOff>2719</xdr:rowOff>
    </xdr:to>
    <xdr:sp macro="" textlink="">
      <xdr:nvSpPr>
        <xdr:cNvPr id="307" name="楕円 306">
          <a:extLst>
            <a:ext uri="{FF2B5EF4-FFF2-40B4-BE49-F238E27FC236}">
              <a16:creationId xmlns:a16="http://schemas.microsoft.com/office/drawing/2014/main" id="{813DF1A9-835D-4FE2-B4D1-6B545DDC86BF}"/>
            </a:ext>
          </a:extLst>
        </xdr:cNvPr>
        <xdr:cNvSpPr/>
      </xdr:nvSpPr>
      <xdr:spPr>
        <a:xfrm>
          <a:off x="10426700" y="59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95446</xdr:rowOff>
    </xdr:from>
    <xdr:ext cx="599010" cy="259045"/>
    <xdr:sp macro="" textlink="">
      <xdr:nvSpPr>
        <xdr:cNvPr id="308" name="補助費等該当値テキスト">
          <a:extLst>
            <a:ext uri="{FF2B5EF4-FFF2-40B4-BE49-F238E27FC236}">
              <a16:creationId xmlns:a16="http://schemas.microsoft.com/office/drawing/2014/main" id="{7638677D-D96A-44A7-94F6-F4241F961F93}"/>
            </a:ext>
          </a:extLst>
        </xdr:cNvPr>
        <xdr:cNvSpPr txBox="1"/>
      </xdr:nvSpPr>
      <xdr:spPr>
        <a:xfrm>
          <a:off x="10528300" y="575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130551</xdr:rowOff>
    </xdr:from>
    <xdr:to>
      <xdr:col>50</xdr:col>
      <xdr:colOff>165100</xdr:colOff>
      <xdr:row>32</xdr:row>
      <xdr:rowOff>60701</xdr:rowOff>
    </xdr:to>
    <xdr:sp macro="" textlink="">
      <xdr:nvSpPr>
        <xdr:cNvPr id="309" name="楕円 308">
          <a:extLst>
            <a:ext uri="{FF2B5EF4-FFF2-40B4-BE49-F238E27FC236}">
              <a16:creationId xmlns:a16="http://schemas.microsoft.com/office/drawing/2014/main" id="{2A2E98CB-6CC9-4E0A-BB87-2CB1E7EEB4B7}"/>
            </a:ext>
          </a:extLst>
        </xdr:cNvPr>
        <xdr:cNvSpPr/>
      </xdr:nvSpPr>
      <xdr:spPr>
        <a:xfrm>
          <a:off x="9588500" y="54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77228</xdr:rowOff>
    </xdr:from>
    <xdr:ext cx="599010" cy="259045"/>
    <xdr:sp macro="" textlink="">
      <xdr:nvSpPr>
        <xdr:cNvPr id="310" name="テキスト ボックス 309">
          <a:extLst>
            <a:ext uri="{FF2B5EF4-FFF2-40B4-BE49-F238E27FC236}">
              <a16:creationId xmlns:a16="http://schemas.microsoft.com/office/drawing/2014/main" id="{74F4CD5C-58C9-4C6C-8E2B-BB9E3DE69B81}"/>
            </a:ext>
          </a:extLst>
        </xdr:cNvPr>
        <xdr:cNvSpPr txBox="1"/>
      </xdr:nvSpPr>
      <xdr:spPr>
        <a:xfrm>
          <a:off x="9339795" y="52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9110</xdr:rowOff>
    </xdr:from>
    <xdr:to>
      <xdr:col>46</xdr:col>
      <xdr:colOff>38100</xdr:colOff>
      <xdr:row>35</xdr:row>
      <xdr:rowOff>110710</xdr:rowOff>
    </xdr:to>
    <xdr:sp macro="" textlink="">
      <xdr:nvSpPr>
        <xdr:cNvPr id="311" name="楕円 310">
          <a:extLst>
            <a:ext uri="{FF2B5EF4-FFF2-40B4-BE49-F238E27FC236}">
              <a16:creationId xmlns:a16="http://schemas.microsoft.com/office/drawing/2014/main" id="{833C0124-2677-4200-8A45-A9CE1C295040}"/>
            </a:ext>
          </a:extLst>
        </xdr:cNvPr>
        <xdr:cNvSpPr/>
      </xdr:nvSpPr>
      <xdr:spPr>
        <a:xfrm>
          <a:off x="8699500" y="60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127237</xdr:rowOff>
    </xdr:from>
    <xdr:ext cx="599010" cy="259045"/>
    <xdr:sp macro="" textlink="">
      <xdr:nvSpPr>
        <xdr:cNvPr id="312" name="テキスト ボックス 311">
          <a:extLst>
            <a:ext uri="{FF2B5EF4-FFF2-40B4-BE49-F238E27FC236}">
              <a16:creationId xmlns:a16="http://schemas.microsoft.com/office/drawing/2014/main" id="{BCAB604F-F213-45EA-AEE7-94FE5A99A4CB}"/>
            </a:ext>
          </a:extLst>
        </xdr:cNvPr>
        <xdr:cNvSpPr txBox="1"/>
      </xdr:nvSpPr>
      <xdr:spPr>
        <a:xfrm>
          <a:off x="8450795" y="578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11153</xdr:rowOff>
    </xdr:from>
    <xdr:to>
      <xdr:col>41</xdr:col>
      <xdr:colOff>101600</xdr:colOff>
      <xdr:row>35</xdr:row>
      <xdr:rowOff>112753</xdr:rowOff>
    </xdr:to>
    <xdr:sp macro="" textlink="">
      <xdr:nvSpPr>
        <xdr:cNvPr id="313" name="楕円 312">
          <a:extLst>
            <a:ext uri="{FF2B5EF4-FFF2-40B4-BE49-F238E27FC236}">
              <a16:creationId xmlns:a16="http://schemas.microsoft.com/office/drawing/2014/main" id="{EB99C82D-426E-4840-84DF-4B2CEE0BB536}"/>
            </a:ext>
          </a:extLst>
        </xdr:cNvPr>
        <xdr:cNvSpPr/>
      </xdr:nvSpPr>
      <xdr:spPr>
        <a:xfrm>
          <a:off x="7810500" y="601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129280</xdr:rowOff>
    </xdr:from>
    <xdr:ext cx="599010" cy="259045"/>
    <xdr:sp macro="" textlink="">
      <xdr:nvSpPr>
        <xdr:cNvPr id="314" name="テキスト ボックス 313">
          <a:extLst>
            <a:ext uri="{FF2B5EF4-FFF2-40B4-BE49-F238E27FC236}">
              <a16:creationId xmlns:a16="http://schemas.microsoft.com/office/drawing/2014/main" id="{F9D3DCF1-8F45-409D-BA09-A9E36E6495F6}"/>
            </a:ext>
          </a:extLst>
        </xdr:cNvPr>
        <xdr:cNvSpPr txBox="1"/>
      </xdr:nvSpPr>
      <xdr:spPr>
        <a:xfrm>
          <a:off x="7561795" y="57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144276</xdr:rowOff>
    </xdr:from>
    <xdr:to>
      <xdr:col>36</xdr:col>
      <xdr:colOff>165100</xdr:colOff>
      <xdr:row>35</xdr:row>
      <xdr:rowOff>74426</xdr:rowOff>
    </xdr:to>
    <xdr:sp macro="" textlink="">
      <xdr:nvSpPr>
        <xdr:cNvPr id="315" name="楕円 314">
          <a:extLst>
            <a:ext uri="{FF2B5EF4-FFF2-40B4-BE49-F238E27FC236}">
              <a16:creationId xmlns:a16="http://schemas.microsoft.com/office/drawing/2014/main" id="{63C5862D-864A-4867-9846-E1EE3D914123}"/>
            </a:ext>
          </a:extLst>
        </xdr:cNvPr>
        <xdr:cNvSpPr/>
      </xdr:nvSpPr>
      <xdr:spPr>
        <a:xfrm>
          <a:off x="6921500" y="59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90953</xdr:rowOff>
    </xdr:from>
    <xdr:ext cx="599010" cy="259045"/>
    <xdr:sp macro="" textlink="">
      <xdr:nvSpPr>
        <xdr:cNvPr id="316" name="テキスト ボックス 315">
          <a:extLst>
            <a:ext uri="{FF2B5EF4-FFF2-40B4-BE49-F238E27FC236}">
              <a16:creationId xmlns:a16="http://schemas.microsoft.com/office/drawing/2014/main" id="{4556F5F2-87B6-47DD-8DF8-0A30B19483AE}"/>
            </a:ext>
          </a:extLst>
        </xdr:cNvPr>
        <xdr:cNvSpPr txBox="1"/>
      </xdr:nvSpPr>
      <xdr:spPr>
        <a:xfrm>
          <a:off x="6672795" y="57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24CB72C6-4A3E-4526-8676-1DD3CF67950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92F04F0-F174-48CA-872B-434FEC11DCD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D631BCD8-3C09-4E60-81DF-D44B21EBAD4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FDC5FF43-BDA3-4373-9BC5-4848AE8DB59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8376AC5F-7668-4AAE-9C3C-DDC6511E7DB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D9A1EC86-E573-4D15-A23C-35835E953E3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E800E108-A578-4479-B6E4-71F958279AF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56313A5C-571D-4C24-8AF2-D61FC00DC27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9BB08F26-C0A4-47B2-96D2-58FECD3866C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81144ACA-E717-432B-92B8-AAA40E53D79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6C6A16C6-684F-449F-81C9-EA8DC19C108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FFEE5DEF-4652-40E9-9148-24E523A569C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FFD4E92-6E0C-4E38-AAF7-D5809F18430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CA6A9AF4-2715-45F6-8D49-A99A213B8BE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C61859D-95E4-4AEE-9AB0-3D4B5417763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7074094A-E646-45AA-8EF8-07D2F0F516D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3F279304-805F-4AF2-9D27-CD251102509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8ED389C7-671A-400D-A234-47BBF6D38744}"/>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1431FA3B-0FD3-40B5-9078-1CDC926408D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A65ADB82-C215-4333-9350-DDE50C8E183F}"/>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CF04B0C-B63A-42AB-A99C-D4E58E406FE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ABACD6C4-7BB5-4DA9-A113-A9DA3F4AC26B}"/>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50639416-5358-4197-9DF8-CA9734771BE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7CD68011-FFA9-4ACF-A61D-1F96F672F367}"/>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498DFAC7-1905-4061-866A-4361BB835267}"/>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F8FF0A4D-CF1A-4C81-997F-4F096E48AF0D}"/>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2AB077E-9796-4F4F-B341-C96925B9876E}"/>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A9BDB373-3C04-4CD1-8A49-D595A5A287CB}"/>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66038</xdr:rowOff>
    </xdr:from>
    <xdr:to>
      <xdr:col>55</xdr:col>
      <xdr:colOff>0</xdr:colOff>
      <xdr:row>57</xdr:row>
      <xdr:rowOff>76915</xdr:rowOff>
    </xdr:to>
    <xdr:cxnSp macro="">
      <xdr:nvCxnSpPr>
        <xdr:cNvPr id="345" name="直線コネクタ 344">
          <a:extLst>
            <a:ext uri="{FF2B5EF4-FFF2-40B4-BE49-F238E27FC236}">
              <a16:creationId xmlns:a16="http://schemas.microsoft.com/office/drawing/2014/main" id="{1256C236-3FC2-4CD4-BA57-4738F8FD6D75}"/>
            </a:ext>
          </a:extLst>
        </xdr:cNvPr>
        <xdr:cNvCxnSpPr/>
      </xdr:nvCxnSpPr>
      <xdr:spPr>
        <a:xfrm>
          <a:off x="9639300" y="9495788"/>
          <a:ext cx="838200" cy="35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34329200-6008-4B86-99DB-FF88BDF5B995}"/>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E03C42A9-28BB-4019-AA32-E0E5CF20D98C}"/>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66038</xdr:rowOff>
    </xdr:from>
    <xdr:to>
      <xdr:col>50</xdr:col>
      <xdr:colOff>114300</xdr:colOff>
      <xdr:row>55</xdr:row>
      <xdr:rowOff>87884</xdr:rowOff>
    </xdr:to>
    <xdr:cxnSp macro="">
      <xdr:nvCxnSpPr>
        <xdr:cNvPr id="348" name="直線コネクタ 347">
          <a:extLst>
            <a:ext uri="{FF2B5EF4-FFF2-40B4-BE49-F238E27FC236}">
              <a16:creationId xmlns:a16="http://schemas.microsoft.com/office/drawing/2014/main" id="{459B609D-5DB0-4A26-8FC5-72E1A6F0A2E2}"/>
            </a:ext>
          </a:extLst>
        </xdr:cNvPr>
        <xdr:cNvCxnSpPr/>
      </xdr:nvCxnSpPr>
      <xdr:spPr>
        <a:xfrm flipV="1">
          <a:off x="8750300" y="9495788"/>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146827</xdr:rowOff>
    </xdr:from>
    <xdr:to>
      <xdr:col>50</xdr:col>
      <xdr:colOff>165100</xdr:colOff>
      <xdr:row>57</xdr:row>
      <xdr:rowOff>76977</xdr:rowOff>
    </xdr:to>
    <xdr:sp macro="" textlink="">
      <xdr:nvSpPr>
        <xdr:cNvPr id="349" name="フローチャート: 判断 348">
          <a:extLst>
            <a:ext uri="{FF2B5EF4-FFF2-40B4-BE49-F238E27FC236}">
              <a16:creationId xmlns:a16="http://schemas.microsoft.com/office/drawing/2014/main" id="{8611D0F0-C5C1-4AC2-9632-0EC70DB66EAB}"/>
            </a:ext>
          </a:extLst>
        </xdr:cNvPr>
        <xdr:cNvSpPr/>
      </xdr:nvSpPr>
      <xdr:spPr>
        <a:xfrm>
          <a:off x="9588500" y="97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68104</xdr:rowOff>
    </xdr:from>
    <xdr:ext cx="534377" cy="259045"/>
    <xdr:sp macro="" textlink="">
      <xdr:nvSpPr>
        <xdr:cNvPr id="350" name="テキスト ボックス 349">
          <a:extLst>
            <a:ext uri="{FF2B5EF4-FFF2-40B4-BE49-F238E27FC236}">
              <a16:creationId xmlns:a16="http://schemas.microsoft.com/office/drawing/2014/main" id="{CD13C121-F892-49F1-9A0B-A581DF88AAB6}"/>
            </a:ext>
          </a:extLst>
        </xdr:cNvPr>
        <xdr:cNvSpPr txBox="1"/>
      </xdr:nvSpPr>
      <xdr:spPr>
        <a:xfrm>
          <a:off x="9372111" y="98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87884</xdr:rowOff>
    </xdr:from>
    <xdr:to>
      <xdr:col>45</xdr:col>
      <xdr:colOff>177800</xdr:colOff>
      <xdr:row>57</xdr:row>
      <xdr:rowOff>134564</xdr:rowOff>
    </xdr:to>
    <xdr:cxnSp macro="">
      <xdr:nvCxnSpPr>
        <xdr:cNvPr id="351" name="直線コネクタ 350">
          <a:extLst>
            <a:ext uri="{FF2B5EF4-FFF2-40B4-BE49-F238E27FC236}">
              <a16:creationId xmlns:a16="http://schemas.microsoft.com/office/drawing/2014/main" id="{733B44FB-FAA5-402C-8126-CA2B68910DF4}"/>
            </a:ext>
          </a:extLst>
        </xdr:cNvPr>
        <xdr:cNvCxnSpPr/>
      </xdr:nvCxnSpPr>
      <xdr:spPr>
        <a:xfrm flipV="1">
          <a:off x="7861300" y="9517634"/>
          <a:ext cx="889000" cy="38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151795</xdr:rowOff>
    </xdr:from>
    <xdr:to>
      <xdr:col>46</xdr:col>
      <xdr:colOff>38100</xdr:colOff>
      <xdr:row>57</xdr:row>
      <xdr:rowOff>81945</xdr:rowOff>
    </xdr:to>
    <xdr:sp macro="" textlink="">
      <xdr:nvSpPr>
        <xdr:cNvPr id="352" name="フローチャート: 判断 351">
          <a:extLst>
            <a:ext uri="{FF2B5EF4-FFF2-40B4-BE49-F238E27FC236}">
              <a16:creationId xmlns:a16="http://schemas.microsoft.com/office/drawing/2014/main" id="{8FD2880F-3FF2-48D8-9EA9-5222304540D0}"/>
            </a:ext>
          </a:extLst>
        </xdr:cNvPr>
        <xdr:cNvSpPr/>
      </xdr:nvSpPr>
      <xdr:spPr>
        <a:xfrm>
          <a:off x="8699500" y="97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73072</xdr:rowOff>
    </xdr:from>
    <xdr:ext cx="534377" cy="259045"/>
    <xdr:sp macro="" textlink="">
      <xdr:nvSpPr>
        <xdr:cNvPr id="353" name="テキスト ボックス 352">
          <a:extLst>
            <a:ext uri="{FF2B5EF4-FFF2-40B4-BE49-F238E27FC236}">
              <a16:creationId xmlns:a16="http://schemas.microsoft.com/office/drawing/2014/main" id="{5E58E236-0AB6-46D1-BC8F-59BF9882D587}"/>
            </a:ext>
          </a:extLst>
        </xdr:cNvPr>
        <xdr:cNvSpPr txBox="1"/>
      </xdr:nvSpPr>
      <xdr:spPr>
        <a:xfrm>
          <a:off x="8483111" y="98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11143</xdr:rowOff>
    </xdr:from>
    <xdr:to>
      <xdr:col>41</xdr:col>
      <xdr:colOff>50800</xdr:colOff>
      <xdr:row>57</xdr:row>
      <xdr:rowOff>134564</xdr:rowOff>
    </xdr:to>
    <xdr:cxnSp macro="">
      <xdr:nvCxnSpPr>
        <xdr:cNvPr id="354" name="直線コネクタ 353">
          <a:extLst>
            <a:ext uri="{FF2B5EF4-FFF2-40B4-BE49-F238E27FC236}">
              <a16:creationId xmlns:a16="http://schemas.microsoft.com/office/drawing/2014/main" id="{E9B50EB4-8C7D-4F1B-8465-3AAC6B1E58DE}"/>
            </a:ext>
          </a:extLst>
        </xdr:cNvPr>
        <xdr:cNvCxnSpPr/>
      </xdr:nvCxnSpPr>
      <xdr:spPr>
        <a:xfrm>
          <a:off x="6972300" y="9783793"/>
          <a:ext cx="889000" cy="1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95560</xdr:rowOff>
    </xdr:from>
    <xdr:to>
      <xdr:col>41</xdr:col>
      <xdr:colOff>101600</xdr:colOff>
      <xdr:row>57</xdr:row>
      <xdr:rowOff>25710</xdr:rowOff>
    </xdr:to>
    <xdr:sp macro="" textlink="">
      <xdr:nvSpPr>
        <xdr:cNvPr id="355" name="フローチャート: 判断 354">
          <a:extLst>
            <a:ext uri="{FF2B5EF4-FFF2-40B4-BE49-F238E27FC236}">
              <a16:creationId xmlns:a16="http://schemas.microsoft.com/office/drawing/2014/main" id="{5037CD46-4539-4E47-9949-2D80AD306550}"/>
            </a:ext>
          </a:extLst>
        </xdr:cNvPr>
        <xdr:cNvSpPr/>
      </xdr:nvSpPr>
      <xdr:spPr>
        <a:xfrm>
          <a:off x="7810500" y="96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42237</xdr:rowOff>
    </xdr:from>
    <xdr:ext cx="599010" cy="259045"/>
    <xdr:sp macro="" textlink="">
      <xdr:nvSpPr>
        <xdr:cNvPr id="356" name="テキスト ボックス 355">
          <a:extLst>
            <a:ext uri="{FF2B5EF4-FFF2-40B4-BE49-F238E27FC236}">
              <a16:creationId xmlns:a16="http://schemas.microsoft.com/office/drawing/2014/main" id="{CC7E8B20-FBB9-4767-8CB3-EC7B678765A8}"/>
            </a:ext>
          </a:extLst>
        </xdr:cNvPr>
        <xdr:cNvSpPr txBox="1"/>
      </xdr:nvSpPr>
      <xdr:spPr>
        <a:xfrm>
          <a:off x="7561795" y="94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20347</xdr:rowOff>
    </xdr:from>
    <xdr:to>
      <xdr:col>36</xdr:col>
      <xdr:colOff>165100</xdr:colOff>
      <xdr:row>57</xdr:row>
      <xdr:rowOff>121947</xdr:rowOff>
    </xdr:to>
    <xdr:sp macro="" textlink="">
      <xdr:nvSpPr>
        <xdr:cNvPr id="357" name="フローチャート: 判断 356">
          <a:extLst>
            <a:ext uri="{FF2B5EF4-FFF2-40B4-BE49-F238E27FC236}">
              <a16:creationId xmlns:a16="http://schemas.microsoft.com/office/drawing/2014/main" id="{6A0D04C2-68A4-4560-80E7-143648E83013}"/>
            </a:ext>
          </a:extLst>
        </xdr:cNvPr>
        <xdr:cNvSpPr/>
      </xdr:nvSpPr>
      <xdr:spPr>
        <a:xfrm>
          <a:off x="6921500" y="979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113074</xdr:rowOff>
    </xdr:from>
    <xdr:ext cx="534377" cy="259045"/>
    <xdr:sp macro="" textlink="">
      <xdr:nvSpPr>
        <xdr:cNvPr id="358" name="テキスト ボックス 357">
          <a:extLst>
            <a:ext uri="{FF2B5EF4-FFF2-40B4-BE49-F238E27FC236}">
              <a16:creationId xmlns:a16="http://schemas.microsoft.com/office/drawing/2014/main" id="{E289EEA3-3F75-42D1-AD53-CBFF58AD0ED3}"/>
            </a:ext>
          </a:extLst>
        </xdr:cNvPr>
        <xdr:cNvSpPr txBox="1"/>
      </xdr:nvSpPr>
      <xdr:spPr>
        <a:xfrm>
          <a:off x="6705111" y="98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53FBD89-A57A-4326-9105-C221399E37F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86F9964-54E6-40FF-9B38-A6139B5C092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0295322-85BB-41C1-B175-350F6BF9860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2ABE7A6-898E-43DC-8167-E38C4503815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D318F08-C6EE-48E6-AD3F-217EB0D110E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26115</xdr:rowOff>
    </xdr:from>
    <xdr:to>
      <xdr:col>55</xdr:col>
      <xdr:colOff>50800</xdr:colOff>
      <xdr:row>57</xdr:row>
      <xdr:rowOff>127715</xdr:rowOff>
    </xdr:to>
    <xdr:sp macro="" textlink="">
      <xdr:nvSpPr>
        <xdr:cNvPr id="364" name="楕円 363">
          <a:extLst>
            <a:ext uri="{FF2B5EF4-FFF2-40B4-BE49-F238E27FC236}">
              <a16:creationId xmlns:a16="http://schemas.microsoft.com/office/drawing/2014/main" id="{76EEA18F-6310-4BD9-B4C8-0A7D1A781994}"/>
            </a:ext>
          </a:extLst>
        </xdr:cNvPr>
        <xdr:cNvSpPr/>
      </xdr:nvSpPr>
      <xdr:spPr>
        <a:xfrm>
          <a:off x="10426700" y="97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4542</xdr:rowOff>
    </xdr:from>
    <xdr:ext cx="534377" cy="259045"/>
    <xdr:sp macro="" textlink="">
      <xdr:nvSpPr>
        <xdr:cNvPr id="365" name="普通建設事業費該当値テキスト">
          <a:extLst>
            <a:ext uri="{FF2B5EF4-FFF2-40B4-BE49-F238E27FC236}">
              <a16:creationId xmlns:a16="http://schemas.microsoft.com/office/drawing/2014/main" id="{7D7B5889-8C9B-4207-8910-14CF89B81ECC}"/>
            </a:ext>
          </a:extLst>
        </xdr:cNvPr>
        <xdr:cNvSpPr txBox="1"/>
      </xdr:nvSpPr>
      <xdr:spPr>
        <a:xfrm>
          <a:off x="10528300" y="97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15238</xdr:rowOff>
    </xdr:from>
    <xdr:to>
      <xdr:col>50</xdr:col>
      <xdr:colOff>165100</xdr:colOff>
      <xdr:row>55</xdr:row>
      <xdr:rowOff>116838</xdr:rowOff>
    </xdr:to>
    <xdr:sp macro="" textlink="">
      <xdr:nvSpPr>
        <xdr:cNvPr id="366" name="楕円 365">
          <a:extLst>
            <a:ext uri="{FF2B5EF4-FFF2-40B4-BE49-F238E27FC236}">
              <a16:creationId xmlns:a16="http://schemas.microsoft.com/office/drawing/2014/main" id="{913265C1-BB32-4C01-8083-5A6FF667D017}"/>
            </a:ext>
          </a:extLst>
        </xdr:cNvPr>
        <xdr:cNvSpPr/>
      </xdr:nvSpPr>
      <xdr:spPr>
        <a:xfrm>
          <a:off x="9588500" y="9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133365</xdr:rowOff>
    </xdr:from>
    <xdr:ext cx="599010" cy="259045"/>
    <xdr:sp macro="" textlink="">
      <xdr:nvSpPr>
        <xdr:cNvPr id="367" name="テキスト ボックス 366">
          <a:extLst>
            <a:ext uri="{FF2B5EF4-FFF2-40B4-BE49-F238E27FC236}">
              <a16:creationId xmlns:a16="http://schemas.microsoft.com/office/drawing/2014/main" id="{61492C72-F0BB-4AB7-B0BB-F8F79D6BB0B2}"/>
            </a:ext>
          </a:extLst>
        </xdr:cNvPr>
        <xdr:cNvSpPr txBox="1"/>
      </xdr:nvSpPr>
      <xdr:spPr>
        <a:xfrm>
          <a:off x="9339795" y="922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37084</xdr:rowOff>
    </xdr:from>
    <xdr:to>
      <xdr:col>46</xdr:col>
      <xdr:colOff>38100</xdr:colOff>
      <xdr:row>55</xdr:row>
      <xdr:rowOff>138684</xdr:rowOff>
    </xdr:to>
    <xdr:sp macro="" textlink="">
      <xdr:nvSpPr>
        <xdr:cNvPr id="368" name="楕円 367">
          <a:extLst>
            <a:ext uri="{FF2B5EF4-FFF2-40B4-BE49-F238E27FC236}">
              <a16:creationId xmlns:a16="http://schemas.microsoft.com/office/drawing/2014/main" id="{A4F7C977-9B49-4782-8581-6002236F8B67}"/>
            </a:ext>
          </a:extLst>
        </xdr:cNvPr>
        <xdr:cNvSpPr/>
      </xdr:nvSpPr>
      <xdr:spPr>
        <a:xfrm>
          <a:off x="8699500" y="94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155211</xdr:rowOff>
    </xdr:from>
    <xdr:ext cx="599010" cy="259045"/>
    <xdr:sp macro="" textlink="">
      <xdr:nvSpPr>
        <xdr:cNvPr id="369" name="テキスト ボックス 368">
          <a:extLst>
            <a:ext uri="{FF2B5EF4-FFF2-40B4-BE49-F238E27FC236}">
              <a16:creationId xmlns:a16="http://schemas.microsoft.com/office/drawing/2014/main" id="{8F0DCEC8-5398-40B4-BDFF-EDC43677C0EF}"/>
            </a:ext>
          </a:extLst>
        </xdr:cNvPr>
        <xdr:cNvSpPr txBox="1"/>
      </xdr:nvSpPr>
      <xdr:spPr>
        <a:xfrm>
          <a:off x="8450795" y="92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83764</xdr:rowOff>
    </xdr:from>
    <xdr:to>
      <xdr:col>41</xdr:col>
      <xdr:colOff>101600</xdr:colOff>
      <xdr:row>58</xdr:row>
      <xdr:rowOff>13914</xdr:rowOff>
    </xdr:to>
    <xdr:sp macro="" textlink="">
      <xdr:nvSpPr>
        <xdr:cNvPr id="370" name="楕円 369">
          <a:extLst>
            <a:ext uri="{FF2B5EF4-FFF2-40B4-BE49-F238E27FC236}">
              <a16:creationId xmlns:a16="http://schemas.microsoft.com/office/drawing/2014/main" id="{E209F3CE-542F-4BD0-9CD2-7AC8650876E7}"/>
            </a:ext>
          </a:extLst>
        </xdr:cNvPr>
        <xdr:cNvSpPr/>
      </xdr:nvSpPr>
      <xdr:spPr>
        <a:xfrm>
          <a:off x="7810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5041</xdr:rowOff>
    </xdr:from>
    <xdr:ext cx="534377" cy="259045"/>
    <xdr:sp macro="" textlink="">
      <xdr:nvSpPr>
        <xdr:cNvPr id="371" name="テキスト ボックス 370">
          <a:extLst>
            <a:ext uri="{FF2B5EF4-FFF2-40B4-BE49-F238E27FC236}">
              <a16:creationId xmlns:a16="http://schemas.microsoft.com/office/drawing/2014/main" id="{B047740D-9C13-4446-9A20-09A0262CBE56}"/>
            </a:ext>
          </a:extLst>
        </xdr:cNvPr>
        <xdr:cNvSpPr txBox="1"/>
      </xdr:nvSpPr>
      <xdr:spPr>
        <a:xfrm>
          <a:off x="7594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131793</xdr:rowOff>
    </xdr:from>
    <xdr:to>
      <xdr:col>36</xdr:col>
      <xdr:colOff>165100</xdr:colOff>
      <xdr:row>57</xdr:row>
      <xdr:rowOff>61943</xdr:rowOff>
    </xdr:to>
    <xdr:sp macro="" textlink="">
      <xdr:nvSpPr>
        <xdr:cNvPr id="372" name="楕円 371">
          <a:extLst>
            <a:ext uri="{FF2B5EF4-FFF2-40B4-BE49-F238E27FC236}">
              <a16:creationId xmlns:a16="http://schemas.microsoft.com/office/drawing/2014/main" id="{17C5E6EB-1466-4B04-8CC0-19822ADAE5D9}"/>
            </a:ext>
          </a:extLst>
        </xdr:cNvPr>
        <xdr:cNvSpPr/>
      </xdr:nvSpPr>
      <xdr:spPr>
        <a:xfrm>
          <a:off x="6921500" y="97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78470</xdr:rowOff>
    </xdr:from>
    <xdr:ext cx="534377" cy="259045"/>
    <xdr:sp macro="" textlink="">
      <xdr:nvSpPr>
        <xdr:cNvPr id="373" name="テキスト ボックス 372">
          <a:extLst>
            <a:ext uri="{FF2B5EF4-FFF2-40B4-BE49-F238E27FC236}">
              <a16:creationId xmlns:a16="http://schemas.microsoft.com/office/drawing/2014/main" id="{AE8BDC91-AB71-4482-877C-6B8A29E26259}"/>
            </a:ext>
          </a:extLst>
        </xdr:cNvPr>
        <xdr:cNvSpPr txBox="1"/>
      </xdr:nvSpPr>
      <xdr:spPr>
        <a:xfrm>
          <a:off x="6705111" y="95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A7520096-672F-4526-9996-195B388BA50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37246223-1F7E-4FF7-98C3-9E0A3490792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D126F528-16A6-4F41-A2C0-0274A28CF71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24213624-8A5B-4063-85A1-6F6722AB36D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4C0B763E-A740-4A6A-81A8-70ED5043E33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D3AE5A9F-EEC8-467B-93F1-5A32372B2AF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310FCB72-3E8B-407E-9AB1-8DD5BA7B1F3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91422306-7B3C-4D36-B338-053DA473C2E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B1A9B4A7-D0D1-4D7F-AB4B-6A82AB3338F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5ABC5814-C0AC-4F74-956F-A8AEEADDED4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41B68E1-1EAA-4BB8-85F2-CE0F52A94A4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E5A4B4CB-2C33-40BC-AFBC-E563C0A8503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A129671A-DD82-478C-8156-16832E2F012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36111E41-0767-422C-A743-BB7F8CD5C8EE}"/>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C0993BB2-A740-4BF2-9964-55F813B38AA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9D25C485-533E-458B-84CE-895E44B4ACD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82468E9E-8CF9-466E-B89D-E21576734329}"/>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9F224E4F-3A23-4441-AFCE-1357D2FA2F7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105CBF6C-36E2-4E8D-8F56-D47A1CF5444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CBB870DB-F527-428F-A48C-E0B1125477D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80BEE13F-425F-468A-8F31-9F29EF402E7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68991116-8536-4FFB-89CA-A98914A779D6}"/>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A0FD5849-51CC-411A-B7E9-396D1AE52CDF}"/>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E1AC1C6C-9588-40AA-B6C3-9786CEB5CA67}"/>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179CD3B1-F338-4D65-9B5C-7E3172820323}"/>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D0A084F8-5317-4DA4-B484-EF2C4BAC9C17}"/>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42842</xdr:rowOff>
    </xdr:from>
    <xdr:to>
      <xdr:col>55</xdr:col>
      <xdr:colOff>0</xdr:colOff>
      <xdr:row>78</xdr:row>
      <xdr:rowOff>109265</xdr:rowOff>
    </xdr:to>
    <xdr:cxnSp macro="">
      <xdr:nvCxnSpPr>
        <xdr:cNvPr id="400" name="直線コネクタ 399">
          <a:extLst>
            <a:ext uri="{FF2B5EF4-FFF2-40B4-BE49-F238E27FC236}">
              <a16:creationId xmlns:a16="http://schemas.microsoft.com/office/drawing/2014/main" id="{C078874D-35F0-449B-A73A-652DF9C8539B}"/>
            </a:ext>
          </a:extLst>
        </xdr:cNvPr>
        <xdr:cNvCxnSpPr/>
      </xdr:nvCxnSpPr>
      <xdr:spPr>
        <a:xfrm>
          <a:off x="9639300" y="13244492"/>
          <a:ext cx="838200" cy="23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856B547E-0E31-4B03-8F49-87E17694E241}"/>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A19BA83F-DF00-46A3-A242-86841578D215}"/>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1136</xdr:rowOff>
    </xdr:from>
    <xdr:to>
      <xdr:col>50</xdr:col>
      <xdr:colOff>114300</xdr:colOff>
      <xdr:row>77</xdr:row>
      <xdr:rowOff>42842</xdr:rowOff>
    </xdr:to>
    <xdr:cxnSp macro="">
      <xdr:nvCxnSpPr>
        <xdr:cNvPr id="403" name="直線コネクタ 402">
          <a:extLst>
            <a:ext uri="{FF2B5EF4-FFF2-40B4-BE49-F238E27FC236}">
              <a16:creationId xmlns:a16="http://schemas.microsoft.com/office/drawing/2014/main" id="{979308F2-CF5D-4356-8D8B-A9F0D6605C31}"/>
            </a:ext>
          </a:extLst>
        </xdr:cNvPr>
        <xdr:cNvCxnSpPr/>
      </xdr:nvCxnSpPr>
      <xdr:spPr>
        <a:xfrm>
          <a:off x="8750300" y="13031336"/>
          <a:ext cx="889000" cy="2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4" name="フローチャート: 判断 403">
          <a:extLst>
            <a:ext uri="{FF2B5EF4-FFF2-40B4-BE49-F238E27FC236}">
              <a16:creationId xmlns:a16="http://schemas.microsoft.com/office/drawing/2014/main" id="{CB37C311-669B-40AA-A24A-4EB4F2E3F8CA}"/>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43118</xdr:rowOff>
    </xdr:from>
    <xdr:ext cx="534377" cy="259045"/>
    <xdr:sp macro="" textlink="">
      <xdr:nvSpPr>
        <xdr:cNvPr id="405" name="テキスト ボックス 404">
          <a:extLst>
            <a:ext uri="{FF2B5EF4-FFF2-40B4-BE49-F238E27FC236}">
              <a16:creationId xmlns:a16="http://schemas.microsoft.com/office/drawing/2014/main" id="{E29DA156-5393-450A-8335-997B91360FF8}"/>
            </a:ext>
          </a:extLst>
        </xdr:cNvPr>
        <xdr:cNvSpPr txBox="1"/>
      </xdr:nvSpPr>
      <xdr:spPr>
        <a:xfrm>
          <a:off x="9372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xdr:rowOff>
    </xdr:from>
    <xdr:to>
      <xdr:col>45</xdr:col>
      <xdr:colOff>177800</xdr:colOff>
      <xdr:row>78</xdr:row>
      <xdr:rowOff>88466</xdr:rowOff>
    </xdr:to>
    <xdr:cxnSp macro="">
      <xdr:nvCxnSpPr>
        <xdr:cNvPr id="406" name="直線コネクタ 405">
          <a:extLst>
            <a:ext uri="{FF2B5EF4-FFF2-40B4-BE49-F238E27FC236}">
              <a16:creationId xmlns:a16="http://schemas.microsoft.com/office/drawing/2014/main" id="{E8CC0F75-9C52-4E6A-97E5-801F1868B4F9}"/>
            </a:ext>
          </a:extLst>
        </xdr:cNvPr>
        <xdr:cNvCxnSpPr/>
      </xdr:nvCxnSpPr>
      <xdr:spPr>
        <a:xfrm flipV="1">
          <a:off x="7861300" y="13031336"/>
          <a:ext cx="889000" cy="4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7" name="フローチャート: 判断 406">
          <a:extLst>
            <a:ext uri="{FF2B5EF4-FFF2-40B4-BE49-F238E27FC236}">
              <a16:creationId xmlns:a16="http://schemas.microsoft.com/office/drawing/2014/main" id="{7EED583D-9387-4655-B22A-2749135C80EB}"/>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39465</xdr:rowOff>
    </xdr:from>
    <xdr:ext cx="534377" cy="259045"/>
    <xdr:sp macro="" textlink="">
      <xdr:nvSpPr>
        <xdr:cNvPr id="408" name="テキスト ボックス 407">
          <a:extLst>
            <a:ext uri="{FF2B5EF4-FFF2-40B4-BE49-F238E27FC236}">
              <a16:creationId xmlns:a16="http://schemas.microsoft.com/office/drawing/2014/main" id="{30E5711D-0B1C-4FCB-9A72-D23FB1BB26A5}"/>
            </a:ext>
          </a:extLst>
        </xdr:cNvPr>
        <xdr:cNvSpPr txBox="1"/>
      </xdr:nvSpPr>
      <xdr:spPr>
        <a:xfrm>
          <a:off x="8483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167182</xdr:rowOff>
    </xdr:from>
    <xdr:to>
      <xdr:col>41</xdr:col>
      <xdr:colOff>50800</xdr:colOff>
      <xdr:row>78</xdr:row>
      <xdr:rowOff>88466</xdr:rowOff>
    </xdr:to>
    <xdr:cxnSp macro="">
      <xdr:nvCxnSpPr>
        <xdr:cNvPr id="409" name="直線コネクタ 408">
          <a:extLst>
            <a:ext uri="{FF2B5EF4-FFF2-40B4-BE49-F238E27FC236}">
              <a16:creationId xmlns:a16="http://schemas.microsoft.com/office/drawing/2014/main" id="{0628DAE4-BB95-4B50-98A7-ABB7EE0725E5}"/>
            </a:ext>
          </a:extLst>
        </xdr:cNvPr>
        <xdr:cNvCxnSpPr/>
      </xdr:nvCxnSpPr>
      <xdr:spPr>
        <a:xfrm>
          <a:off x="6972300" y="13368832"/>
          <a:ext cx="889000" cy="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0" name="フローチャート: 判断 409">
          <a:extLst>
            <a:ext uri="{FF2B5EF4-FFF2-40B4-BE49-F238E27FC236}">
              <a16:creationId xmlns:a16="http://schemas.microsoft.com/office/drawing/2014/main" id="{4CA355E1-2D2B-4F87-9BA6-9B96A1B82DC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58039</xdr:rowOff>
    </xdr:from>
    <xdr:ext cx="534377" cy="259045"/>
    <xdr:sp macro="" textlink="">
      <xdr:nvSpPr>
        <xdr:cNvPr id="411" name="テキスト ボックス 410">
          <a:extLst>
            <a:ext uri="{FF2B5EF4-FFF2-40B4-BE49-F238E27FC236}">
              <a16:creationId xmlns:a16="http://schemas.microsoft.com/office/drawing/2014/main" id="{C3B35E77-641F-46BD-8527-D58F75D2C47C}"/>
            </a:ext>
          </a:extLst>
        </xdr:cNvPr>
        <xdr:cNvSpPr txBox="1"/>
      </xdr:nvSpPr>
      <xdr:spPr>
        <a:xfrm>
          <a:off x="7594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2" name="フローチャート: 判断 411">
          <a:extLst>
            <a:ext uri="{FF2B5EF4-FFF2-40B4-BE49-F238E27FC236}">
              <a16:creationId xmlns:a16="http://schemas.microsoft.com/office/drawing/2014/main" id="{0FCD49C6-22DE-41D9-A61C-53E42893C685}"/>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75178</xdr:rowOff>
    </xdr:from>
    <xdr:ext cx="534377" cy="259045"/>
    <xdr:sp macro="" textlink="">
      <xdr:nvSpPr>
        <xdr:cNvPr id="413" name="テキスト ボックス 412">
          <a:extLst>
            <a:ext uri="{FF2B5EF4-FFF2-40B4-BE49-F238E27FC236}">
              <a16:creationId xmlns:a16="http://schemas.microsoft.com/office/drawing/2014/main" id="{0303C5AA-58EE-4AC3-BFE7-F6B6E461FC2F}"/>
            </a:ext>
          </a:extLst>
        </xdr:cNvPr>
        <xdr:cNvSpPr txBox="1"/>
      </xdr:nvSpPr>
      <xdr:spPr>
        <a:xfrm>
          <a:off x="6705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1494719-CDD3-47E2-980D-9DF9CAF0492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D615066-A8C2-46A4-98AA-68F97FD4934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19C0331-8C2B-4106-9E87-FBDB50C0DB0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957D9EA-12C7-4574-BE9F-D6E25C40500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1AFB2787-B62F-4337-B778-7D3B93DC7C3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58465</xdr:rowOff>
    </xdr:from>
    <xdr:to>
      <xdr:col>55</xdr:col>
      <xdr:colOff>50800</xdr:colOff>
      <xdr:row>78</xdr:row>
      <xdr:rowOff>160065</xdr:rowOff>
    </xdr:to>
    <xdr:sp macro="" textlink="">
      <xdr:nvSpPr>
        <xdr:cNvPr id="419" name="楕円 418">
          <a:extLst>
            <a:ext uri="{FF2B5EF4-FFF2-40B4-BE49-F238E27FC236}">
              <a16:creationId xmlns:a16="http://schemas.microsoft.com/office/drawing/2014/main" id="{81D7F447-B508-4AB8-AB7F-65206CF233AF}"/>
            </a:ext>
          </a:extLst>
        </xdr:cNvPr>
        <xdr:cNvSpPr/>
      </xdr:nvSpPr>
      <xdr:spPr>
        <a:xfrm>
          <a:off x="10426700" y="134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144842</xdr:rowOff>
    </xdr:from>
    <xdr:ext cx="469744" cy="259045"/>
    <xdr:sp macro="" textlink="">
      <xdr:nvSpPr>
        <xdr:cNvPr id="420" name="普通建設事業費 （ うち新規整備　）該当値テキスト">
          <a:extLst>
            <a:ext uri="{FF2B5EF4-FFF2-40B4-BE49-F238E27FC236}">
              <a16:creationId xmlns:a16="http://schemas.microsoft.com/office/drawing/2014/main" id="{26240DA8-1F53-4BFD-898A-34E89D1FD10C}"/>
            </a:ext>
          </a:extLst>
        </xdr:cNvPr>
        <xdr:cNvSpPr txBox="1"/>
      </xdr:nvSpPr>
      <xdr:spPr>
        <a:xfrm>
          <a:off x="10528300" y="133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163492</xdr:rowOff>
    </xdr:from>
    <xdr:to>
      <xdr:col>50</xdr:col>
      <xdr:colOff>165100</xdr:colOff>
      <xdr:row>77</xdr:row>
      <xdr:rowOff>93642</xdr:rowOff>
    </xdr:to>
    <xdr:sp macro="" textlink="">
      <xdr:nvSpPr>
        <xdr:cNvPr id="421" name="楕円 420">
          <a:extLst>
            <a:ext uri="{FF2B5EF4-FFF2-40B4-BE49-F238E27FC236}">
              <a16:creationId xmlns:a16="http://schemas.microsoft.com/office/drawing/2014/main" id="{AF7D5496-0793-444D-8DE4-12DF5E15FFE6}"/>
            </a:ext>
          </a:extLst>
        </xdr:cNvPr>
        <xdr:cNvSpPr/>
      </xdr:nvSpPr>
      <xdr:spPr>
        <a:xfrm>
          <a:off x="95885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110169</xdr:rowOff>
    </xdr:from>
    <xdr:ext cx="534377" cy="259045"/>
    <xdr:sp macro="" textlink="">
      <xdr:nvSpPr>
        <xdr:cNvPr id="422" name="テキスト ボックス 421">
          <a:extLst>
            <a:ext uri="{FF2B5EF4-FFF2-40B4-BE49-F238E27FC236}">
              <a16:creationId xmlns:a16="http://schemas.microsoft.com/office/drawing/2014/main" id="{C78EBB8B-AE1F-4109-852B-7C7BFD95B9D6}"/>
            </a:ext>
          </a:extLst>
        </xdr:cNvPr>
        <xdr:cNvSpPr txBox="1"/>
      </xdr:nvSpPr>
      <xdr:spPr>
        <a:xfrm>
          <a:off x="9372111" y="129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121786</xdr:rowOff>
    </xdr:from>
    <xdr:to>
      <xdr:col>46</xdr:col>
      <xdr:colOff>38100</xdr:colOff>
      <xdr:row>76</xdr:row>
      <xdr:rowOff>51936</xdr:rowOff>
    </xdr:to>
    <xdr:sp macro="" textlink="">
      <xdr:nvSpPr>
        <xdr:cNvPr id="423" name="楕円 422">
          <a:extLst>
            <a:ext uri="{FF2B5EF4-FFF2-40B4-BE49-F238E27FC236}">
              <a16:creationId xmlns:a16="http://schemas.microsoft.com/office/drawing/2014/main" id="{22C2E4BB-BE87-4B99-8196-414A823D56A6}"/>
            </a:ext>
          </a:extLst>
        </xdr:cNvPr>
        <xdr:cNvSpPr/>
      </xdr:nvSpPr>
      <xdr:spPr>
        <a:xfrm>
          <a:off x="8699500" y="129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68463</xdr:rowOff>
    </xdr:from>
    <xdr:ext cx="599010" cy="259045"/>
    <xdr:sp macro="" textlink="">
      <xdr:nvSpPr>
        <xdr:cNvPr id="424" name="テキスト ボックス 423">
          <a:extLst>
            <a:ext uri="{FF2B5EF4-FFF2-40B4-BE49-F238E27FC236}">
              <a16:creationId xmlns:a16="http://schemas.microsoft.com/office/drawing/2014/main" id="{31D69CDF-48D4-469D-804C-23C5AE63C202}"/>
            </a:ext>
          </a:extLst>
        </xdr:cNvPr>
        <xdr:cNvSpPr txBox="1"/>
      </xdr:nvSpPr>
      <xdr:spPr>
        <a:xfrm>
          <a:off x="8450795" y="1275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37666</xdr:rowOff>
    </xdr:from>
    <xdr:to>
      <xdr:col>41</xdr:col>
      <xdr:colOff>101600</xdr:colOff>
      <xdr:row>78</xdr:row>
      <xdr:rowOff>139266</xdr:rowOff>
    </xdr:to>
    <xdr:sp macro="" textlink="">
      <xdr:nvSpPr>
        <xdr:cNvPr id="425" name="楕円 424">
          <a:extLst>
            <a:ext uri="{FF2B5EF4-FFF2-40B4-BE49-F238E27FC236}">
              <a16:creationId xmlns:a16="http://schemas.microsoft.com/office/drawing/2014/main" id="{9C34CAEB-CE39-4373-BA60-E5F2BAE1D2A1}"/>
            </a:ext>
          </a:extLst>
        </xdr:cNvPr>
        <xdr:cNvSpPr/>
      </xdr:nvSpPr>
      <xdr:spPr>
        <a:xfrm>
          <a:off x="7810500" y="134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130393</xdr:rowOff>
    </xdr:from>
    <xdr:ext cx="534377" cy="259045"/>
    <xdr:sp macro="" textlink="">
      <xdr:nvSpPr>
        <xdr:cNvPr id="426" name="テキスト ボックス 425">
          <a:extLst>
            <a:ext uri="{FF2B5EF4-FFF2-40B4-BE49-F238E27FC236}">
              <a16:creationId xmlns:a16="http://schemas.microsoft.com/office/drawing/2014/main" id="{1B696D20-8B1B-407B-9335-BD127BE92299}"/>
            </a:ext>
          </a:extLst>
        </xdr:cNvPr>
        <xdr:cNvSpPr txBox="1"/>
      </xdr:nvSpPr>
      <xdr:spPr>
        <a:xfrm>
          <a:off x="7594111" y="1350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116382</xdr:rowOff>
    </xdr:from>
    <xdr:to>
      <xdr:col>36</xdr:col>
      <xdr:colOff>165100</xdr:colOff>
      <xdr:row>78</xdr:row>
      <xdr:rowOff>46532</xdr:rowOff>
    </xdr:to>
    <xdr:sp macro="" textlink="">
      <xdr:nvSpPr>
        <xdr:cNvPr id="427" name="楕円 426">
          <a:extLst>
            <a:ext uri="{FF2B5EF4-FFF2-40B4-BE49-F238E27FC236}">
              <a16:creationId xmlns:a16="http://schemas.microsoft.com/office/drawing/2014/main" id="{01DB2FBA-541B-4A9B-B040-6D545CB2B547}"/>
            </a:ext>
          </a:extLst>
        </xdr:cNvPr>
        <xdr:cNvSpPr/>
      </xdr:nvSpPr>
      <xdr:spPr>
        <a:xfrm>
          <a:off x="6921500" y="133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63059</xdr:rowOff>
    </xdr:from>
    <xdr:ext cx="534377" cy="259045"/>
    <xdr:sp macro="" textlink="">
      <xdr:nvSpPr>
        <xdr:cNvPr id="428" name="テキスト ボックス 427">
          <a:extLst>
            <a:ext uri="{FF2B5EF4-FFF2-40B4-BE49-F238E27FC236}">
              <a16:creationId xmlns:a16="http://schemas.microsoft.com/office/drawing/2014/main" id="{E832BA89-0382-4508-A3BB-A9590565FA1A}"/>
            </a:ext>
          </a:extLst>
        </xdr:cNvPr>
        <xdr:cNvSpPr txBox="1"/>
      </xdr:nvSpPr>
      <xdr:spPr>
        <a:xfrm>
          <a:off x="6705111" y="130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32F3F6E3-6C35-42E4-A93F-DB638024BCC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6308655-8532-40AA-B32A-511895EADD6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DDBF4965-7675-414E-816E-419C8D711E1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8ADAD42D-257F-49E9-AA6F-C6F7CF6ADEC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75B87580-3338-4EB7-9475-E736E3C650A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172E6EE7-0179-4308-BC00-C9BAF2E7FCF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92FB0F0D-0EB4-471E-A674-E709FFE9314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97C05575-C832-422A-B5CC-BF6644D295F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F1B152C1-91CE-4FCF-A0D6-B65595241C2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59DE819C-CCFA-4E19-B0F1-8A68E36D09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82F60438-B979-45E7-A917-8064A704E93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9ECE80B6-2CB2-4C3E-B323-BAFC55F4EAE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D27F5EC3-170A-4B3D-AEDE-FDED8FD7043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641D3453-0961-4CFC-9ADA-F88DBE0605E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354389E9-0645-433B-8E25-8B5FAA48B1D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3B469D49-0ADA-4776-BD70-5381B417BD64}"/>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E13831EB-C07E-4988-B4ED-29984A57B9F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31EFD055-D0AF-4CBD-A106-7D3AF2EFF006}"/>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A7215044-B46E-4BFA-808A-48FA21FC93EB}"/>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36D613CF-ADA0-4A2E-8037-E1311C17141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F6B7AF33-ABDB-4305-A456-0035E9F7182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C4C3C3B6-EA06-4716-B938-8156D374208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DD7BEA0D-8B34-441A-8ECF-1326DDC5C58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9E511A57-E716-47A4-9C57-78D64140C226}"/>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B58B3505-52DD-40EA-8A87-82AB0A9A4B5A}"/>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F24FB265-26B3-4F3E-87F7-45D7ABCF778A}"/>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CED4DC1-028F-43BE-9B71-6E9F3A12FC98}"/>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85232F25-B657-4E19-9C68-970E7ADF63D3}"/>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82558</xdr:rowOff>
    </xdr:from>
    <xdr:to>
      <xdr:col>55</xdr:col>
      <xdr:colOff>0</xdr:colOff>
      <xdr:row>96</xdr:row>
      <xdr:rowOff>68835</xdr:rowOff>
    </xdr:to>
    <xdr:cxnSp macro="">
      <xdr:nvCxnSpPr>
        <xdr:cNvPr id="457" name="直線コネクタ 456">
          <a:extLst>
            <a:ext uri="{FF2B5EF4-FFF2-40B4-BE49-F238E27FC236}">
              <a16:creationId xmlns:a16="http://schemas.microsoft.com/office/drawing/2014/main" id="{4BA64C7D-ACF0-4926-BE42-FAB88CA0CEDB}"/>
            </a:ext>
          </a:extLst>
        </xdr:cNvPr>
        <xdr:cNvCxnSpPr/>
      </xdr:nvCxnSpPr>
      <xdr:spPr>
        <a:xfrm>
          <a:off x="9639300" y="16198858"/>
          <a:ext cx="838200" cy="3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D0004185-D6C7-4365-9407-AAB8575A9611}"/>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F32B44D8-B23D-4D7E-A6CD-D76EED46FB76}"/>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82558</xdr:rowOff>
    </xdr:from>
    <xdr:to>
      <xdr:col>50</xdr:col>
      <xdr:colOff>114300</xdr:colOff>
      <xdr:row>96</xdr:row>
      <xdr:rowOff>165714</xdr:rowOff>
    </xdr:to>
    <xdr:cxnSp macro="">
      <xdr:nvCxnSpPr>
        <xdr:cNvPr id="460" name="直線コネクタ 459">
          <a:extLst>
            <a:ext uri="{FF2B5EF4-FFF2-40B4-BE49-F238E27FC236}">
              <a16:creationId xmlns:a16="http://schemas.microsoft.com/office/drawing/2014/main" id="{422BEB6D-564C-449C-B3F2-C1E7184F016B}"/>
            </a:ext>
          </a:extLst>
        </xdr:cNvPr>
        <xdr:cNvCxnSpPr/>
      </xdr:nvCxnSpPr>
      <xdr:spPr>
        <a:xfrm flipV="1">
          <a:off x="8750300" y="16198858"/>
          <a:ext cx="889000" cy="4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100482</xdr:rowOff>
    </xdr:from>
    <xdr:to>
      <xdr:col>50</xdr:col>
      <xdr:colOff>165100</xdr:colOff>
      <xdr:row>97</xdr:row>
      <xdr:rowOff>30632</xdr:rowOff>
    </xdr:to>
    <xdr:sp macro="" textlink="">
      <xdr:nvSpPr>
        <xdr:cNvPr id="461" name="フローチャート: 判断 460">
          <a:extLst>
            <a:ext uri="{FF2B5EF4-FFF2-40B4-BE49-F238E27FC236}">
              <a16:creationId xmlns:a16="http://schemas.microsoft.com/office/drawing/2014/main" id="{9023B43F-C56B-407E-B127-30F821B0306C}"/>
            </a:ext>
          </a:extLst>
        </xdr:cNvPr>
        <xdr:cNvSpPr/>
      </xdr:nvSpPr>
      <xdr:spPr>
        <a:xfrm>
          <a:off x="9588500" y="1655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21759</xdr:rowOff>
    </xdr:from>
    <xdr:ext cx="534377" cy="259045"/>
    <xdr:sp macro="" textlink="">
      <xdr:nvSpPr>
        <xdr:cNvPr id="462" name="テキスト ボックス 461">
          <a:extLst>
            <a:ext uri="{FF2B5EF4-FFF2-40B4-BE49-F238E27FC236}">
              <a16:creationId xmlns:a16="http://schemas.microsoft.com/office/drawing/2014/main" id="{D329DC3D-74D2-4B69-87C4-3930CA381E44}"/>
            </a:ext>
          </a:extLst>
        </xdr:cNvPr>
        <xdr:cNvSpPr txBox="1"/>
      </xdr:nvSpPr>
      <xdr:spPr>
        <a:xfrm>
          <a:off x="9372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165714</xdr:rowOff>
    </xdr:from>
    <xdr:to>
      <xdr:col>45</xdr:col>
      <xdr:colOff>177800</xdr:colOff>
      <xdr:row>97</xdr:row>
      <xdr:rowOff>33302</xdr:rowOff>
    </xdr:to>
    <xdr:cxnSp macro="">
      <xdr:nvCxnSpPr>
        <xdr:cNvPr id="463" name="直線コネクタ 462">
          <a:extLst>
            <a:ext uri="{FF2B5EF4-FFF2-40B4-BE49-F238E27FC236}">
              <a16:creationId xmlns:a16="http://schemas.microsoft.com/office/drawing/2014/main" id="{88FB92FE-B8CC-4CC7-A971-805DF55DF590}"/>
            </a:ext>
          </a:extLst>
        </xdr:cNvPr>
        <xdr:cNvCxnSpPr/>
      </xdr:nvCxnSpPr>
      <xdr:spPr>
        <a:xfrm flipV="1">
          <a:off x="7861300" y="16624914"/>
          <a:ext cx="889000" cy="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115616</xdr:rowOff>
    </xdr:from>
    <xdr:to>
      <xdr:col>46</xdr:col>
      <xdr:colOff>38100</xdr:colOff>
      <xdr:row>97</xdr:row>
      <xdr:rowOff>45766</xdr:rowOff>
    </xdr:to>
    <xdr:sp macro="" textlink="">
      <xdr:nvSpPr>
        <xdr:cNvPr id="464" name="フローチャート: 判断 463">
          <a:extLst>
            <a:ext uri="{FF2B5EF4-FFF2-40B4-BE49-F238E27FC236}">
              <a16:creationId xmlns:a16="http://schemas.microsoft.com/office/drawing/2014/main" id="{08CAD842-A73F-4CFF-864C-AB246DA3CAE0}"/>
            </a:ext>
          </a:extLst>
        </xdr:cNvPr>
        <xdr:cNvSpPr/>
      </xdr:nvSpPr>
      <xdr:spPr>
        <a:xfrm>
          <a:off x="8699500" y="165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36893</xdr:rowOff>
    </xdr:from>
    <xdr:ext cx="534377" cy="259045"/>
    <xdr:sp macro="" textlink="">
      <xdr:nvSpPr>
        <xdr:cNvPr id="465" name="テキスト ボックス 464">
          <a:extLst>
            <a:ext uri="{FF2B5EF4-FFF2-40B4-BE49-F238E27FC236}">
              <a16:creationId xmlns:a16="http://schemas.microsoft.com/office/drawing/2014/main" id="{15CCFA55-3FD4-4CA6-9E59-C44CE583178F}"/>
            </a:ext>
          </a:extLst>
        </xdr:cNvPr>
        <xdr:cNvSpPr txBox="1"/>
      </xdr:nvSpPr>
      <xdr:spPr>
        <a:xfrm>
          <a:off x="8483111" y="166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80576</xdr:rowOff>
    </xdr:from>
    <xdr:to>
      <xdr:col>41</xdr:col>
      <xdr:colOff>50800</xdr:colOff>
      <xdr:row>97</xdr:row>
      <xdr:rowOff>33302</xdr:rowOff>
    </xdr:to>
    <xdr:cxnSp macro="">
      <xdr:nvCxnSpPr>
        <xdr:cNvPr id="466" name="直線コネクタ 465">
          <a:extLst>
            <a:ext uri="{FF2B5EF4-FFF2-40B4-BE49-F238E27FC236}">
              <a16:creationId xmlns:a16="http://schemas.microsoft.com/office/drawing/2014/main" id="{66ABD785-E381-469E-9F3A-9A08A302B1B6}"/>
            </a:ext>
          </a:extLst>
        </xdr:cNvPr>
        <xdr:cNvCxnSpPr/>
      </xdr:nvCxnSpPr>
      <xdr:spPr>
        <a:xfrm>
          <a:off x="6972300" y="16539776"/>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22241</xdr:rowOff>
    </xdr:from>
    <xdr:to>
      <xdr:col>41</xdr:col>
      <xdr:colOff>101600</xdr:colOff>
      <xdr:row>96</xdr:row>
      <xdr:rowOff>123841</xdr:rowOff>
    </xdr:to>
    <xdr:sp macro="" textlink="">
      <xdr:nvSpPr>
        <xdr:cNvPr id="467" name="フローチャート: 判断 466">
          <a:extLst>
            <a:ext uri="{FF2B5EF4-FFF2-40B4-BE49-F238E27FC236}">
              <a16:creationId xmlns:a16="http://schemas.microsoft.com/office/drawing/2014/main" id="{11F8F769-26A8-41E2-9F4C-6E5701250F95}"/>
            </a:ext>
          </a:extLst>
        </xdr:cNvPr>
        <xdr:cNvSpPr/>
      </xdr:nvSpPr>
      <xdr:spPr>
        <a:xfrm>
          <a:off x="7810500" y="1648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140368</xdr:rowOff>
    </xdr:from>
    <xdr:ext cx="534377" cy="259045"/>
    <xdr:sp macro="" textlink="">
      <xdr:nvSpPr>
        <xdr:cNvPr id="468" name="テキスト ボックス 467">
          <a:extLst>
            <a:ext uri="{FF2B5EF4-FFF2-40B4-BE49-F238E27FC236}">
              <a16:creationId xmlns:a16="http://schemas.microsoft.com/office/drawing/2014/main" id="{77DAC7F0-D0D1-4C88-B7BF-2E507FDB16F5}"/>
            </a:ext>
          </a:extLst>
        </xdr:cNvPr>
        <xdr:cNvSpPr txBox="1"/>
      </xdr:nvSpPr>
      <xdr:spPr>
        <a:xfrm>
          <a:off x="7594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136120</xdr:rowOff>
    </xdr:from>
    <xdr:to>
      <xdr:col>36</xdr:col>
      <xdr:colOff>165100</xdr:colOff>
      <xdr:row>97</xdr:row>
      <xdr:rowOff>66270</xdr:rowOff>
    </xdr:to>
    <xdr:sp macro="" textlink="">
      <xdr:nvSpPr>
        <xdr:cNvPr id="469" name="フローチャート: 判断 468">
          <a:extLst>
            <a:ext uri="{FF2B5EF4-FFF2-40B4-BE49-F238E27FC236}">
              <a16:creationId xmlns:a16="http://schemas.microsoft.com/office/drawing/2014/main" id="{A056F5DC-6F8B-4A2E-BCF4-054C29683D2D}"/>
            </a:ext>
          </a:extLst>
        </xdr:cNvPr>
        <xdr:cNvSpPr/>
      </xdr:nvSpPr>
      <xdr:spPr>
        <a:xfrm>
          <a:off x="6921500" y="165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57397</xdr:rowOff>
    </xdr:from>
    <xdr:ext cx="534377" cy="259045"/>
    <xdr:sp macro="" textlink="">
      <xdr:nvSpPr>
        <xdr:cNvPr id="470" name="テキスト ボックス 469">
          <a:extLst>
            <a:ext uri="{FF2B5EF4-FFF2-40B4-BE49-F238E27FC236}">
              <a16:creationId xmlns:a16="http://schemas.microsoft.com/office/drawing/2014/main" id="{A6603367-22FC-4C35-BB26-C7C5C1F234CD}"/>
            </a:ext>
          </a:extLst>
        </xdr:cNvPr>
        <xdr:cNvSpPr txBox="1"/>
      </xdr:nvSpPr>
      <xdr:spPr>
        <a:xfrm>
          <a:off x="6705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247EB6C-BF12-4F93-BBA4-B4BD5E690EB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FEDAD65-FE69-4856-9DDE-97F37D787AA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12583FD-557F-4E6B-8812-94C801CA55D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BD57147-819D-48A2-949D-982D0F68CAD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1F117BF-B0F8-4A34-950E-AD69A469580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18035</xdr:rowOff>
    </xdr:from>
    <xdr:to>
      <xdr:col>55</xdr:col>
      <xdr:colOff>50800</xdr:colOff>
      <xdr:row>96</xdr:row>
      <xdr:rowOff>119635</xdr:rowOff>
    </xdr:to>
    <xdr:sp macro="" textlink="">
      <xdr:nvSpPr>
        <xdr:cNvPr id="476" name="楕円 475">
          <a:extLst>
            <a:ext uri="{FF2B5EF4-FFF2-40B4-BE49-F238E27FC236}">
              <a16:creationId xmlns:a16="http://schemas.microsoft.com/office/drawing/2014/main" id="{93E931BF-E016-4D4A-B5A1-CF9B161D1090}"/>
            </a:ext>
          </a:extLst>
        </xdr:cNvPr>
        <xdr:cNvSpPr/>
      </xdr:nvSpPr>
      <xdr:spPr>
        <a:xfrm>
          <a:off x="104267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40912</xdr:rowOff>
    </xdr:from>
    <xdr:ext cx="534377" cy="259045"/>
    <xdr:sp macro="" textlink="">
      <xdr:nvSpPr>
        <xdr:cNvPr id="477" name="普通建設事業費 （ うち更新整備　）該当値テキスト">
          <a:extLst>
            <a:ext uri="{FF2B5EF4-FFF2-40B4-BE49-F238E27FC236}">
              <a16:creationId xmlns:a16="http://schemas.microsoft.com/office/drawing/2014/main" id="{A07D3E5D-6543-41BA-B5E9-5CA37C12DD13}"/>
            </a:ext>
          </a:extLst>
        </xdr:cNvPr>
        <xdr:cNvSpPr txBox="1"/>
      </xdr:nvSpPr>
      <xdr:spPr>
        <a:xfrm>
          <a:off x="10528300" y="1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31758</xdr:rowOff>
    </xdr:from>
    <xdr:to>
      <xdr:col>50</xdr:col>
      <xdr:colOff>165100</xdr:colOff>
      <xdr:row>94</xdr:row>
      <xdr:rowOff>133358</xdr:rowOff>
    </xdr:to>
    <xdr:sp macro="" textlink="">
      <xdr:nvSpPr>
        <xdr:cNvPr id="478" name="楕円 477">
          <a:extLst>
            <a:ext uri="{FF2B5EF4-FFF2-40B4-BE49-F238E27FC236}">
              <a16:creationId xmlns:a16="http://schemas.microsoft.com/office/drawing/2014/main" id="{59C64FEB-6605-477A-B562-E2BE589932D6}"/>
            </a:ext>
          </a:extLst>
        </xdr:cNvPr>
        <xdr:cNvSpPr/>
      </xdr:nvSpPr>
      <xdr:spPr>
        <a:xfrm>
          <a:off x="9588500" y="161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149885</xdr:rowOff>
    </xdr:from>
    <xdr:ext cx="599010" cy="259045"/>
    <xdr:sp macro="" textlink="">
      <xdr:nvSpPr>
        <xdr:cNvPr id="479" name="テキスト ボックス 478">
          <a:extLst>
            <a:ext uri="{FF2B5EF4-FFF2-40B4-BE49-F238E27FC236}">
              <a16:creationId xmlns:a16="http://schemas.microsoft.com/office/drawing/2014/main" id="{66059ADF-1F36-4F38-A59C-B9B0CE7877DB}"/>
            </a:ext>
          </a:extLst>
        </xdr:cNvPr>
        <xdr:cNvSpPr txBox="1"/>
      </xdr:nvSpPr>
      <xdr:spPr>
        <a:xfrm>
          <a:off x="9339795" y="1592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114914</xdr:rowOff>
    </xdr:from>
    <xdr:to>
      <xdr:col>46</xdr:col>
      <xdr:colOff>38100</xdr:colOff>
      <xdr:row>97</xdr:row>
      <xdr:rowOff>45064</xdr:rowOff>
    </xdr:to>
    <xdr:sp macro="" textlink="">
      <xdr:nvSpPr>
        <xdr:cNvPr id="480" name="楕円 479">
          <a:extLst>
            <a:ext uri="{FF2B5EF4-FFF2-40B4-BE49-F238E27FC236}">
              <a16:creationId xmlns:a16="http://schemas.microsoft.com/office/drawing/2014/main" id="{1FBD41AB-F463-49CE-9468-67AFAE963681}"/>
            </a:ext>
          </a:extLst>
        </xdr:cNvPr>
        <xdr:cNvSpPr/>
      </xdr:nvSpPr>
      <xdr:spPr>
        <a:xfrm>
          <a:off x="8699500" y="16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61591</xdr:rowOff>
    </xdr:from>
    <xdr:ext cx="534377" cy="259045"/>
    <xdr:sp macro="" textlink="">
      <xdr:nvSpPr>
        <xdr:cNvPr id="481" name="テキスト ボックス 480">
          <a:extLst>
            <a:ext uri="{FF2B5EF4-FFF2-40B4-BE49-F238E27FC236}">
              <a16:creationId xmlns:a16="http://schemas.microsoft.com/office/drawing/2014/main" id="{4ED508D3-E579-4703-8D62-57CFB4BE60F8}"/>
            </a:ext>
          </a:extLst>
        </xdr:cNvPr>
        <xdr:cNvSpPr txBox="1"/>
      </xdr:nvSpPr>
      <xdr:spPr>
        <a:xfrm>
          <a:off x="8483111" y="163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153952</xdr:rowOff>
    </xdr:from>
    <xdr:to>
      <xdr:col>41</xdr:col>
      <xdr:colOff>101600</xdr:colOff>
      <xdr:row>97</xdr:row>
      <xdr:rowOff>84102</xdr:rowOff>
    </xdr:to>
    <xdr:sp macro="" textlink="">
      <xdr:nvSpPr>
        <xdr:cNvPr id="482" name="楕円 481">
          <a:extLst>
            <a:ext uri="{FF2B5EF4-FFF2-40B4-BE49-F238E27FC236}">
              <a16:creationId xmlns:a16="http://schemas.microsoft.com/office/drawing/2014/main" id="{FFC2360C-AEBF-4C3C-9837-8021AB3186E0}"/>
            </a:ext>
          </a:extLst>
        </xdr:cNvPr>
        <xdr:cNvSpPr/>
      </xdr:nvSpPr>
      <xdr:spPr>
        <a:xfrm>
          <a:off x="7810500" y="166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75229</xdr:rowOff>
    </xdr:from>
    <xdr:ext cx="534377" cy="259045"/>
    <xdr:sp macro="" textlink="">
      <xdr:nvSpPr>
        <xdr:cNvPr id="483" name="テキスト ボックス 482">
          <a:extLst>
            <a:ext uri="{FF2B5EF4-FFF2-40B4-BE49-F238E27FC236}">
              <a16:creationId xmlns:a16="http://schemas.microsoft.com/office/drawing/2014/main" id="{53CA6216-F511-4038-849A-FCD28A20C81F}"/>
            </a:ext>
          </a:extLst>
        </xdr:cNvPr>
        <xdr:cNvSpPr txBox="1"/>
      </xdr:nvSpPr>
      <xdr:spPr>
        <a:xfrm>
          <a:off x="7594111" y="167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29776</xdr:rowOff>
    </xdr:from>
    <xdr:to>
      <xdr:col>36</xdr:col>
      <xdr:colOff>165100</xdr:colOff>
      <xdr:row>96</xdr:row>
      <xdr:rowOff>131376</xdr:rowOff>
    </xdr:to>
    <xdr:sp macro="" textlink="">
      <xdr:nvSpPr>
        <xdr:cNvPr id="484" name="楕円 483">
          <a:extLst>
            <a:ext uri="{FF2B5EF4-FFF2-40B4-BE49-F238E27FC236}">
              <a16:creationId xmlns:a16="http://schemas.microsoft.com/office/drawing/2014/main" id="{1A32583B-DB46-487D-ACC6-E60FBE0681AF}"/>
            </a:ext>
          </a:extLst>
        </xdr:cNvPr>
        <xdr:cNvSpPr/>
      </xdr:nvSpPr>
      <xdr:spPr>
        <a:xfrm>
          <a:off x="6921500" y="164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147903</xdr:rowOff>
    </xdr:from>
    <xdr:ext cx="534377" cy="259045"/>
    <xdr:sp macro="" textlink="">
      <xdr:nvSpPr>
        <xdr:cNvPr id="485" name="テキスト ボックス 484">
          <a:extLst>
            <a:ext uri="{FF2B5EF4-FFF2-40B4-BE49-F238E27FC236}">
              <a16:creationId xmlns:a16="http://schemas.microsoft.com/office/drawing/2014/main" id="{CACC6A00-BD55-4F07-AB9D-1B0A314E8802}"/>
            </a:ext>
          </a:extLst>
        </xdr:cNvPr>
        <xdr:cNvSpPr txBox="1"/>
      </xdr:nvSpPr>
      <xdr:spPr>
        <a:xfrm>
          <a:off x="6705111" y="162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22982949-5936-4140-A6C0-F4D613DE730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9F87B5FB-EBAA-45CC-832B-4BD0FCE8AE8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E5E45C19-B709-4D5D-8DBB-BC33C8631B6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283DCC0B-11D0-46C3-800B-6821CB6500D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61643975-BD6D-4D66-9B04-CD8E66FA5D3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3DC4FE45-3066-4B0E-97B5-87058333DCF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2F7116D1-9DFD-401B-AA8C-22C6E6D0931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A8A5662-7D71-414C-BEE4-54E96CB9ADC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B784A474-E5AD-4931-91B0-C819EEE955C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EDCA8177-291B-4BB6-BD85-2A5C2B10F3A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E8670068-0C6A-4DC4-AE2B-E278197768F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9A152A9A-77C9-400E-B268-A88D3EA4585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BB114AEA-1FF5-43C7-9A7C-C44A241BC96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5ED272FC-C301-4AD0-BFD4-C5D99101EC17}"/>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813D7822-048A-423F-B160-1BFE449145C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A5AE2068-BB92-4EAB-99FD-3141BB1177F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876203E5-7272-44D2-B027-95943749245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8A6BC6D0-ABAA-4E95-9B7E-EE50D733C4C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5B46E9F-9D7F-4B4B-AC1A-947D57A34AD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BDD8D5A-D4EB-41DD-9B35-0882CBC382E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C3D94C85-70FF-459A-B10B-E6DA24AE17B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A1BEB4E0-3C4E-4EA5-9949-368B16065A8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F58376D2-22DA-49E4-AA10-9FE96C73F99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50D9D35B-7469-4D6B-B5C8-133C53697163}"/>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AE7055E9-AAE8-4EEE-88B0-DB49A600A2CE}"/>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568DB070-9FE7-4F00-AA03-9473C44F6D46}"/>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B4F57B1E-F69B-4758-AEAB-52D284FFAF47}"/>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AEECFD7C-80AE-43E5-9808-5E52F60B6236}"/>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5683</xdr:rowOff>
    </xdr:from>
    <xdr:to>
      <xdr:col>85</xdr:col>
      <xdr:colOff>127000</xdr:colOff>
      <xdr:row>39</xdr:row>
      <xdr:rowOff>21399</xdr:rowOff>
    </xdr:to>
    <xdr:cxnSp macro="">
      <xdr:nvCxnSpPr>
        <xdr:cNvPr id="514" name="直線コネクタ 513">
          <a:extLst>
            <a:ext uri="{FF2B5EF4-FFF2-40B4-BE49-F238E27FC236}">
              <a16:creationId xmlns:a16="http://schemas.microsoft.com/office/drawing/2014/main" id="{9BCAF2B7-22A2-40A8-B647-8C8F645916BC}"/>
            </a:ext>
          </a:extLst>
        </xdr:cNvPr>
        <xdr:cNvCxnSpPr/>
      </xdr:nvCxnSpPr>
      <xdr:spPr>
        <a:xfrm flipV="1">
          <a:off x="15481300" y="6692233"/>
          <a:ext cx="8382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88BB3D5D-9C23-477B-B9F8-4959D7026951}"/>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23D10005-A06A-460F-9C06-5CFC70F9709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72854</xdr:rowOff>
    </xdr:from>
    <xdr:to>
      <xdr:col>81</xdr:col>
      <xdr:colOff>50800</xdr:colOff>
      <xdr:row>39</xdr:row>
      <xdr:rowOff>21399</xdr:rowOff>
    </xdr:to>
    <xdr:cxnSp macro="">
      <xdr:nvCxnSpPr>
        <xdr:cNvPr id="517" name="直線コネクタ 516">
          <a:extLst>
            <a:ext uri="{FF2B5EF4-FFF2-40B4-BE49-F238E27FC236}">
              <a16:creationId xmlns:a16="http://schemas.microsoft.com/office/drawing/2014/main" id="{7DAE91D0-B2C9-41AE-8EE9-450393C1188B}"/>
            </a:ext>
          </a:extLst>
        </xdr:cNvPr>
        <xdr:cNvCxnSpPr/>
      </xdr:nvCxnSpPr>
      <xdr:spPr>
        <a:xfrm>
          <a:off x="14592300" y="6587954"/>
          <a:ext cx="889000" cy="1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38341</xdr:rowOff>
    </xdr:from>
    <xdr:to>
      <xdr:col>81</xdr:col>
      <xdr:colOff>101600</xdr:colOff>
      <xdr:row>37</xdr:row>
      <xdr:rowOff>139941</xdr:rowOff>
    </xdr:to>
    <xdr:sp macro="" textlink="">
      <xdr:nvSpPr>
        <xdr:cNvPr id="518" name="フローチャート: 判断 517">
          <a:extLst>
            <a:ext uri="{FF2B5EF4-FFF2-40B4-BE49-F238E27FC236}">
              <a16:creationId xmlns:a16="http://schemas.microsoft.com/office/drawing/2014/main" id="{A05A7052-0730-42A1-A6D1-B30651AAAD20}"/>
            </a:ext>
          </a:extLst>
        </xdr:cNvPr>
        <xdr:cNvSpPr/>
      </xdr:nvSpPr>
      <xdr:spPr>
        <a:xfrm>
          <a:off x="15430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156468</xdr:rowOff>
    </xdr:from>
    <xdr:ext cx="534377" cy="259045"/>
    <xdr:sp macro="" textlink="">
      <xdr:nvSpPr>
        <xdr:cNvPr id="519" name="テキスト ボックス 518">
          <a:extLst>
            <a:ext uri="{FF2B5EF4-FFF2-40B4-BE49-F238E27FC236}">
              <a16:creationId xmlns:a16="http://schemas.microsoft.com/office/drawing/2014/main" id="{A31E8C4A-252C-4874-BBE1-85A663D1E052}"/>
            </a:ext>
          </a:extLst>
        </xdr:cNvPr>
        <xdr:cNvSpPr txBox="1"/>
      </xdr:nvSpPr>
      <xdr:spPr>
        <a:xfrm>
          <a:off x="15214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158140</xdr:rowOff>
    </xdr:from>
    <xdr:to>
      <xdr:col>76</xdr:col>
      <xdr:colOff>114300</xdr:colOff>
      <xdr:row>38</xdr:row>
      <xdr:rowOff>72854</xdr:rowOff>
    </xdr:to>
    <xdr:cxnSp macro="">
      <xdr:nvCxnSpPr>
        <xdr:cNvPr id="520" name="直線コネクタ 519">
          <a:extLst>
            <a:ext uri="{FF2B5EF4-FFF2-40B4-BE49-F238E27FC236}">
              <a16:creationId xmlns:a16="http://schemas.microsoft.com/office/drawing/2014/main" id="{11292920-D173-405A-B290-424A41D02B70}"/>
            </a:ext>
          </a:extLst>
        </xdr:cNvPr>
        <xdr:cNvCxnSpPr/>
      </xdr:nvCxnSpPr>
      <xdr:spPr>
        <a:xfrm>
          <a:off x="13703300" y="6330340"/>
          <a:ext cx="889000" cy="25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78918</xdr:rowOff>
    </xdr:from>
    <xdr:to>
      <xdr:col>76</xdr:col>
      <xdr:colOff>165100</xdr:colOff>
      <xdr:row>38</xdr:row>
      <xdr:rowOff>9068</xdr:rowOff>
    </xdr:to>
    <xdr:sp macro="" textlink="">
      <xdr:nvSpPr>
        <xdr:cNvPr id="521" name="フローチャート: 判断 520">
          <a:extLst>
            <a:ext uri="{FF2B5EF4-FFF2-40B4-BE49-F238E27FC236}">
              <a16:creationId xmlns:a16="http://schemas.microsoft.com/office/drawing/2014/main" id="{2139519F-0E67-4619-8258-0F2BE10BB151}"/>
            </a:ext>
          </a:extLst>
        </xdr:cNvPr>
        <xdr:cNvSpPr/>
      </xdr:nvSpPr>
      <xdr:spPr>
        <a:xfrm>
          <a:off x="14541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25595</xdr:rowOff>
    </xdr:from>
    <xdr:ext cx="534377" cy="259045"/>
    <xdr:sp macro="" textlink="">
      <xdr:nvSpPr>
        <xdr:cNvPr id="522" name="テキスト ボックス 521">
          <a:extLst>
            <a:ext uri="{FF2B5EF4-FFF2-40B4-BE49-F238E27FC236}">
              <a16:creationId xmlns:a16="http://schemas.microsoft.com/office/drawing/2014/main" id="{9B183227-1D27-4171-98E9-273D17B3E79E}"/>
            </a:ext>
          </a:extLst>
        </xdr:cNvPr>
        <xdr:cNvSpPr txBox="1"/>
      </xdr:nvSpPr>
      <xdr:spPr>
        <a:xfrm>
          <a:off x="14325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158140</xdr:rowOff>
    </xdr:from>
    <xdr:to>
      <xdr:col>71</xdr:col>
      <xdr:colOff>177800</xdr:colOff>
      <xdr:row>38</xdr:row>
      <xdr:rowOff>122079</xdr:rowOff>
    </xdr:to>
    <xdr:cxnSp macro="">
      <xdr:nvCxnSpPr>
        <xdr:cNvPr id="523" name="直線コネクタ 522">
          <a:extLst>
            <a:ext uri="{FF2B5EF4-FFF2-40B4-BE49-F238E27FC236}">
              <a16:creationId xmlns:a16="http://schemas.microsoft.com/office/drawing/2014/main" id="{524B0B3D-C181-4F20-B016-FA84C1340865}"/>
            </a:ext>
          </a:extLst>
        </xdr:cNvPr>
        <xdr:cNvCxnSpPr/>
      </xdr:nvCxnSpPr>
      <xdr:spPr>
        <a:xfrm flipV="1">
          <a:off x="12814300" y="6330340"/>
          <a:ext cx="8890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160300</xdr:rowOff>
    </xdr:from>
    <xdr:to>
      <xdr:col>72</xdr:col>
      <xdr:colOff>38100</xdr:colOff>
      <xdr:row>38</xdr:row>
      <xdr:rowOff>90450</xdr:rowOff>
    </xdr:to>
    <xdr:sp macro="" textlink="">
      <xdr:nvSpPr>
        <xdr:cNvPr id="524" name="フローチャート: 判断 523">
          <a:extLst>
            <a:ext uri="{FF2B5EF4-FFF2-40B4-BE49-F238E27FC236}">
              <a16:creationId xmlns:a16="http://schemas.microsoft.com/office/drawing/2014/main" id="{9E9EF97D-E3E1-4BEF-95A6-0C82A03D3145}"/>
            </a:ext>
          </a:extLst>
        </xdr:cNvPr>
        <xdr:cNvSpPr/>
      </xdr:nvSpPr>
      <xdr:spPr>
        <a:xfrm>
          <a:off x="13652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81577</xdr:rowOff>
    </xdr:from>
    <xdr:ext cx="469744" cy="259045"/>
    <xdr:sp macro="" textlink="">
      <xdr:nvSpPr>
        <xdr:cNvPr id="525" name="テキスト ボックス 524">
          <a:extLst>
            <a:ext uri="{FF2B5EF4-FFF2-40B4-BE49-F238E27FC236}">
              <a16:creationId xmlns:a16="http://schemas.microsoft.com/office/drawing/2014/main" id="{DA087520-7E0A-4A93-975C-A79D66F0C1E8}"/>
            </a:ext>
          </a:extLst>
        </xdr:cNvPr>
        <xdr:cNvSpPr txBox="1"/>
      </xdr:nvSpPr>
      <xdr:spPr>
        <a:xfrm>
          <a:off x="13468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73355</xdr:rowOff>
    </xdr:from>
    <xdr:to>
      <xdr:col>67</xdr:col>
      <xdr:colOff>101600</xdr:colOff>
      <xdr:row>39</xdr:row>
      <xdr:rowOff>3505</xdr:rowOff>
    </xdr:to>
    <xdr:sp macro="" textlink="">
      <xdr:nvSpPr>
        <xdr:cNvPr id="526" name="フローチャート: 判断 525">
          <a:extLst>
            <a:ext uri="{FF2B5EF4-FFF2-40B4-BE49-F238E27FC236}">
              <a16:creationId xmlns:a16="http://schemas.microsoft.com/office/drawing/2014/main" id="{23BEC65F-C047-4E36-83FC-39063ACF059A}"/>
            </a:ext>
          </a:extLst>
        </xdr:cNvPr>
        <xdr:cNvSpPr/>
      </xdr:nvSpPr>
      <xdr:spPr>
        <a:xfrm>
          <a:off x="12763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166082</xdr:rowOff>
    </xdr:from>
    <xdr:ext cx="469744" cy="259045"/>
    <xdr:sp macro="" textlink="">
      <xdr:nvSpPr>
        <xdr:cNvPr id="527" name="テキスト ボックス 526">
          <a:extLst>
            <a:ext uri="{FF2B5EF4-FFF2-40B4-BE49-F238E27FC236}">
              <a16:creationId xmlns:a16="http://schemas.microsoft.com/office/drawing/2014/main" id="{A8CF569D-4AFC-4BD6-9775-78D39BD6AEFE}"/>
            </a:ext>
          </a:extLst>
        </xdr:cNvPr>
        <xdr:cNvSpPr txBox="1"/>
      </xdr:nvSpPr>
      <xdr:spPr>
        <a:xfrm>
          <a:off x="12579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AB2F761-9637-46F1-88D2-BFA456FAD62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8E0F901-F55F-46B3-A687-118D2C976B7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A949590-A634-4660-A304-9E3ED215747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B333C427-9110-4F9D-87A7-3AAFF70F28F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5322840-F20C-41B5-9844-2E73FFF8D7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126333</xdr:rowOff>
    </xdr:from>
    <xdr:to>
      <xdr:col>85</xdr:col>
      <xdr:colOff>177800</xdr:colOff>
      <xdr:row>39</xdr:row>
      <xdr:rowOff>56483</xdr:rowOff>
    </xdr:to>
    <xdr:sp macro="" textlink="">
      <xdr:nvSpPr>
        <xdr:cNvPr id="533" name="楕円 532">
          <a:extLst>
            <a:ext uri="{FF2B5EF4-FFF2-40B4-BE49-F238E27FC236}">
              <a16:creationId xmlns:a16="http://schemas.microsoft.com/office/drawing/2014/main" id="{83780289-9312-41A1-87FC-12CA1CF9BFA7}"/>
            </a:ext>
          </a:extLst>
        </xdr:cNvPr>
        <xdr:cNvSpPr/>
      </xdr:nvSpPr>
      <xdr:spPr>
        <a:xfrm>
          <a:off x="16268700" y="66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41260</xdr:rowOff>
    </xdr:from>
    <xdr:ext cx="469744" cy="259045"/>
    <xdr:sp macro="" textlink="">
      <xdr:nvSpPr>
        <xdr:cNvPr id="534" name="災害復旧事業費該当値テキスト">
          <a:extLst>
            <a:ext uri="{FF2B5EF4-FFF2-40B4-BE49-F238E27FC236}">
              <a16:creationId xmlns:a16="http://schemas.microsoft.com/office/drawing/2014/main" id="{DEEAFFA7-87A1-40D7-8A5B-5C71CBFE4F2C}"/>
            </a:ext>
          </a:extLst>
        </xdr:cNvPr>
        <xdr:cNvSpPr txBox="1"/>
      </xdr:nvSpPr>
      <xdr:spPr>
        <a:xfrm>
          <a:off x="16370300" y="655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142049</xdr:rowOff>
    </xdr:from>
    <xdr:to>
      <xdr:col>81</xdr:col>
      <xdr:colOff>101600</xdr:colOff>
      <xdr:row>39</xdr:row>
      <xdr:rowOff>72199</xdr:rowOff>
    </xdr:to>
    <xdr:sp macro="" textlink="">
      <xdr:nvSpPr>
        <xdr:cNvPr id="535" name="楕円 534">
          <a:extLst>
            <a:ext uri="{FF2B5EF4-FFF2-40B4-BE49-F238E27FC236}">
              <a16:creationId xmlns:a16="http://schemas.microsoft.com/office/drawing/2014/main" id="{477865A3-E6EB-43BB-9134-F9084D900735}"/>
            </a:ext>
          </a:extLst>
        </xdr:cNvPr>
        <xdr:cNvSpPr/>
      </xdr:nvSpPr>
      <xdr:spPr>
        <a:xfrm>
          <a:off x="15430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63326</xdr:rowOff>
    </xdr:from>
    <xdr:ext cx="469744" cy="259045"/>
    <xdr:sp macro="" textlink="">
      <xdr:nvSpPr>
        <xdr:cNvPr id="536" name="テキスト ボックス 535">
          <a:extLst>
            <a:ext uri="{FF2B5EF4-FFF2-40B4-BE49-F238E27FC236}">
              <a16:creationId xmlns:a16="http://schemas.microsoft.com/office/drawing/2014/main" id="{8E2E9C2D-27EA-4FCF-BE8E-C8779BC2044E}"/>
            </a:ext>
          </a:extLst>
        </xdr:cNvPr>
        <xdr:cNvSpPr txBox="1"/>
      </xdr:nvSpPr>
      <xdr:spPr>
        <a:xfrm>
          <a:off x="15246428"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22054</xdr:rowOff>
    </xdr:from>
    <xdr:to>
      <xdr:col>76</xdr:col>
      <xdr:colOff>165100</xdr:colOff>
      <xdr:row>38</xdr:row>
      <xdr:rowOff>123654</xdr:rowOff>
    </xdr:to>
    <xdr:sp macro="" textlink="">
      <xdr:nvSpPr>
        <xdr:cNvPr id="537" name="楕円 536">
          <a:extLst>
            <a:ext uri="{FF2B5EF4-FFF2-40B4-BE49-F238E27FC236}">
              <a16:creationId xmlns:a16="http://schemas.microsoft.com/office/drawing/2014/main" id="{1A84DE1D-9D82-4C8C-92F8-6231975C79DE}"/>
            </a:ext>
          </a:extLst>
        </xdr:cNvPr>
        <xdr:cNvSpPr/>
      </xdr:nvSpPr>
      <xdr:spPr>
        <a:xfrm>
          <a:off x="14541500" y="6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114781</xdr:rowOff>
    </xdr:from>
    <xdr:ext cx="469744" cy="259045"/>
    <xdr:sp macro="" textlink="">
      <xdr:nvSpPr>
        <xdr:cNvPr id="538" name="テキスト ボックス 537">
          <a:extLst>
            <a:ext uri="{FF2B5EF4-FFF2-40B4-BE49-F238E27FC236}">
              <a16:creationId xmlns:a16="http://schemas.microsoft.com/office/drawing/2014/main" id="{7150D266-8B4B-4407-81E7-8FE6FADAA822}"/>
            </a:ext>
          </a:extLst>
        </xdr:cNvPr>
        <xdr:cNvSpPr txBox="1"/>
      </xdr:nvSpPr>
      <xdr:spPr>
        <a:xfrm>
          <a:off x="14357428" y="662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107340</xdr:rowOff>
    </xdr:from>
    <xdr:to>
      <xdr:col>72</xdr:col>
      <xdr:colOff>38100</xdr:colOff>
      <xdr:row>37</xdr:row>
      <xdr:rowOff>37490</xdr:rowOff>
    </xdr:to>
    <xdr:sp macro="" textlink="">
      <xdr:nvSpPr>
        <xdr:cNvPr id="539" name="楕円 538">
          <a:extLst>
            <a:ext uri="{FF2B5EF4-FFF2-40B4-BE49-F238E27FC236}">
              <a16:creationId xmlns:a16="http://schemas.microsoft.com/office/drawing/2014/main" id="{12882A30-E93A-4078-9396-E87611D635DB}"/>
            </a:ext>
          </a:extLst>
        </xdr:cNvPr>
        <xdr:cNvSpPr/>
      </xdr:nvSpPr>
      <xdr:spPr>
        <a:xfrm>
          <a:off x="13652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54017</xdr:rowOff>
    </xdr:from>
    <xdr:ext cx="534377" cy="259045"/>
    <xdr:sp macro="" textlink="">
      <xdr:nvSpPr>
        <xdr:cNvPr id="540" name="テキスト ボックス 539">
          <a:extLst>
            <a:ext uri="{FF2B5EF4-FFF2-40B4-BE49-F238E27FC236}">
              <a16:creationId xmlns:a16="http://schemas.microsoft.com/office/drawing/2014/main" id="{A9BA5B83-4FC1-47A9-BADA-3E7EA1D3DFCB}"/>
            </a:ext>
          </a:extLst>
        </xdr:cNvPr>
        <xdr:cNvSpPr txBox="1"/>
      </xdr:nvSpPr>
      <xdr:spPr>
        <a:xfrm>
          <a:off x="13436111" y="60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71279</xdr:rowOff>
    </xdr:from>
    <xdr:to>
      <xdr:col>67</xdr:col>
      <xdr:colOff>101600</xdr:colOff>
      <xdr:row>39</xdr:row>
      <xdr:rowOff>1429</xdr:rowOff>
    </xdr:to>
    <xdr:sp macro="" textlink="">
      <xdr:nvSpPr>
        <xdr:cNvPr id="541" name="楕円 540">
          <a:extLst>
            <a:ext uri="{FF2B5EF4-FFF2-40B4-BE49-F238E27FC236}">
              <a16:creationId xmlns:a16="http://schemas.microsoft.com/office/drawing/2014/main" id="{2105E0E1-2574-4324-8093-C98EAA087594}"/>
            </a:ext>
          </a:extLst>
        </xdr:cNvPr>
        <xdr:cNvSpPr/>
      </xdr:nvSpPr>
      <xdr:spPr>
        <a:xfrm>
          <a:off x="12763500" y="65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17956</xdr:rowOff>
    </xdr:from>
    <xdr:ext cx="469744" cy="259045"/>
    <xdr:sp macro="" textlink="">
      <xdr:nvSpPr>
        <xdr:cNvPr id="542" name="テキスト ボックス 541">
          <a:extLst>
            <a:ext uri="{FF2B5EF4-FFF2-40B4-BE49-F238E27FC236}">
              <a16:creationId xmlns:a16="http://schemas.microsoft.com/office/drawing/2014/main" id="{28B8FDF1-6F9E-41A3-83E3-206333D780C5}"/>
            </a:ext>
          </a:extLst>
        </xdr:cNvPr>
        <xdr:cNvSpPr txBox="1"/>
      </xdr:nvSpPr>
      <xdr:spPr>
        <a:xfrm>
          <a:off x="12579428" y="636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77734DF5-C217-437C-9A45-CAA97AF8152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1C84464B-1D39-4821-A848-E9F01EB06C2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7418DF4F-F029-455C-908A-7B8ABFB5AEB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A0A4B366-38DF-49BF-9F95-86BDFC1FA8C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EB976059-F2C9-4F9E-93E0-EE70C79DCE1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200A52E2-EB29-4816-A595-B91A6771E8B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45D18DF5-5331-45F2-95E8-DBD8B5F390E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817E3C0-F652-4275-A045-D5FC01609D8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2F8D85DD-DF70-41B8-BD22-E2CBAA2FD1B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9FE21E3F-5CCE-43F6-8824-66207841BEA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82FF082F-607D-4788-8E98-06ACE43AED1C}"/>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934FB767-C3A8-4FD4-A40D-51E53435FEF4}"/>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C33961E8-C1A3-4F20-ACD6-C7E9DA500ED4}"/>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1AADE9D2-8F2D-494D-8031-8AD8428DEB15}"/>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A145D01F-CEBE-4219-BF4B-3E2E6891EE24}"/>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F92B59B5-4470-4DC4-B1A4-E88B25611699}"/>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66BCA872-3618-4322-A0E1-4B4F28FCD78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72D3C1A8-28F2-4072-A1BD-887867F7656E}"/>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B708C766-7EE3-4015-BCBD-EA55EE157FF1}"/>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4CCA0813-2B25-47A4-A2DD-624D291080C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73C0A508-5A73-4929-AF24-45EF8A36E497}"/>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F8DCD7A8-A2E0-4EF1-A3EF-D51969C542B4}"/>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EF206ED0-DECD-4C8F-8AD5-1BECABFF613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91EEF949-5E1E-4B46-ABF5-E4BC66CF389C}"/>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9A07B822-E20C-4054-8C83-304B836795A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2A524E26-F987-4810-9551-B99732499DA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7FC33824-66AB-41A6-9F42-1E24C9ABC547}"/>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E5E6BACD-AA0B-44AA-B6EC-08EF9C0C46AE}"/>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AA846634-AA3F-47DB-BC76-9B322F0D7D86}"/>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954682F-42D9-4F6E-9C03-7E8509CDC559}"/>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189B657D-9C7E-402D-B892-8A7F1474E154}"/>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D75621C1-CA96-442B-8A5D-F46F69C863F1}"/>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B8674195-B348-49A7-912A-D1A095A70207}"/>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8A5DFC9B-2189-46FF-9F41-33E2A867A9BF}"/>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7" name="フローチャート: 判断 576">
          <a:extLst>
            <a:ext uri="{FF2B5EF4-FFF2-40B4-BE49-F238E27FC236}">
              <a16:creationId xmlns:a16="http://schemas.microsoft.com/office/drawing/2014/main" id="{D1D82344-0777-4631-B980-B67FB9BDE579}"/>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78" name="テキスト ボックス 577">
          <a:extLst>
            <a:ext uri="{FF2B5EF4-FFF2-40B4-BE49-F238E27FC236}">
              <a16:creationId xmlns:a16="http://schemas.microsoft.com/office/drawing/2014/main" id="{5499DA7C-489E-4D99-AF64-5E2E84984D11}"/>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4F4F9B7B-56C9-4F74-AA5C-AC73BCB87967}"/>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C63A5240-8753-4E7E-8025-CB801C087001}"/>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F7DD1836-FE7B-458E-9C10-6457FBA8D805}"/>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737BC3B1-99AB-43DD-8281-BCF61549E375}"/>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2B969BF9-11F7-446B-9E0D-7EDF31F78FFB}"/>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7DF2EBA4-2DC7-4013-AD45-893CD1AE3A95}"/>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5" name="フローチャート: 判断 584">
          <a:extLst>
            <a:ext uri="{FF2B5EF4-FFF2-40B4-BE49-F238E27FC236}">
              <a16:creationId xmlns:a16="http://schemas.microsoft.com/office/drawing/2014/main" id="{40220AB0-6647-4C7F-8413-E127887E7D23}"/>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461BE85-2D19-45BE-928C-2E8F54618D52}"/>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857525A-6B4A-40CA-8FCC-FB425556515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1D5AFD96-CF70-441C-9B7D-A73DF218AB7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E273439-630B-40C5-AA31-AA3C298B6CE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FBD0EA3-10CF-41C2-858E-FECC58A608E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3DC9A13-A784-4173-B5B9-71A0F73306C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904ACCA9-B9C4-4694-8729-CEE0C8577F47}"/>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BEA29027-BE27-4C08-8176-C7255A74FC36}"/>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40B5ED59-AB10-487F-99BB-9254B056A8BF}"/>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79E1F95E-9FF7-4F86-9FC8-6997E4DFACA4}"/>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BF4CBF8D-615B-4780-8ADA-F3FC578212B8}"/>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CDEE5B14-58DC-43C5-B662-61FF65C98A0B}"/>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407C3273-1BDD-4709-A263-FDE07A702155}"/>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6DAA29A5-B947-420A-87DC-C81D49194DFA}"/>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4F51E47F-FEAB-4F5E-B909-0D7C513CAAF9}"/>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8A54CEEA-25BC-4E2C-96EC-DEFB6367E82C}"/>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F3AA243E-C2C5-4DFB-89F8-465CFD8CAF6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E7755952-1734-4F25-8A81-FA968055016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11D70DC0-8769-42B4-8DE8-E1FEA893AED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A70924DD-D209-4FD4-AF9C-1E2CD378D2B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D8AE7E8-E6CA-4D53-B1F2-689A6313662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3F9B7DEA-AEAB-4741-BE2C-14FE11F67DA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FE9B1057-0CDF-4368-A880-8AA60E7360E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733598A6-FFF7-40D0-92DA-BC041457C3D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D0B6BF2-97B9-45C4-9C6B-4F7363DD453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427ED47E-0F26-4E99-8A75-801098ABBBD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9E4D7B6B-6C09-41E6-8955-3F92387DEF0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2CD5941D-FDAF-41B2-94F4-14EB9458DE75}"/>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EB0D5B7F-CC1D-4FFD-B1C1-8AD36F391AD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FA87B3FB-C60F-460B-91A3-6FAC901ED9C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B0E8559F-0450-4746-A7E3-0F477531A56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D3853197-0BF6-4950-B5A8-8FC5BFA7C84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E2481B52-7E8B-438F-813F-F549C1AFD16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8B5177FC-AA10-4941-A5A1-52D20B28D549}"/>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965307A8-6E53-44A3-9117-13CCA253D44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C00FBC75-A111-43D6-8C98-A94B957CE0A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244BE4EB-BAF5-4493-A944-0CA466C2C5C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23" name="直線コネクタ 622">
          <a:extLst>
            <a:ext uri="{FF2B5EF4-FFF2-40B4-BE49-F238E27FC236}">
              <a16:creationId xmlns:a16="http://schemas.microsoft.com/office/drawing/2014/main" id="{BFD462D5-AAD0-44B3-893B-5E3195F5ADFE}"/>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4" name="公債費最小値テキスト">
          <a:extLst>
            <a:ext uri="{FF2B5EF4-FFF2-40B4-BE49-F238E27FC236}">
              <a16:creationId xmlns:a16="http://schemas.microsoft.com/office/drawing/2014/main" id="{B10349A1-960A-4477-A067-3C4AC01EBE94}"/>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5" name="直線コネクタ 624">
          <a:extLst>
            <a:ext uri="{FF2B5EF4-FFF2-40B4-BE49-F238E27FC236}">
              <a16:creationId xmlns:a16="http://schemas.microsoft.com/office/drawing/2014/main" id="{F9839FEF-36DC-4E88-A93E-DE29C05C1EC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6" name="公債費最大値テキスト">
          <a:extLst>
            <a:ext uri="{FF2B5EF4-FFF2-40B4-BE49-F238E27FC236}">
              <a16:creationId xmlns:a16="http://schemas.microsoft.com/office/drawing/2014/main" id="{65ACC1FA-5070-44F4-BE54-9E9C0D59E414}"/>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7" name="直線コネクタ 626">
          <a:extLst>
            <a:ext uri="{FF2B5EF4-FFF2-40B4-BE49-F238E27FC236}">
              <a16:creationId xmlns:a16="http://schemas.microsoft.com/office/drawing/2014/main" id="{54338004-1AF1-4801-A45C-EDBDD5AD1527}"/>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28170</xdr:rowOff>
    </xdr:from>
    <xdr:to>
      <xdr:col>85</xdr:col>
      <xdr:colOff>127000</xdr:colOff>
      <xdr:row>73</xdr:row>
      <xdr:rowOff>95462</xdr:rowOff>
    </xdr:to>
    <xdr:cxnSp macro="">
      <xdr:nvCxnSpPr>
        <xdr:cNvPr id="628" name="直線コネクタ 627">
          <a:extLst>
            <a:ext uri="{FF2B5EF4-FFF2-40B4-BE49-F238E27FC236}">
              <a16:creationId xmlns:a16="http://schemas.microsoft.com/office/drawing/2014/main" id="{0CCB741C-DBCC-4F86-AB43-D45360CD4320}"/>
            </a:ext>
          </a:extLst>
        </xdr:cNvPr>
        <xdr:cNvCxnSpPr/>
      </xdr:nvCxnSpPr>
      <xdr:spPr>
        <a:xfrm flipV="1">
          <a:off x="15481300" y="12544020"/>
          <a:ext cx="8382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29" name="公債費平均値テキスト">
          <a:extLst>
            <a:ext uri="{FF2B5EF4-FFF2-40B4-BE49-F238E27FC236}">
              <a16:creationId xmlns:a16="http://schemas.microsoft.com/office/drawing/2014/main" id="{2CD86390-7B98-4DBB-AADA-7AB40F864656}"/>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30" name="フローチャート: 判断 629">
          <a:extLst>
            <a:ext uri="{FF2B5EF4-FFF2-40B4-BE49-F238E27FC236}">
              <a16:creationId xmlns:a16="http://schemas.microsoft.com/office/drawing/2014/main" id="{E75AEF41-7B5E-4BF1-9E39-16E703576166}"/>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78070</xdr:rowOff>
    </xdr:from>
    <xdr:to>
      <xdr:col>81</xdr:col>
      <xdr:colOff>50800</xdr:colOff>
      <xdr:row>73</xdr:row>
      <xdr:rowOff>95462</xdr:rowOff>
    </xdr:to>
    <xdr:cxnSp macro="">
      <xdr:nvCxnSpPr>
        <xdr:cNvPr id="631" name="直線コネクタ 630">
          <a:extLst>
            <a:ext uri="{FF2B5EF4-FFF2-40B4-BE49-F238E27FC236}">
              <a16:creationId xmlns:a16="http://schemas.microsoft.com/office/drawing/2014/main" id="{4A101699-96F4-4CCD-96AF-E4123BB25CAB}"/>
            </a:ext>
          </a:extLst>
        </xdr:cNvPr>
        <xdr:cNvCxnSpPr/>
      </xdr:nvCxnSpPr>
      <xdr:spPr>
        <a:xfrm>
          <a:off x="14592300" y="12593920"/>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67759</xdr:rowOff>
    </xdr:from>
    <xdr:to>
      <xdr:col>81</xdr:col>
      <xdr:colOff>101600</xdr:colOff>
      <xdr:row>75</xdr:row>
      <xdr:rowOff>169360</xdr:rowOff>
    </xdr:to>
    <xdr:sp macro="" textlink="">
      <xdr:nvSpPr>
        <xdr:cNvPr id="632" name="フローチャート: 判断 631">
          <a:extLst>
            <a:ext uri="{FF2B5EF4-FFF2-40B4-BE49-F238E27FC236}">
              <a16:creationId xmlns:a16="http://schemas.microsoft.com/office/drawing/2014/main" id="{C43F0235-5D26-43C0-856E-551FF443C547}"/>
            </a:ext>
          </a:extLst>
        </xdr:cNvPr>
        <xdr:cNvSpPr/>
      </xdr:nvSpPr>
      <xdr:spPr>
        <a:xfrm>
          <a:off x="15430500" y="12926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160486</xdr:rowOff>
    </xdr:from>
    <xdr:ext cx="534377" cy="259045"/>
    <xdr:sp macro="" textlink="">
      <xdr:nvSpPr>
        <xdr:cNvPr id="633" name="テキスト ボックス 632">
          <a:extLst>
            <a:ext uri="{FF2B5EF4-FFF2-40B4-BE49-F238E27FC236}">
              <a16:creationId xmlns:a16="http://schemas.microsoft.com/office/drawing/2014/main" id="{5C042EB6-644E-47EF-9727-3A007FC957BC}"/>
            </a:ext>
          </a:extLst>
        </xdr:cNvPr>
        <xdr:cNvSpPr txBox="1"/>
      </xdr:nvSpPr>
      <xdr:spPr>
        <a:xfrm>
          <a:off x="15214111" y="130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78070</xdr:rowOff>
    </xdr:from>
    <xdr:to>
      <xdr:col>76</xdr:col>
      <xdr:colOff>114300</xdr:colOff>
      <xdr:row>73</xdr:row>
      <xdr:rowOff>125947</xdr:rowOff>
    </xdr:to>
    <xdr:cxnSp macro="">
      <xdr:nvCxnSpPr>
        <xdr:cNvPr id="634" name="直線コネクタ 633">
          <a:extLst>
            <a:ext uri="{FF2B5EF4-FFF2-40B4-BE49-F238E27FC236}">
              <a16:creationId xmlns:a16="http://schemas.microsoft.com/office/drawing/2014/main" id="{ECAC02A3-CFFF-4936-9043-787AF254E284}"/>
            </a:ext>
          </a:extLst>
        </xdr:cNvPr>
        <xdr:cNvCxnSpPr/>
      </xdr:nvCxnSpPr>
      <xdr:spPr>
        <a:xfrm flipV="1">
          <a:off x="13703300" y="12593920"/>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53229</xdr:rowOff>
    </xdr:from>
    <xdr:to>
      <xdr:col>76</xdr:col>
      <xdr:colOff>165100</xdr:colOff>
      <xdr:row>75</xdr:row>
      <xdr:rowOff>154829</xdr:rowOff>
    </xdr:to>
    <xdr:sp macro="" textlink="">
      <xdr:nvSpPr>
        <xdr:cNvPr id="635" name="フローチャート: 判断 634">
          <a:extLst>
            <a:ext uri="{FF2B5EF4-FFF2-40B4-BE49-F238E27FC236}">
              <a16:creationId xmlns:a16="http://schemas.microsoft.com/office/drawing/2014/main" id="{0929C18E-0AAC-45D4-BD1C-7B01329EEAD4}"/>
            </a:ext>
          </a:extLst>
        </xdr:cNvPr>
        <xdr:cNvSpPr/>
      </xdr:nvSpPr>
      <xdr:spPr>
        <a:xfrm>
          <a:off x="14541500" y="1291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145956</xdr:rowOff>
    </xdr:from>
    <xdr:ext cx="534377" cy="259045"/>
    <xdr:sp macro="" textlink="">
      <xdr:nvSpPr>
        <xdr:cNvPr id="636" name="テキスト ボックス 635">
          <a:extLst>
            <a:ext uri="{FF2B5EF4-FFF2-40B4-BE49-F238E27FC236}">
              <a16:creationId xmlns:a16="http://schemas.microsoft.com/office/drawing/2014/main" id="{B6276AD0-0137-4110-8ADE-5AA26826E302}"/>
            </a:ext>
          </a:extLst>
        </xdr:cNvPr>
        <xdr:cNvSpPr txBox="1"/>
      </xdr:nvSpPr>
      <xdr:spPr>
        <a:xfrm>
          <a:off x="14325111" y="130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115295</xdr:rowOff>
    </xdr:from>
    <xdr:to>
      <xdr:col>71</xdr:col>
      <xdr:colOff>177800</xdr:colOff>
      <xdr:row>73</xdr:row>
      <xdr:rowOff>125947</xdr:rowOff>
    </xdr:to>
    <xdr:cxnSp macro="">
      <xdr:nvCxnSpPr>
        <xdr:cNvPr id="637" name="直線コネクタ 636">
          <a:extLst>
            <a:ext uri="{FF2B5EF4-FFF2-40B4-BE49-F238E27FC236}">
              <a16:creationId xmlns:a16="http://schemas.microsoft.com/office/drawing/2014/main" id="{2793E20A-F468-44C7-9214-A9A7F34E2E32}"/>
            </a:ext>
          </a:extLst>
        </xdr:cNvPr>
        <xdr:cNvCxnSpPr/>
      </xdr:nvCxnSpPr>
      <xdr:spPr>
        <a:xfrm>
          <a:off x="12814300" y="1263114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86715</xdr:rowOff>
    </xdr:from>
    <xdr:to>
      <xdr:col>72</xdr:col>
      <xdr:colOff>38100</xdr:colOff>
      <xdr:row>76</xdr:row>
      <xdr:rowOff>16864</xdr:rowOff>
    </xdr:to>
    <xdr:sp macro="" textlink="">
      <xdr:nvSpPr>
        <xdr:cNvPr id="638" name="フローチャート: 判断 637">
          <a:extLst>
            <a:ext uri="{FF2B5EF4-FFF2-40B4-BE49-F238E27FC236}">
              <a16:creationId xmlns:a16="http://schemas.microsoft.com/office/drawing/2014/main" id="{C7CA29E7-402E-42D5-9889-FD6FFE9FD266}"/>
            </a:ext>
          </a:extLst>
        </xdr:cNvPr>
        <xdr:cNvSpPr/>
      </xdr:nvSpPr>
      <xdr:spPr>
        <a:xfrm>
          <a:off x="13652500" y="129454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7991</xdr:rowOff>
    </xdr:from>
    <xdr:ext cx="534377" cy="259045"/>
    <xdr:sp macro="" textlink="">
      <xdr:nvSpPr>
        <xdr:cNvPr id="639" name="テキスト ボックス 638">
          <a:extLst>
            <a:ext uri="{FF2B5EF4-FFF2-40B4-BE49-F238E27FC236}">
              <a16:creationId xmlns:a16="http://schemas.microsoft.com/office/drawing/2014/main" id="{0B629109-9133-4CC3-BFB7-BC9FFF5B8225}"/>
            </a:ext>
          </a:extLst>
        </xdr:cNvPr>
        <xdr:cNvSpPr txBox="1"/>
      </xdr:nvSpPr>
      <xdr:spPr>
        <a:xfrm>
          <a:off x="13436111" y="130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71682</xdr:rowOff>
    </xdr:from>
    <xdr:to>
      <xdr:col>67</xdr:col>
      <xdr:colOff>101600</xdr:colOff>
      <xdr:row>76</xdr:row>
      <xdr:rowOff>1832</xdr:rowOff>
    </xdr:to>
    <xdr:sp macro="" textlink="">
      <xdr:nvSpPr>
        <xdr:cNvPr id="640" name="フローチャート: 判断 639">
          <a:extLst>
            <a:ext uri="{FF2B5EF4-FFF2-40B4-BE49-F238E27FC236}">
              <a16:creationId xmlns:a16="http://schemas.microsoft.com/office/drawing/2014/main" id="{EF257F96-A0DB-4378-A16D-4CE223097521}"/>
            </a:ext>
          </a:extLst>
        </xdr:cNvPr>
        <xdr:cNvSpPr/>
      </xdr:nvSpPr>
      <xdr:spPr>
        <a:xfrm>
          <a:off x="12763500" y="1293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164409</xdr:rowOff>
    </xdr:from>
    <xdr:ext cx="534377" cy="259045"/>
    <xdr:sp macro="" textlink="">
      <xdr:nvSpPr>
        <xdr:cNvPr id="641" name="テキスト ボックス 640">
          <a:extLst>
            <a:ext uri="{FF2B5EF4-FFF2-40B4-BE49-F238E27FC236}">
              <a16:creationId xmlns:a16="http://schemas.microsoft.com/office/drawing/2014/main" id="{0DB383BF-1B55-4C36-9EEA-52063E71D8C4}"/>
            </a:ext>
          </a:extLst>
        </xdr:cNvPr>
        <xdr:cNvSpPr txBox="1"/>
      </xdr:nvSpPr>
      <xdr:spPr>
        <a:xfrm>
          <a:off x="12547111" y="1302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54E4AFA-960D-421D-ABBD-FC3FC23C615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3F6C7DB-9336-4095-AD46-B344E79A5DB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A925F8B7-2827-4EEC-B967-5899F9E2228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10C56A7-43C5-4FB5-9855-577CE9F5524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3C5E879E-6808-4562-A0AD-929779CB62C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148820</xdr:rowOff>
    </xdr:from>
    <xdr:to>
      <xdr:col>85</xdr:col>
      <xdr:colOff>177800</xdr:colOff>
      <xdr:row>73</xdr:row>
      <xdr:rowOff>78970</xdr:rowOff>
    </xdr:to>
    <xdr:sp macro="" textlink="">
      <xdr:nvSpPr>
        <xdr:cNvPr id="647" name="楕円 646">
          <a:extLst>
            <a:ext uri="{FF2B5EF4-FFF2-40B4-BE49-F238E27FC236}">
              <a16:creationId xmlns:a16="http://schemas.microsoft.com/office/drawing/2014/main" id="{44CBA844-ACA9-4F49-B5DC-5617A046075D}"/>
            </a:ext>
          </a:extLst>
        </xdr:cNvPr>
        <xdr:cNvSpPr/>
      </xdr:nvSpPr>
      <xdr:spPr>
        <a:xfrm>
          <a:off x="16268700" y="12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247</xdr:rowOff>
    </xdr:from>
    <xdr:ext cx="599010" cy="259045"/>
    <xdr:sp macro="" textlink="">
      <xdr:nvSpPr>
        <xdr:cNvPr id="648" name="公債費該当値テキスト">
          <a:extLst>
            <a:ext uri="{FF2B5EF4-FFF2-40B4-BE49-F238E27FC236}">
              <a16:creationId xmlns:a16="http://schemas.microsoft.com/office/drawing/2014/main" id="{53387579-678F-4F95-A346-844960CD0C80}"/>
            </a:ext>
          </a:extLst>
        </xdr:cNvPr>
        <xdr:cNvSpPr txBox="1"/>
      </xdr:nvSpPr>
      <xdr:spPr>
        <a:xfrm>
          <a:off x="16370300" y="123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44662</xdr:rowOff>
    </xdr:from>
    <xdr:to>
      <xdr:col>81</xdr:col>
      <xdr:colOff>101600</xdr:colOff>
      <xdr:row>73</xdr:row>
      <xdr:rowOff>146262</xdr:rowOff>
    </xdr:to>
    <xdr:sp macro="" textlink="">
      <xdr:nvSpPr>
        <xdr:cNvPr id="649" name="楕円 648">
          <a:extLst>
            <a:ext uri="{FF2B5EF4-FFF2-40B4-BE49-F238E27FC236}">
              <a16:creationId xmlns:a16="http://schemas.microsoft.com/office/drawing/2014/main" id="{5898EECE-83CF-424B-BB4F-7E643D3F76D4}"/>
            </a:ext>
          </a:extLst>
        </xdr:cNvPr>
        <xdr:cNvSpPr/>
      </xdr:nvSpPr>
      <xdr:spPr>
        <a:xfrm>
          <a:off x="15430500" y="125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162789</xdr:rowOff>
    </xdr:from>
    <xdr:ext cx="534377" cy="259045"/>
    <xdr:sp macro="" textlink="">
      <xdr:nvSpPr>
        <xdr:cNvPr id="650" name="テキスト ボックス 649">
          <a:extLst>
            <a:ext uri="{FF2B5EF4-FFF2-40B4-BE49-F238E27FC236}">
              <a16:creationId xmlns:a16="http://schemas.microsoft.com/office/drawing/2014/main" id="{A3F9186E-47AC-4D2F-B0F0-46F781F0FAC4}"/>
            </a:ext>
          </a:extLst>
        </xdr:cNvPr>
        <xdr:cNvSpPr txBox="1"/>
      </xdr:nvSpPr>
      <xdr:spPr>
        <a:xfrm>
          <a:off x="15214111" y="123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27270</xdr:rowOff>
    </xdr:from>
    <xdr:to>
      <xdr:col>76</xdr:col>
      <xdr:colOff>165100</xdr:colOff>
      <xdr:row>73</xdr:row>
      <xdr:rowOff>128870</xdr:rowOff>
    </xdr:to>
    <xdr:sp macro="" textlink="">
      <xdr:nvSpPr>
        <xdr:cNvPr id="651" name="楕円 650">
          <a:extLst>
            <a:ext uri="{FF2B5EF4-FFF2-40B4-BE49-F238E27FC236}">
              <a16:creationId xmlns:a16="http://schemas.microsoft.com/office/drawing/2014/main" id="{7D924341-795B-480A-9672-8C226C201F74}"/>
            </a:ext>
          </a:extLst>
        </xdr:cNvPr>
        <xdr:cNvSpPr/>
      </xdr:nvSpPr>
      <xdr:spPr>
        <a:xfrm>
          <a:off x="14541500" y="125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145397</xdr:rowOff>
    </xdr:from>
    <xdr:ext cx="599010" cy="259045"/>
    <xdr:sp macro="" textlink="">
      <xdr:nvSpPr>
        <xdr:cNvPr id="652" name="テキスト ボックス 651">
          <a:extLst>
            <a:ext uri="{FF2B5EF4-FFF2-40B4-BE49-F238E27FC236}">
              <a16:creationId xmlns:a16="http://schemas.microsoft.com/office/drawing/2014/main" id="{5C315350-F719-4803-891D-69DD1A5EE3CE}"/>
            </a:ext>
          </a:extLst>
        </xdr:cNvPr>
        <xdr:cNvSpPr txBox="1"/>
      </xdr:nvSpPr>
      <xdr:spPr>
        <a:xfrm>
          <a:off x="14292795" y="1231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75147</xdr:rowOff>
    </xdr:from>
    <xdr:to>
      <xdr:col>72</xdr:col>
      <xdr:colOff>38100</xdr:colOff>
      <xdr:row>74</xdr:row>
      <xdr:rowOff>5297</xdr:rowOff>
    </xdr:to>
    <xdr:sp macro="" textlink="">
      <xdr:nvSpPr>
        <xdr:cNvPr id="653" name="楕円 652">
          <a:extLst>
            <a:ext uri="{FF2B5EF4-FFF2-40B4-BE49-F238E27FC236}">
              <a16:creationId xmlns:a16="http://schemas.microsoft.com/office/drawing/2014/main" id="{7B4545D2-8F1D-47EF-8AE4-E1942C28E6A0}"/>
            </a:ext>
          </a:extLst>
        </xdr:cNvPr>
        <xdr:cNvSpPr/>
      </xdr:nvSpPr>
      <xdr:spPr>
        <a:xfrm>
          <a:off x="13652500" y="125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21824</xdr:rowOff>
    </xdr:from>
    <xdr:ext cx="534377" cy="259045"/>
    <xdr:sp macro="" textlink="">
      <xdr:nvSpPr>
        <xdr:cNvPr id="654" name="テキスト ボックス 653">
          <a:extLst>
            <a:ext uri="{FF2B5EF4-FFF2-40B4-BE49-F238E27FC236}">
              <a16:creationId xmlns:a16="http://schemas.microsoft.com/office/drawing/2014/main" id="{67E321BB-56F6-47ED-A4BD-7101D3E5DF25}"/>
            </a:ext>
          </a:extLst>
        </xdr:cNvPr>
        <xdr:cNvSpPr txBox="1"/>
      </xdr:nvSpPr>
      <xdr:spPr>
        <a:xfrm>
          <a:off x="13436111" y="123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64495</xdr:rowOff>
    </xdr:from>
    <xdr:to>
      <xdr:col>67</xdr:col>
      <xdr:colOff>101600</xdr:colOff>
      <xdr:row>73</xdr:row>
      <xdr:rowOff>166095</xdr:rowOff>
    </xdr:to>
    <xdr:sp macro="" textlink="">
      <xdr:nvSpPr>
        <xdr:cNvPr id="655" name="楕円 654">
          <a:extLst>
            <a:ext uri="{FF2B5EF4-FFF2-40B4-BE49-F238E27FC236}">
              <a16:creationId xmlns:a16="http://schemas.microsoft.com/office/drawing/2014/main" id="{FC6899BD-1C01-41CE-9FDF-4932DE1FAB8E}"/>
            </a:ext>
          </a:extLst>
        </xdr:cNvPr>
        <xdr:cNvSpPr/>
      </xdr:nvSpPr>
      <xdr:spPr>
        <a:xfrm>
          <a:off x="12763500" y="125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11172</xdr:rowOff>
    </xdr:from>
    <xdr:ext cx="534377" cy="259045"/>
    <xdr:sp macro="" textlink="">
      <xdr:nvSpPr>
        <xdr:cNvPr id="656" name="テキスト ボックス 655">
          <a:extLst>
            <a:ext uri="{FF2B5EF4-FFF2-40B4-BE49-F238E27FC236}">
              <a16:creationId xmlns:a16="http://schemas.microsoft.com/office/drawing/2014/main" id="{08679B63-C282-4178-9279-26CB1E2620AE}"/>
            </a:ext>
          </a:extLst>
        </xdr:cNvPr>
        <xdr:cNvSpPr txBox="1"/>
      </xdr:nvSpPr>
      <xdr:spPr>
        <a:xfrm>
          <a:off x="12547111" y="123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6C45BA1A-DEE7-4A3E-97D1-029D81C642B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B0F5FBFE-1008-4021-ADB2-0BA18E02507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435A31C8-A1BC-49E9-8F47-D6DD837B253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FEF7305F-F60B-4252-9853-420574C09AA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96F7AC90-61BC-4794-8E3C-4EF3EEC0D12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E03CB4BC-5378-427B-A7D8-40F61514891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DE5D668D-A0FD-4AA7-80FF-0AF6367F103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25DFC566-599F-47F1-8D3F-E551FEFB0BB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5D2E32D0-41FC-4E75-A8AF-7EB45916AD5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EB31DB82-5A4E-4082-9990-24D8AD49D25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C66CEDAF-F2A6-409F-B4E6-7B1CFCFBFBB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FD5787E9-CA29-457A-91F3-8E182D9CE823}"/>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E085B5C5-2F7F-44B7-BEC4-CD25D22A52E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FC4B2205-F253-4D62-A4B8-FF70641D549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50CDB1BC-755E-47BB-BEB4-450FDC7D2C6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B49F5B5C-F771-4462-AD6F-0B2F7C7E031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48D3CCE5-C6AE-4BA2-A6C2-8ED7DA2F855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EEF59EE4-0C5D-4168-9E5A-41212555C04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E4DE1315-AE1C-4A84-BFBD-4EA399C47DE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C3A4D836-25FE-4914-A8B6-35F4E3C9AE7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2545D0C8-89DF-466E-A871-137C257B9F5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BE02E13D-3880-4BA5-96B3-F23FA468F60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7BAA668-3475-4C8B-9C30-FB7D31E7CC4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80" name="直線コネクタ 679">
          <a:extLst>
            <a:ext uri="{FF2B5EF4-FFF2-40B4-BE49-F238E27FC236}">
              <a16:creationId xmlns:a16="http://schemas.microsoft.com/office/drawing/2014/main" id="{12B7001E-FB92-40F5-828E-2B7EF6A72B4D}"/>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81" name="積立金最小値テキスト">
          <a:extLst>
            <a:ext uri="{FF2B5EF4-FFF2-40B4-BE49-F238E27FC236}">
              <a16:creationId xmlns:a16="http://schemas.microsoft.com/office/drawing/2014/main" id="{2C652D17-0AD8-4BDE-BB14-2C15F4BCB2DD}"/>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82" name="直線コネクタ 681">
          <a:extLst>
            <a:ext uri="{FF2B5EF4-FFF2-40B4-BE49-F238E27FC236}">
              <a16:creationId xmlns:a16="http://schemas.microsoft.com/office/drawing/2014/main" id="{5BF8BEAC-09E9-42CF-89EC-B2B2B2B747D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83" name="積立金最大値テキスト">
          <a:extLst>
            <a:ext uri="{FF2B5EF4-FFF2-40B4-BE49-F238E27FC236}">
              <a16:creationId xmlns:a16="http://schemas.microsoft.com/office/drawing/2014/main" id="{13BBBF76-A017-44D9-B9DF-E458B326738A}"/>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4" name="直線コネクタ 683">
          <a:extLst>
            <a:ext uri="{FF2B5EF4-FFF2-40B4-BE49-F238E27FC236}">
              <a16:creationId xmlns:a16="http://schemas.microsoft.com/office/drawing/2014/main" id="{14BA3CA0-C166-4EC8-B89F-6734DFA86047}"/>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143616</xdr:rowOff>
    </xdr:from>
    <xdr:to>
      <xdr:col>85</xdr:col>
      <xdr:colOff>127000</xdr:colOff>
      <xdr:row>98</xdr:row>
      <xdr:rowOff>14953</xdr:rowOff>
    </xdr:to>
    <xdr:cxnSp macro="">
      <xdr:nvCxnSpPr>
        <xdr:cNvPr id="685" name="直線コネクタ 684">
          <a:extLst>
            <a:ext uri="{FF2B5EF4-FFF2-40B4-BE49-F238E27FC236}">
              <a16:creationId xmlns:a16="http://schemas.microsoft.com/office/drawing/2014/main" id="{A56F6FE9-5197-40C3-86D9-01DED27A3BE5}"/>
            </a:ext>
          </a:extLst>
        </xdr:cNvPr>
        <xdr:cNvCxnSpPr/>
      </xdr:nvCxnSpPr>
      <xdr:spPr>
        <a:xfrm flipV="1">
          <a:off x="15481300" y="16774266"/>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6" name="積立金平均値テキスト">
          <a:extLst>
            <a:ext uri="{FF2B5EF4-FFF2-40B4-BE49-F238E27FC236}">
              <a16:creationId xmlns:a16="http://schemas.microsoft.com/office/drawing/2014/main" id="{F2176E0E-F974-4543-8F21-95F6E3D746F7}"/>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7" name="フローチャート: 判断 686">
          <a:extLst>
            <a:ext uri="{FF2B5EF4-FFF2-40B4-BE49-F238E27FC236}">
              <a16:creationId xmlns:a16="http://schemas.microsoft.com/office/drawing/2014/main" id="{6E36BDD7-077F-4C15-815A-10E232907025}"/>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14953</xdr:rowOff>
    </xdr:from>
    <xdr:to>
      <xdr:col>81</xdr:col>
      <xdr:colOff>50800</xdr:colOff>
      <xdr:row>98</xdr:row>
      <xdr:rowOff>63074</xdr:rowOff>
    </xdr:to>
    <xdr:cxnSp macro="">
      <xdr:nvCxnSpPr>
        <xdr:cNvPr id="688" name="直線コネクタ 687">
          <a:extLst>
            <a:ext uri="{FF2B5EF4-FFF2-40B4-BE49-F238E27FC236}">
              <a16:creationId xmlns:a16="http://schemas.microsoft.com/office/drawing/2014/main" id="{69D47C96-BC7F-4ACA-BFE6-3ADC573862DE}"/>
            </a:ext>
          </a:extLst>
        </xdr:cNvPr>
        <xdr:cNvCxnSpPr/>
      </xdr:nvCxnSpPr>
      <xdr:spPr>
        <a:xfrm flipV="1">
          <a:off x="14592300" y="16817053"/>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92664</xdr:rowOff>
    </xdr:from>
    <xdr:to>
      <xdr:col>81</xdr:col>
      <xdr:colOff>101600</xdr:colOff>
      <xdr:row>98</xdr:row>
      <xdr:rowOff>22814</xdr:rowOff>
    </xdr:to>
    <xdr:sp macro="" textlink="">
      <xdr:nvSpPr>
        <xdr:cNvPr id="689" name="フローチャート: 判断 688">
          <a:extLst>
            <a:ext uri="{FF2B5EF4-FFF2-40B4-BE49-F238E27FC236}">
              <a16:creationId xmlns:a16="http://schemas.microsoft.com/office/drawing/2014/main" id="{F1E8F996-F45D-450C-8412-D9A361B2CC37}"/>
            </a:ext>
          </a:extLst>
        </xdr:cNvPr>
        <xdr:cNvSpPr/>
      </xdr:nvSpPr>
      <xdr:spPr>
        <a:xfrm>
          <a:off x="15430500" y="167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39341</xdr:rowOff>
    </xdr:from>
    <xdr:ext cx="534377" cy="259045"/>
    <xdr:sp macro="" textlink="">
      <xdr:nvSpPr>
        <xdr:cNvPr id="690" name="テキスト ボックス 689">
          <a:extLst>
            <a:ext uri="{FF2B5EF4-FFF2-40B4-BE49-F238E27FC236}">
              <a16:creationId xmlns:a16="http://schemas.microsoft.com/office/drawing/2014/main" id="{E74D6043-0097-4853-8637-F51BE871C3BF}"/>
            </a:ext>
          </a:extLst>
        </xdr:cNvPr>
        <xdr:cNvSpPr txBox="1"/>
      </xdr:nvSpPr>
      <xdr:spPr>
        <a:xfrm>
          <a:off x="15214111" y="164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63074</xdr:rowOff>
    </xdr:from>
    <xdr:to>
      <xdr:col>76</xdr:col>
      <xdr:colOff>114300</xdr:colOff>
      <xdr:row>98</xdr:row>
      <xdr:rowOff>69238</xdr:rowOff>
    </xdr:to>
    <xdr:cxnSp macro="">
      <xdr:nvCxnSpPr>
        <xdr:cNvPr id="691" name="直線コネクタ 690">
          <a:extLst>
            <a:ext uri="{FF2B5EF4-FFF2-40B4-BE49-F238E27FC236}">
              <a16:creationId xmlns:a16="http://schemas.microsoft.com/office/drawing/2014/main" id="{68E12D8C-C15E-46AD-8AE5-0BD072633933}"/>
            </a:ext>
          </a:extLst>
        </xdr:cNvPr>
        <xdr:cNvCxnSpPr/>
      </xdr:nvCxnSpPr>
      <xdr:spPr>
        <a:xfrm flipV="1">
          <a:off x="13703300" y="16865174"/>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128135</xdr:rowOff>
    </xdr:from>
    <xdr:to>
      <xdr:col>76</xdr:col>
      <xdr:colOff>165100</xdr:colOff>
      <xdr:row>98</xdr:row>
      <xdr:rowOff>58285</xdr:rowOff>
    </xdr:to>
    <xdr:sp macro="" textlink="">
      <xdr:nvSpPr>
        <xdr:cNvPr id="692" name="フローチャート: 判断 691">
          <a:extLst>
            <a:ext uri="{FF2B5EF4-FFF2-40B4-BE49-F238E27FC236}">
              <a16:creationId xmlns:a16="http://schemas.microsoft.com/office/drawing/2014/main" id="{D9D8BEE3-51A8-40D0-82D9-DB161B77880A}"/>
            </a:ext>
          </a:extLst>
        </xdr:cNvPr>
        <xdr:cNvSpPr/>
      </xdr:nvSpPr>
      <xdr:spPr>
        <a:xfrm>
          <a:off x="14541500" y="167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74812</xdr:rowOff>
    </xdr:from>
    <xdr:ext cx="534377" cy="259045"/>
    <xdr:sp macro="" textlink="">
      <xdr:nvSpPr>
        <xdr:cNvPr id="693" name="テキスト ボックス 692">
          <a:extLst>
            <a:ext uri="{FF2B5EF4-FFF2-40B4-BE49-F238E27FC236}">
              <a16:creationId xmlns:a16="http://schemas.microsoft.com/office/drawing/2014/main" id="{2D92BB0D-BA9B-4612-8AA8-1BA75BA298E6}"/>
            </a:ext>
          </a:extLst>
        </xdr:cNvPr>
        <xdr:cNvSpPr txBox="1"/>
      </xdr:nvSpPr>
      <xdr:spPr>
        <a:xfrm>
          <a:off x="14325111" y="165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152547</xdr:rowOff>
    </xdr:from>
    <xdr:to>
      <xdr:col>71</xdr:col>
      <xdr:colOff>177800</xdr:colOff>
      <xdr:row>98</xdr:row>
      <xdr:rowOff>69238</xdr:rowOff>
    </xdr:to>
    <xdr:cxnSp macro="">
      <xdr:nvCxnSpPr>
        <xdr:cNvPr id="694" name="直線コネクタ 693">
          <a:extLst>
            <a:ext uri="{FF2B5EF4-FFF2-40B4-BE49-F238E27FC236}">
              <a16:creationId xmlns:a16="http://schemas.microsoft.com/office/drawing/2014/main" id="{4BB7F63E-6072-415C-9A5A-C450A476B67F}"/>
            </a:ext>
          </a:extLst>
        </xdr:cNvPr>
        <xdr:cNvCxnSpPr/>
      </xdr:nvCxnSpPr>
      <xdr:spPr>
        <a:xfrm>
          <a:off x="12814300" y="16783197"/>
          <a:ext cx="889000" cy="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143193</xdr:rowOff>
    </xdr:from>
    <xdr:to>
      <xdr:col>72</xdr:col>
      <xdr:colOff>38100</xdr:colOff>
      <xdr:row>98</xdr:row>
      <xdr:rowOff>73343</xdr:rowOff>
    </xdr:to>
    <xdr:sp macro="" textlink="">
      <xdr:nvSpPr>
        <xdr:cNvPr id="695" name="フローチャート: 判断 694">
          <a:extLst>
            <a:ext uri="{FF2B5EF4-FFF2-40B4-BE49-F238E27FC236}">
              <a16:creationId xmlns:a16="http://schemas.microsoft.com/office/drawing/2014/main" id="{A6E8BB21-B204-4636-B189-9CE608399A3A}"/>
            </a:ext>
          </a:extLst>
        </xdr:cNvPr>
        <xdr:cNvSpPr/>
      </xdr:nvSpPr>
      <xdr:spPr>
        <a:xfrm>
          <a:off x="13652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89870</xdr:rowOff>
    </xdr:from>
    <xdr:ext cx="534377" cy="259045"/>
    <xdr:sp macro="" textlink="">
      <xdr:nvSpPr>
        <xdr:cNvPr id="696" name="テキスト ボックス 695">
          <a:extLst>
            <a:ext uri="{FF2B5EF4-FFF2-40B4-BE49-F238E27FC236}">
              <a16:creationId xmlns:a16="http://schemas.microsoft.com/office/drawing/2014/main" id="{5A7ECF0A-35AF-4DB7-9546-2CF4501810E6}"/>
            </a:ext>
          </a:extLst>
        </xdr:cNvPr>
        <xdr:cNvSpPr txBox="1"/>
      </xdr:nvSpPr>
      <xdr:spPr>
        <a:xfrm>
          <a:off x="13436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152268</xdr:rowOff>
    </xdr:from>
    <xdr:to>
      <xdr:col>67</xdr:col>
      <xdr:colOff>101600</xdr:colOff>
      <xdr:row>98</xdr:row>
      <xdr:rowOff>82418</xdr:rowOff>
    </xdr:to>
    <xdr:sp macro="" textlink="">
      <xdr:nvSpPr>
        <xdr:cNvPr id="697" name="フローチャート: 判断 696">
          <a:extLst>
            <a:ext uri="{FF2B5EF4-FFF2-40B4-BE49-F238E27FC236}">
              <a16:creationId xmlns:a16="http://schemas.microsoft.com/office/drawing/2014/main" id="{18A0D5E8-1C87-46D1-A169-915BC09D5CBD}"/>
            </a:ext>
          </a:extLst>
        </xdr:cNvPr>
        <xdr:cNvSpPr/>
      </xdr:nvSpPr>
      <xdr:spPr>
        <a:xfrm>
          <a:off x="12763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73545</xdr:rowOff>
    </xdr:from>
    <xdr:ext cx="534377" cy="259045"/>
    <xdr:sp macro="" textlink="">
      <xdr:nvSpPr>
        <xdr:cNvPr id="698" name="テキスト ボックス 697">
          <a:extLst>
            <a:ext uri="{FF2B5EF4-FFF2-40B4-BE49-F238E27FC236}">
              <a16:creationId xmlns:a16="http://schemas.microsoft.com/office/drawing/2014/main" id="{41EDB39C-D907-4214-915D-D728620268EB}"/>
            </a:ext>
          </a:extLst>
        </xdr:cNvPr>
        <xdr:cNvSpPr txBox="1"/>
      </xdr:nvSpPr>
      <xdr:spPr>
        <a:xfrm>
          <a:off x="12547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311DBB8-69D7-4E66-8FDE-50D2B7BC6C4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A23F15EF-DA89-4454-90AF-9084267E271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522556B-421D-4784-85AF-14B46EC8B5A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E0DEF42E-2B86-48FD-8D63-6E7E0133728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8CB6C1D8-1F68-4E21-B694-A96B9DF6160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92816</xdr:rowOff>
    </xdr:from>
    <xdr:to>
      <xdr:col>85</xdr:col>
      <xdr:colOff>177800</xdr:colOff>
      <xdr:row>98</xdr:row>
      <xdr:rowOff>22966</xdr:rowOff>
    </xdr:to>
    <xdr:sp macro="" textlink="">
      <xdr:nvSpPr>
        <xdr:cNvPr id="704" name="楕円 703">
          <a:extLst>
            <a:ext uri="{FF2B5EF4-FFF2-40B4-BE49-F238E27FC236}">
              <a16:creationId xmlns:a16="http://schemas.microsoft.com/office/drawing/2014/main" id="{6D35854A-34C8-4D86-929D-88838D3E7B3E}"/>
            </a:ext>
          </a:extLst>
        </xdr:cNvPr>
        <xdr:cNvSpPr/>
      </xdr:nvSpPr>
      <xdr:spPr>
        <a:xfrm>
          <a:off x="16268700" y="167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71243</xdr:rowOff>
    </xdr:from>
    <xdr:ext cx="534377" cy="259045"/>
    <xdr:sp macro="" textlink="">
      <xdr:nvSpPr>
        <xdr:cNvPr id="705" name="積立金該当値テキスト">
          <a:extLst>
            <a:ext uri="{FF2B5EF4-FFF2-40B4-BE49-F238E27FC236}">
              <a16:creationId xmlns:a16="http://schemas.microsoft.com/office/drawing/2014/main" id="{5DFAEDA3-9CB9-4FD5-A181-3D2F8D883518}"/>
            </a:ext>
          </a:extLst>
        </xdr:cNvPr>
        <xdr:cNvSpPr txBox="1"/>
      </xdr:nvSpPr>
      <xdr:spPr>
        <a:xfrm>
          <a:off x="16370300" y="167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135603</xdr:rowOff>
    </xdr:from>
    <xdr:to>
      <xdr:col>81</xdr:col>
      <xdr:colOff>101600</xdr:colOff>
      <xdr:row>98</xdr:row>
      <xdr:rowOff>65753</xdr:rowOff>
    </xdr:to>
    <xdr:sp macro="" textlink="">
      <xdr:nvSpPr>
        <xdr:cNvPr id="706" name="楕円 705">
          <a:extLst>
            <a:ext uri="{FF2B5EF4-FFF2-40B4-BE49-F238E27FC236}">
              <a16:creationId xmlns:a16="http://schemas.microsoft.com/office/drawing/2014/main" id="{9AC1D7F8-0533-406E-99FB-E35312D644A7}"/>
            </a:ext>
          </a:extLst>
        </xdr:cNvPr>
        <xdr:cNvSpPr/>
      </xdr:nvSpPr>
      <xdr:spPr>
        <a:xfrm>
          <a:off x="15430500" y="1676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56880</xdr:rowOff>
    </xdr:from>
    <xdr:ext cx="534377" cy="259045"/>
    <xdr:sp macro="" textlink="">
      <xdr:nvSpPr>
        <xdr:cNvPr id="707" name="テキスト ボックス 706">
          <a:extLst>
            <a:ext uri="{FF2B5EF4-FFF2-40B4-BE49-F238E27FC236}">
              <a16:creationId xmlns:a16="http://schemas.microsoft.com/office/drawing/2014/main" id="{0E8CB17D-0563-452C-BD98-290B19B82A16}"/>
            </a:ext>
          </a:extLst>
        </xdr:cNvPr>
        <xdr:cNvSpPr txBox="1"/>
      </xdr:nvSpPr>
      <xdr:spPr>
        <a:xfrm>
          <a:off x="15214111" y="1685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12274</xdr:rowOff>
    </xdr:from>
    <xdr:to>
      <xdr:col>76</xdr:col>
      <xdr:colOff>165100</xdr:colOff>
      <xdr:row>98</xdr:row>
      <xdr:rowOff>113874</xdr:rowOff>
    </xdr:to>
    <xdr:sp macro="" textlink="">
      <xdr:nvSpPr>
        <xdr:cNvPr id="708" name="楕円 707">
          <a:extLst>
            <a:ext uri="{FF2B5EF4-FFF2-40B4-BE49-F238E27FC236}">
              <a16:creationId xmlns:a16="http://schemas.microsoft.com/office/drawing/2014/main" id="{E1E8E0FD-5EDD-4A09-92EE-76226932B864}"/>
            </a:ext>
          </a:extLst>
        </xdr:cNvPr>
        <xdr:cNvSpPr/>
      </xdr:nvSpPr>
      <xdr:spPr>
        <a:xfrm>
          <a:off x="14541500" y="16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105001</xdr:rowOff>
    </xdr:from>
    <xdr:ext cx="534377" cy="259045"/>
    <xdr:sp macro="" textlink="">
      <xdr:nvSpPr>
        <xdr:cNvPr id="709" name="テキスト ボックス 708">
          <a:extLst>
            <a:ext uri="{FF2B5EF4-FFF2-40B4-BE49-F238E27FC236}">
              <a16:creationId xmlns:a16="http://schemas.microsoft.com/office/drawing/2014/main" id="{835F4E77-7F22-4B4C-942E-389E9F762024}"/>
            </a:ext>
          </a:extLst>
        </xdr:cNvPr>
        <xdr:cNvSpPr txBox="1"/>
      </xdr:nvSpPr>
      <xdr:spPr>
        <a:xfrm>
          <a:off x="14325111" y="1690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18438</xdr:rowOff>
    </xdr:from>
    <xdr:to>
      <xdr:col>72</xdr:col>
      <xdr:colOff>38100</xdr:colOff>
      <xdr:row>98</xdr:row>
      <xdr:rowOff>120038</xdr:rowOff>
    </xdr:to>
    <xdr:sp macro="" textlink="">
      <xdr:nvSpPr>
        <xdr:cNvPr id="710" name="楕円 709">
          <a:extLst>
            <a:ext uri="{FF2B5EF4-FFF2-40B4-BE49-F238E27FC236}">
              <a16:creationId xmlns:a16="http://schemas.microsoft.com/office/drawing/2014/main" id="{4AA43310-D4ED-40B8-B313-C6EA616FBC43}"/>
            </a:ext>
          </a:extLst>
        </xdr:cNvPr>
        <xdr:cNvSpPr/>
      </xdr:nvSpPr>
      <xdr:spPr>
        <a:xfrm>
          <a:off x="13652500" y="168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111165</xdr:rowOff>
    </xdr:from>
    <xdr:ext cx="534377" cy="259045"/>
    <xdr:sp macro="" textlink="">
      <xdr:nvSpPr>
        <xdr:cNvPr id="711" name="テキスト ボックス 710">
          <a:extLst>
            <a:ext uri="{FF2B5EF4-FFF2-40B4-BE49-F238E27FC236}">
              <a16:creationId xmlns:a16="http://schemas.microsoft.com/office/drawing/2014/main" id="{B50D52B6-27DB-448F-8913-D22B27D59B4A}"/>
            </a:ext>
          </a:extLst>
        </xdr:cNvPr>
        <xdr:cNvSpPr txBox="1"/>
      </xdr:nvSpPr>
      <xdr:spPr>
        <a:xfrm>
          <a:off x="13436111" y="169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101747</xdr:rowOff>
    </xdr:from>
    <xdr:to>
      <xdr:col>67</xdr:col>
      <xdr:colOff>101600</xdr:colOff>
      <xdr:row>98</xdr:row>
      <xdr:rowOff>31897</xdr:rowOff>
    </xdr:to>
    <xdr:sp macro="" textlink="">
      <xdr:nvSpPr>
        <xdr:cNvPr id="712" name="楕円 711">
          <a:extLst>
            <a:ext uri="{FF2B5EF4-FFF2-40B4-BE49-F238E27FC236}">
              <a16:creationId xmlns:a16="http://schemas.microsoft.com/office/drawing/2014/main" id="{41840050-D4D3-482B-B568-0341A308E326}"/>
            </a:ext>
          </a:extLst>
        </xdr:cNvPr>
        <xdr:cNvSpPr/>
      </xdr:nvSpPr>
      <xdr:spPr>
        <a:xfrm>
          <a:off x="12763500" y="167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48424</xdr:rowOff>
    </xdr:from>
    <xdr:ext cx="534377" cy="259045"/>
    <xdr:sp macro="" textlink="">
      <xdr:nvSpPr>
        <xdr:cNvPr id="713" name="テキスト ボックス 712">
          <a:extLst>
            <a:ext uri="{FF2B5EF4-FFF2-40B4-BE49-F238E27FC236}">
              <a16:creationId xmlns:a16="http://schemas.microsoft.com/office/drawing/2014/main" id="{F2C84F6A-6988-411D-8A27-5F3F37A35113}"/>
            </a:ext>
          </a:extLst>
        </xdr:cNvPr>
        <xdr:cNvSpPr txBox="1"/>
      </xdr:nvSpPr>
      <xdr:spPr>
        <a:xfrm>
          <a:off x="12547111" y="165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48CE38F6-34AF-4BCE-9E1D-D5A3C0A99A5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36D49572-B06B-42FF-AED7-FA342CD20CA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FA638E33-F28D-4512-BB08-084DDFFF4AF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706A48BF-AA39-47B6-A12C-FA3EC41D13F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3143AEDB-43D0-4A00-84D7-718F73DAF94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E75068ED-594C-4805-83EF-43B7076A1A0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207768E1-3FA8-4AA8-A506-58362844546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9E76FF0B-7B6D-403C-B8EA-161CEB3B6A1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F7D1B352-5F76-450A-AD00-A4A260AEE50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2BDEBF88-19C2-4D84-8A2A-21D191F8B1A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6ABD4673-23BE-4BC0-83B0-CE58F758556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54D87F9E-B850-46C6-A488-6493100DFA3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1CF8A08-A6B0-46C9-91E9-1BF97DFDD2B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A0FBD89E-4333-4629-BF96-6BB1E9CFB94E}"/>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11EF229C-37CB-4510-BC67-FFA00EA1004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A83F33D9-73A1-4629-A5AC-64A93351AE2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67628B3B-A2F3-4A86-A62B-0BDFF6C8C41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1E53209B-568F-4013-AD52-10138CB0EEA9}"/>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B3847A01-C358-490F-92D0-BA4D5F6D3CE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CB588B42-BB65-4C9D-B7D1-073F33FB5A9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2FDE707E-C299-48B0-B928-C8659A9F65F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93B2D686-A96A-42CD-ABC6-DFBC46098E88}"/>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B58CEE4E-40BB-4794-8E2D-0005B350D7DC}"/>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379C402C-F62E-4116-B9AA-FF47195AD44E}"/>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8" name="投資及び出資金最大値テキスト">
          <a:extLst>
            <a:ext uri="{FF2B5EF4-FFF2-40B4-BE49-F238E27FC236}">
              <a16:creationId xmlns:a16="http://schemas.microsoft.com/office/drawing/2014/main" id="{854A4FE2-0A34-4F11-9257-21DAE2CCD5B8}"/>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9" name="直線コネクタ 738">
          <a:extLst>
            <a:ext uri="{FF2B5EF4-FFF2-40B4-BE49-F238E27FC236}">
              <a16:creationId xmlns:a16="http://schemas.microsoft.com/office/drawing/2014/main" id="{DA8F2374-E5E4-4B7C-BD4E-B3A7B3B0ABC2}"/>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92151</xdr:rowOff>
    </xdr:from>
    <xdr:to>
      <xdr:col>116</xdr:col>
      <xdr:colOff>63500</xdr:colOff>
      <xdr:row>35</xdr:row>
      <xdr:rowOff>92837</xdr:rowOff>
    </xdr:to>
    <xdr:cxnSp macro="">
      <xdr:nvCxnSpPr>
        <xdr:cNvPr id="740" name="直線コネクタ 739">
          <a:extLst>
            <a:ext uri="{FF2B5EF4-FFF2-40B4-BE49-F238E27FC236}">
              <a16:creationId xmlns:a16="http://schemas.microsoft.com/office/drawing/2014/main" id="{A5A12EB4-5970-4898-8BFF-AF4AB59E5DC6}"/>
            </a:ext>
          </a:extLst>
        </xdr:cNvPr>
        <xdr:cNvCxnSpPr/>
      </xdr:nvCxnSpPr>
      <xdr:spPr>
        <a:xfrm>
          <a:off x="21323300" y="5921451"/>
          <a:ext cx="8382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41" name="投資及び出資金平均値テキスト">
          <a:extLst>
            <a:ext uri="{FF2B5EF4-FFF2-40B4-BE49-F238E27FC236}">
              <a16:creationId xmlns:a16="http://schemas.microsoft.com/office/drawing/2014/main" id="{17A22C34-BCA7-4CBC-BF8F-CF75F7EBA9C6}"/>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42" name="フローチャート: 判断 741">
          <a:extLst>
            <a:ext uri="{FF2B5EF4-FFF2-40B4-BE49-F238E27FC236}">
              <a16:creationId xmlns:a16="http://schemas.microsoft.com/office/drawing/2014/main" id="{637BAB44-14E4-4854-AC16-04C09DF74679}"/>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30886</xdr:rowOff>
    </xdr:from>
    <xdr:to>
      <xdr:col>111</xdr:col>
      <xdr:colOff>177800</xdr:colOff>
      <xdr:row>34</xdr:row>
      <xdr:rowOff>92151</xdr:rowOff>
    </xdr:to>
    <xdr:cxnSp macro="">
      <xdr:nvCxnSpPr>
        <xdr:cNvPr id="743" name="直線コネクタ 742">
          <a:extLst>
            <a:ext uri="{FF2B5EF4-FFF2-40B4-BE49-F238E27FC236}">
              <a16:creationId xmlns:a16="http://schemas.microsoft.com/office/drawing/2014/main" id="{2EA6AFCD-2CF2-441B-B07F-77E40ED73D5F}"/>
            </a:ext>
          </a:extLst>
        </xdr:cNvPr>
        <xdr:cNvCxnSpPr/>
      </xdr:nvCxnSpPr>
      <xdr:spPr>
        <a:xfrm>
          <a:off x="20434300" y="5688736"/>
          <a:ext cx="889000" cy="2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71481</xdr:rowOff>
    </xdr:from>
    <xdr:to>
      <xdr:col>112</xdr:col>
      <xdr:colOff>38100</xdr:colOff>
      <xdr:row>38</xdr:row>
      <xdr:rowOff>1631</xdr:rowOff>
    </xdr:to>
    <xdr:sp macro="" textlink="">
      <xdr:nvSpPr>
        <xdr:cNvPr id="744" name="フローチャート: 判断 743">
          <a:extLst>
            <a:ext uri="{FF2B5EF4-FFF2-40B4-BE49-F238E27FC236}">
              <a16:creationId xmlns:a16="http://schemas.microsoft.com/office/drawing/2014/main" id="{84DA0462-7CBF-4A5F-8C07-88631F41D891}"/>
            </a:ext>
          </a:extLst>
        </xdr:cNvPr>
        <xdr:cNvSpPr/>
      </xdr:nvSpPr>
      <xdr:spPr>
        <a:xfrm>
          <a:off x="21272500" y="64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164208</xdr:rowOff>
    </xdr:from>
    <xdr:ext cx="469744" cy="259045"/>
    <xdr:sp macro="" textlink="">
      <xdr:nvSpPr>
        <xdr:cNvPr id="745" name="テキスト ボックス 744">
          <a:extLst>
            <a:ext uri="{FF2B5EF4-FFF2-40B4-BE49-F238E27FC236}">
              <a16:creationId xmlns:a16="http://schemas.microsoft.com/office/drawing/2014/main" id="{11FAFFBB-D2E9-484B-AAB7-1161931F96A8}"/>
            </a:ext>
          </a:extLst>
        </xdr:cNvPr>
        <xdr:cNvSpPr txBox="1"/>
      </xdr:nvSpPr>
      <xdr:spPr>
        <a:xfrm>
          <a:off x="21088428" y="65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30886</xdr:rowOff>
    </xdr:from>
    <xdr:to>
      <xdr:col>107</xdr:col>
      <xdr:colOff>50800</xdr:colOff>
      <xdr:row>34</xdr:row>
      <xdr:rowOff>169464</xdr:rowOff>
    </xdr:to>
    <xdr:cxnSp macro="">
      <xdr:nvCxnSpPr>
        <xdr:cNvPr id="746" name="直線コネクタ 745">
          <a:extLst>
            <a:ext uri="{FF2B5EF4-FFF2-40B4-BE49-F238E27FC236}">
              <a16:creationId xmlns:a16="http://schemas.microsoft.com/office/drawing/2014/main" id="{82ECCB31-B2DC-47B2-9FF5-644392D5E82D}"/>
            </a:ext>
          </a:extLst>
        </xdr:cNvPr>
        <xdr:cNvCxnSpPr/>
      </xdr:nvCxnSpPr>
      <xdr:spPr>
        <a:xfrm flipV="1">
          <a:off x="19545300" y="5688736"/>
          <a:ext cx="889000" cy="3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109611</xdr:rowOff>
    </xdr:from>
    <xdr:to>
      <xdr:col>107</xdr:col>
      <xdr:colOff>101600</xdr:colOff>
      <xdr:row>38</xdr:row>
      <xdr:rowOff>39761</xdr:rowOff>
    </xdr:to>
    <xdr:sp macro="" textlink="">
      <xdr:nvSpPr>
        <xdr:cNvPr id="747" name="フローチャート: 判断 746">
          <a:extLst>
            <a:ext uri="{FF2B5EF4-FFF2-40B4-BE49-F238E27FC236}">
              <a16:creationId xmlns:a16="http://schemas.microsoft.com/office/drawing/2014/main" id="{F85F64F0-4A70-4609-8614-9DF30B87109D}"/>
            </a:ext>
          </a:extLst>
        </xdr:cNvPr>
        <xdr:cNvSpPr/>
      </xdr:nvSpPr>
      <xdr:spPr>
        <a:xfrm>
          <a:off x="20383500" y="645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30888</xdr:rowOff>
    </xdr:from>
    <xdr:ext cx="469744" cy="259045"/>
    <xdr:sp macro="" textlink="">
      <xdr:nvSpPr>
        <xdr:cNvPr id="748" name="テキスト ボックス 747">
          <a:extLst>
            <a:ext uri="{FF2B5EF4-FFF2-40B4-BE49-F238E27FC236}">
              <a16:creationId xmlns:a16="http://schemas.microsoft.com/office/drawing/2014/main" id="{083577D4-CF5B-4E52-92BA-B0CE829B95C4}"/>
            </a:ext>
          </a:extLst>
        </xdr:cNvPr>
        <xdr:cNvSpPr txBox="1"/>
      </xdr:nvSpPr>
      <xdr:spPr>
        <a:xfrm>
          <a:off x="20199428" y="65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169464</xdr:rowOff>
    </xdr:from>
    <xdr:to>
      <xdr:col>102</xdr:col>
      <xdr:colOff>114300</xdr:colOff>
      <xdr:row>36</xdr:row>
      <xdr:rowOff>3912</xdr:rowOff>
    </xdr:to>
    <xdr:cxnSp macro="">
      <xdr:nvCxnSpPr>
        <xdr:cNvPr id="749" name="直線コネクタ 748">
          <a:extLst>
            <a:ext uri="{FF2B5EF4-FFF2-40B4-BE49-F238E27FC236}">
              <a16:creationId xmlns:a16="http://schemas.microsoft.com/office/drawing/2014/main" id="{E0ED9B1E-97DC-455D-8E46-7C0428812348}"/>
            </a:ext>
          </a:extLst>
        </xdr:cNvPr>
        <xdr:cNvCxnSpPr/>
      </xdr:nvCxnSpPr>
      <xdr:spPr>
        <a:xfrm flipV="1">
          <a:off x="18656300" y="5998764"/>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150165</xdr:rowOff>
    </xdr:from>
    <xdr:to>
      <xdr:col>102</xdr:col>
      <xdr:colOff>165100</xdr:colOff>
      <xdr:row>38</xdr:row>
      <xdr:rowOff>80314</xdr:rowOff>
    </xdr:to>
    <xdr:sp macro="" textlink="">
      <xdr:nvSpPr>
        <xdr:cNvPr id="750" name="フローチャート: 判断 749">
          <a:extLst>
            <a:ext uri="{FF2B5EF4-FFF2-40B4-BE49-F238E27FC236}">
              <a16:creationId xmlns:a16="http://schemas.microsoft.com/office/drawing/2014/main" id="{F237709A-BFBD-450E-84FE-62BE90A5BBF1}"/>
            </a:ext>
          </a:extLst>
        </xdr:cNvPr>
        <xdr:cNvSpPr/>
      </xdr:nvSpPr>
      <xdr:spPr>
        <a:xfrm>
          <a:off x="19494500" y="6493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71441</xdr:rowOff>
    </xdr:from>
    <xdr:ext cx="469744" cy="259045"/>
    <xdr:sp macro="" textlink="">
      <xdr:nvSpPr>
        <xdr:cNvPr id="751" name="テキスト ボックス 750">
          <a:extLst>
            <a:ext uri="{FF2B5EF4-FFF2-40B4-BE49-F238E27FC236}">
              <a16:creationId xmlns:a16="http://schemas.microsoft.com/office/drawing/2014/main" id="{A239BB67-27A8-4FB7-B610-F7DC47383325}"/>
            </a:ext>
          </a:extLst>
        </xdr:cNvPr>
        <xdr:cNvSpPr txBox="1"/>
      </xdr:nvSpPr>
      <xdr:spPr>
        <a:xfrm>
          <a:off x="19310428" y="65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160726</xdr:rowOff>
    </xdr:from>
    <xdr:to>
      <xdr:col>98</xdr:col>
      <xdr:colOff>38100</xdr:colOff>
      <xdr:row>38</xdr:row>
      <xdr:rowOff>90876</xdr:rowOff>
    </xdr:to>
    <xdr:sp macro="" textlink="">
      <xdr:nvSpPr>
        <xdr:cNvPr id="752" name="フローチャート: 判断 751">
          <a:extLst>
            <a:ext uri="{FF2B5EF4-FFF2-40B4-BE49-F238E27FC236}">
              <a16:creationId xmlns:a16="http://schemas.microsoft.com/office/drawing/2014/main" id="{CB10C8D2-C25B-42CF-AD50-590DD10A7A15}"/>
            </a:ext>
          </a:extLst>
        </xdr:cNvPr>
        <xdr:cNvSpPr/>
      </xdr:nvSpPr>
      <xdr:spPr>
        <a:xfrm>
          <a:off x="18605500" y="65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82003</xdr:rowOff>
    </xdr:from>
    <xdr:ext cx="469744" cy="259045"/>
    <xdr:sp macro="" textlink="">
      <xdr:nvSpPr>
        <xdr:cNvPr id="753" name="テキスト ボックス 752">
          <a:extLst>
            <a:ext uri="{FF2B5EF4-FFF2-40B4-BE49-F238E27FC236}">
              <a16:creationId xmlns:a16="http://schemas.microsoft.com/office/drawing/2014/main" id="{DBE8F027-61E0-4629-B2E0-5D1ED5192205}"/>
            </a:ext>
          </a:extLst>
        </xdr:cNvPr>
        <xdr:cNvSpPr txBox="1"/>
      </xdr:nvSpPr>
      <xdr:spPr>
        <a:xfrm>
          <a:off x="18421428" y="659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DF39ACF-9EBC-42B9-B385-D7CB66BC2CC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285EF81-5725-4261-B2E9-A85806EC10B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AA7EF71-BA84-4784-B4E2-EAF79234055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5F4D7DF-A881-452A-882C-F50FD66BD94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416D4F1E-4222-4068-9267-47285372780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42037</xdr:rowOff>
    </xdr:from>
    <xdr:to>
      <xdr:col>116</xdr:col>
      <xdr:colOff>114300</xdr:colOff>
      <xdr:row>35</xdr:row>
      <xdr:rowOff>143637</xdr:rowOff>
    </xdr:to>
    <xdr:sp macro="" textlink="">
      <xdr:nvSpPr>
        <xdr:cNvPr id="759" name="楕円 758">
          <a:extLst>
            <a:ext uri="{FF2B5EF4-FFF2-40B4-BE49-F238E27FC236}">
              <a16:creationId xmlns:a16="http://schemas.microsoft.com/office/drawing/2014/main" id="{A68FC635-9E41-41A1-A4D5-047A25E871B3}"/>
            </a:ext>
          </a:extLst>
        </xdr:cNvPr>
        <xdr:cNvSpPr/>
      </xdr:nvSpPr>
      <xdr:spPr>
        <a:xfrm>
          <a:off x="221107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64914</xdr:rowOff>
    </xdr:from>
    <xdr:ext cx="534377" cy="259045"/>
    <xdr:sp macro="" textlink="">
      <xdr:nvSpPr>
        <xdr:cNvPr id="760" name="投資及び出資金該当値テキスト">
          <a:extLst>
            <a:ext uri="{FF2B5EF4-FFF2-40B4-BE49-F238E27FC236}">
              <a16:creationId xmlns:a16="http://schemas.microsoft.com/office/drawing/2014/main" id="{F0963C76-1074-46B7-A660-824F958D7B7D}"/>
            </a:ext>
          </a:extLst>
        </xdr:cNvPr>
        <xdr:cNvSpPr txBox="1"/>
      </xdr:nvSpPr>
      <xdr:spPr>
        <a:xfrm>
          <a:off x="22212300" y="58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41351</xdr:rowOff>
    </xdr:from>
    <xdr:to>
      <xdr:col>112</xdr:col>
      <xdr:colOff>38100</xdr:colOff>
      <xdr:row>34</xdr:row>
      <xdr:rowOff>142951</xdr:rowOff>
    </xdr:to>
    <xdr:sp macro="" textlink="">
      <xdr:nvSpPr>
        <xdr:cNvPr id="761" name="楕円 760">
          <a:extLst>
            <a:ext uri="{FF2B5EF4-FFF2-40B4-BE49-F238E27FC236}">
              <a16:creationId xmlns:a16="http://schemas.microsoft.com/office/drawing/2014/main" id="{12B4E1B8-7169-4C91-B014-E3182C726BC8}"/>
            </a:ext>
          </a:extLst>
        </xdr:cNvPr>
        <xdr:cNvSpPr/>
      </xdr:nvSpPr>
      <xdr:spPr>
        <a:xfrm>
          <a:off x="21272500" y="58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159478</xdr:rowOff>
    </xdr:from>
    <xdr:ext cx="534377" cy="259045"/>
    <xdr:sp macro="" textlink="">
      <xdr:nvSpPr>
        <xdr:cNvPr id="762" name="テキスト ボックス 761">
          <a:extLst>
            <a:ext uri="{FF2B5EF4-FFF2-40B4-BE49-F238E27FC236}">
              <a16:creationId xmlns:a16="http://schemas.microsoft.com/office/drawing/2014/main" id="{F9A29075-8A8E-4C18-929D-B06D72BC5D6B}"/>
            </a:ext>
          </a:extLst>
        </xdr:cNvPr>
        <xdr:cNvSpPr txBox="1"/>
      </xdr:nvSpPr>
      <xdr:spPr>
        <a:xfrm>
          <a:off x="21056111" y="56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151536</xdr:rowOff>
    </xdr:from>
    <xdr:to>
      <xdr:col>107</xdr:col>
      <xdr:colOff>101600</xdr:colOff>
      <xdr:row>33</xdr:row>
      <xdr:rowOff>81686</xdr:rowOff>
    </xdr:to>
    <xdr:sp macro="" textlink="">
      <xdr:nvSpPr>
        <xdr:cNvPr id="763" name="楕円 762">
          <a:extLst>
            <a:ext uri="{FF2B5EF4-FFF2-40B4-BE49-F238E27FC236}">
              <a16:creationId xmlns:a16="http://schemas.microsoft.com/office/drawing/2014/main" id="{E85FDFA8-C4DB-470C-9C36-26E4FDA60B12}"/>
            </a:ext>
          </a:extLst>
        </xdr:cNvPr>
        <xdr:cNvSpPr/>
      </xdr:nvSpPr>
      <xdr:spPr>
        <a:xfrm>
          <a:off x="20383500" y="56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98213</xdr:rowOff>
    </xdr:from>
    <xdr:ext cx="534377" cy="259045"/>
    <xdr:sp macro="" textlink="">
      <xdr:nvSpPr>
        <xdr:cNvPr id="764" name="テキスト ボックス 763">
          <a:extLst>
            <a:ext uri="{FF2B5EF4-FFF2-40B4-BE49-F238E27FC236}">
              <a16:creationId xmlns:a16="http://schemas.microsoft.com/office/drawing/2014/main" id="{9E33DBAF-2A3B-4527-81C0-B1BD138422D6}"/>
            </a:ext>
          </a:extLst>
        </xdr:cNvPr>
        <xdr:cNvSpPr txBox="1"/>
      </xdr:nvSpPr>
      <xdr:spPr>
        <a:xfrm>
          <a:off x="20167111" y="54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118664</xdr:rowOff>
    </xdr:from>
    <xdr:to>
      <xdr:col>102</xdr:col>
      <xdr:colOff>165100</xdr:colOff>
      <xdr:row>35</xdr:row>
      <xdr:rowOff>48814</xdr:rowOff>
    </xdr:to>
    <xdr:sp macro="" textlink="">
      <xdr:nvSpPr>
        <xdr:cNvPr id="765" name="楕円 764">
          <a:extLst>
            <a:ext uri="{FF2B5EF4-FFF2-40B4-BE49-F238E27FC236}">
              <a16:creationId xmlns:a16="http://schemas.microsoft.com/office/drawing/2014/main" id="{39BC8416-76DB-43C7-AC10-8324BD4050D7}"/>
            </a:ext>
          </a:extLst>
        </xdr:cNvPr>
        <xdr:cNvSpPr/>
      </xdr:nvSpPr>
      <xdr:spPr>
        <a:xfrm>
          <a:off x="19494500" y="594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65341</xdr:rowOff>
    </xdr:from>
    <xdr:ext cx="534377" cy="259045"/>
    <xdr:sp macro="" textlink="">
      <xdr:nvSpPr>
        <xdr:cNvPr id="766" name="テキスト ボックス 765">
          <a:extLst>
            <a:ext uri="{FF2B5EF4-FFF2-40B4-BE49-F238E27FC236}">
              <a16:creationId xmlns:a16="http://schemas.microsoft.com/office/drawing/2014/main" id="{AE03791B-D599-4F40-AA7A-D5396C1C472C}"/>
            </a:ext>
          </a:extLst>
        </xdr:cNvPr>
        <xdr:cNvSpPr txBox="1"/>
      </xdr:nvSpPr>
      <xdr:spPr>
        <a:xfrm>
          <a:off x="19278111" y="57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124562</xdr:rowOff>
    </xdr:from>
    <xdr:to>
      <xdr:col>98</xdr:col>
      <xdr:colOff>38100</xdr:colOff>
      <xdr:row>36</xdr:row>
      <xdr:rowOff>54712</xdr:rowOff>
    </xdr:to>
    <xdr:sp macro="" textlink="">
      <xdr:nvSpPr>
        <xdr:cNvPr id="767" name="楕円 766">
          <a:extLst>
            <a:ext uri="{FF2B5EF4-FFF2-40B4-BE49-F238E27FC236}">
              <a16:creationId xmlns:a16="http://schemas.microsoft.com/office/drawing/2014/main" id="{E75FBC94-F0AC-4933-85B4-232897F76E5A}"/>
            </a:ext>
          </a:extLst>
        </xdr:cNvPr>
        <xdr:cNvSpPr/>
      </xdr:nvSpPr>
      <xdr:spPr>
        <a:xfrm>
          <a:off x="186055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71239</xdr:rowOff>
    </xdr:from>
    <xdr:ext cx="534377" cy="259045"/>
    <xdr:sp macro="" textlink="">
      <xdr:nvSpPr>
        <xdr:cNvPr id="768" name="テキスト ボックス 767">
          <a:extLst>
            <a:ext uri="{FF2B5EF4-FFF2-40B4-BE49-F238E27FC236}">
              <a16:creationId xmlns:a16="http://schemas.microsoft.com/office/drawing/2014/main" id="{33CBAAE4-77D5-444C-9DBE-7D538D6ED6FB}"/>
            </a:ext>
          </a:extLst>
        </xdr:cNvPr>
        <xdr:cNvSpPr txBox="1"/>
      </xdr:nvSpPr>
      <xdr:spPr>
        <a:xfrm>
          <a:off x="18389111" y="59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7513E875-4958-4E45-82EF-85FD75F212A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3ADB4AA4-A561-4417-BAA3-B391AE22E7C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110E6717-CB00-46FA-B104-BD35E4A5B4B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C30312F4-5618-40CE-BE2E-B65EA652AF1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57649057-CA4A-4C2C-9195-6B391497A0F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27D4EB1-E83A-4BAE-9557-A2CB0A7BC14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B5D414D1-110C-4644-A138-6FAC92D16FD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1CFFF03-BD80-490C-AE3A-422DF9A5200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6E93179D-1C68-4324-933C-08585EFE18B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F336985-276A-482D-8334-545A04947DE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3AC6C37C-B947-48C2-898B-1002127E42F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1312BDC1-C8E2-4D9E-B1FD-601A82F132F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17430E19-8866-4337-9107-C0C8B282C6C5}"/>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8699B93D-3E95-4DA2-B1BD-A0313B46765E}"/>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A664C8EB-EE1D-4181-8D5D-FE7B92FC69E6}"/>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6EA0CDAE-789C-463D-B47F-6A84D78DCB0A}"/>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41194806-6427-4278-AEF7-1546AE3DAF07}"/>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CE0EBB48-C11E-456C-804F-4DF8062A07A2}"/>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DCBE980B-E4E0-4415-9A26-DA2B76D8971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9E4DF8E4-3382-42DA-AEAD-399ACCF5195A}"/>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CD4FD0B-2801-4A05-B7AA-44E88A2DFC39}"/>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9592AE74-110E-49C9-9E6E-A85359C7D989}"/>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11A80A50-01F3-4F3B-B9A3-9057A0901A7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E8E0DDD0-5323-4FA3-A80B-D4CDF7DAA5A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3C8CE076-A3D9-422C-A13F-612F323184F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B00230E8-F953-4997-88EA-49BE256E8487}"/>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A2907EEF-CBB6-4765-92C0-5710C64C6DB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738D8233-F851-40B0-9E7F-5CD1CC87B62B}"/>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7" name="貸付金最大値テキスト">
          <a:extLst>
            <a:ext uri="{FF2B5EF4-FFF2-40B4-BE49-F238E27FC236}">
              <a16:creationId xmlns:a16="http://schemas.microsoft.com/office/drawing/2014/main" id="{A9107EEF-9C19-4456-AC01-494E01964731}"/>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8" name="直線コネクタ 797">
          <a:extLst>
            <a:ext uri="{FF2B5EF4-FFF2-40B4-BE49-F238E27FC236}">
              <a16:creationId xmlns:a16="http://schemas.microsoft.com/office/drawing/2014/main" id="{C2DFDEF2-C869-4A80-902F-FAC9D9ACC399}"/>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129152</xdr:rowOff>
    </xdr:from>
    <xdr:to>
      <xdr:col>116</xdr:col>
      <xdr:colOff>63500</xdr:colOff>
      <xdr:row>56</xdr:row>
      <xdr:rowOff>156453</xdr:rowOff>
    </xdr:to>
    <xdr:cxnSp macro="">
      <xdr:nvCxnSpPr>
        <xdr:cNvPr id="799" name="直線コネクタ 798">
          <a:extLst>
            <a:ext uri="{FF2B5EF4-FFF2-40B4-BE49-F238E27FC236}">
              <a16:creationId xmlns:a16="http://schemas.microsoft.com/office/drawing/2014/main" id="{5B5A1D75-6C63-41F6-938F-FEB6F9204CA6}"/>
            </a:ext>
          </a:extLst>
        </xdr:cNvPr>
        <xdr:cNvCxnSpPr/>
      </xdr:nvCxnSpPr>
      <xdr:spPr>
        <a:xfrm flipV="1">
          <a:off x="21323300" y="9730352"/>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800" name="貸付金平均値テキスト">
          <a:extLst>
            <a:ext uri="{FF2B5EF4-FFF2-40B4-BE49-F238E27FC236}">
              <a16:creationId xmlns:a16="http://schemas.microsoft.com/office/drawing/2014/main" id="{7EF9001B-6B7D-4C3C-8CE6-7864603A6B78}"/>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801" name="フローチャート: 判断 800">
          <a:extLst>
            <a:ext uri="{FF2B5EF4-FFF2-40B4-BE49-F238E27FC236}">
              <a16:creationId xmlns:a16="http://schemas.microsoft.com/office/drawing/2014/main" id="{D9FD19FB-C14B-4DC9-B9F8-68D0DA8EF5B8}"/>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138394</xdr:rowOff>
    </xdr:from>
    <xdr:to>
      <xdr:col>111</xdr:col>
      <xdr:colOff>177800</xdr:colOff>
      <xdr:row>56</xdr:row>
      <xdr:rowOff>156453</xdr:rowOff>
    </xdr:to>
    <xdr:cxnSp macro="">
      <xdr:nvCxnSpPr>
        <xdr:cNvPr id="802" name="直線コネクタ 801">
          <a:extLst>
            <a:ext uri="{FF2B5EF4-FFF2-40B4-BE49-F238E27FC236}">
              <a16:creationId xmlns:a16="http://schemas.microsoft.com/office/drawing/2014/main" id="{BB5CD87F-BAE8-4F7D-9E7C-594ACF98CA19}"/>
            </a:ext>
          </a:extLst>
        </xdr:cNvPr>
        <xdr:cNvCxnSpPr/>
      </xdr:nvCxnSpPr>
      <xdr:spPr>
        <a:xfrm>
          <a:off x="20434300" y="973959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68065</xdr:rowOff>
    </xdr:from>
    <xdr:to>
      <xdr:col>112</xdr:col>
      <xdr:colOff>38100</xdr:colOff>
      <xdr:row>58</xdr:row>
      <xdr:rowOff>169665</xdr:rowOff>
    </xdr:to>
    <xdr:sp macro="" textlink="">
      <xdr:nvSpPr>
        <xdr:cNvPr id="803" name="フローチャート: 判断 802">
          <a:extLst>
            <a:ext uri="{FF2B5EF4-FFF2-40B4-BE49-F238E27FC236}">
              <a16:creationId xmlns:a16="http://schemas.microsoft.com/office/drawing/2014/main" id="{10C83DFD-926A-48D8-B148-80E998E4D421}"/>
            </a:ext>
          </a:extLst>
        </xdr:cNvPr>
        <xdr:cNvSpPr/>
      </xdr:nvSpPr>
      <xdr:spPr>
        <a:xfrm>
          <a:off x="21272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160792</xdr:rowOff>
    </xdr:from>
    <xdr:ext cx="469744" cy="259045"/>
    <xdr:sp macro="" textlink="">
      <xdr:nvSpPr>
        <xdr:cNvPr id="804" name="テキスト ボックス 803">
          <a:extLst>
            <a:ext uri="{FF2B5EF4-FFF2-40B4-BE49-F238E27FC236}">
              <a16:creationId xmlns:a16="http://schemas.microsoft.com/office/drawing/2014/main" id="{409E0317-3AB6-402B-8E09-EEA83EA9F4E0}"/>
            </a:ext>
          </a:extLst>
        </xdr:cNvPr>
        <xdr:cNvSpPr txBox="1"/>
      </xdr:nvSpPr>
      <xdr:spPr>
        <a:xfrm>
          <a:off x="21088428" y="10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138394</xdr:rowOff>
    </xdr:from>
    <xdr:to>
      <xdr:col>107</xdr:col>
      <xdr:colOff>50800</xdr:colOff>
      <xdr:row>57</xdr:row>
      <xdr:rowOff>4761</xdr:rowOff>
    </xdr:to>
    <xdr:cxnSp macro="">
      <xdr:nvCxnSpPr>
        <xdr:cNvPr id="805" name="直線コネクタ 804">
          <a:extLst>
            <a:ext uri="{FF2B5EF4-FFF2-40B4-BE49-F238E27FC236}">
              <a16:creationId xmlns:a16="http://schemas.microsoft.com/office/drawing/2014/main" id="{9C487B90-B336-4BD8-9FE4-550AA96448E3}"/>
            </a:ext>
          </a:extLst>
        </xdr:cNvPr>
        <xdr:cNvCxnSpPr/>
      </xdr:nvCxnSpPr>
      <xdr:spPr>
        <a:xfrm flipV="1">
          <a:off x="19545300" y="9739594"/>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63036</xdr:rowOff>
    </xdr:from>
    <xdr:to>
      <xdr:col>107</xdr:col>
      <xdr:colOff>101600</xdr:colOff>
      <xdr:row>58</xdr:row>
      <xdr:rowOff>164636</xdr:rowOff>
    </xdr:to>
    <xdr:sp macro="" textlink="">
      <xdr:nvSpPr>
        <xdr:cNvPr id="806" name="フローチャート: 判断 805">
          <a:extLst>
            <a:ext uri="{FF2B5EF4-FFF2-40B4-BE49-F238E27FC236}">
              <a16:creationId xmlns:a16="http://schemas.microsoft.com/office/drawing/2014/main" id="{8728C718-FB39-49CB-B7B0-B6B9CFD78D94}"/>
            </a:ext>
          </a:extLst>
        </xdr:cNvPr>
        <xdr:cNvSpPr/>
      </xdr:nvSpPr>
      <xdr:spPr>
        <a:xfrm>
          <a:off x="20383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155763</xdr:rowOff>
    </xdr:from>
    <xdr:ext cx="469744" cy="259045"/>
    <xdr:sp macro="" textlink="">
      <xdr:nvSpPr>
        <xdr:cNvPr id="807" name="テキスト ボックス 806">
          <a:extLst>
            <a:ext uri="{FF2B5EF4-FFF2-40B4-BE49-F238E27FC236}">
              <a16:creationId xmlns:a16="http://schemas.microsoft.com/office/drawing/2014/main" id="{5C4D6AB1-5797-41EC-BB53-145B22BB712C}"/>
            </a:ext>
          </a:extLst>
        </xdr:cNvPr>
        <xdr:cNvSpPr txBox="1"/>
      </xdr:nvSpPr>
      <xdr:spPr>
        <a:xfrm>
          <a:off x="20199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130818</xdr:rowOff>
    </xdr:from>
    <xdr:to>
      <xdr:col>102</xdr:col>
      <xdr:colOff>114300</xdr:colOff>
      <xdr:row>57</xdr:row>
      <xdr:rowOff>4761</xdr:rowOff>
    </xdr:to>
    <xdr:cxnSp macro="">
      <xdr:nvCxnSpPr>
        <xdr:cNvPr id="808" name="直線コネクタ 807">
          <a:extLst>
            <a:ext uri="{FF2B5EF4-FFF2-40B4-BE49-F238E27FC236}">
              <a16:creationId xmlns:a16="http://schemas.microsoft.com/office/drawing/2014/main" id="{A6761AFC-1D93-4B46-A252-0C14BC0562FC}"/>
            </a:ext>
          </a:extLst>
        </xdr:cNvPr>
        <xdr:cNvCxnSpPr/>
      </xdr:nvCxnSpPr>
      <xdr:spPr>
        <a:xfrm>
          <a:off x="18656300" y="9732018"/>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69012</xdr:rowOff>
    </xdr:from>
    <xdr:to>
      <xdr:col>102</xdr:col>
      <xdr:colOff>165100</xdr:colOff>
      <xdr:row>58</xdr:row>
      <xdr:rowOff>170612</xdr:rowOff>
    </xdr:to>
    <xdr:sp macro="" textlink="">
      <xdr:nvSpPr>
        <xdr:cNvPr id="809" name="フローチャート: 判断 808">
          <a:extLst>
            <a:ext uri="{FF2B5EF4-FFF2-40B4-BE49-F238E27FC236}">
              <a16:creationId xmlns:a16="http://schemas.microsoft.com/office/drawing/2014/main" id="{FB0654B9-4F28-4714-BB8C-971A5D7D860B}"/>
            </a:ext>
          </a:extLst>
        </xdr:cNvPr>
        <xdr:cNvSpPr/>
      </xdr:nvSpPr>
      <xdr:spPr>
        <a:xfrm>
          <a:off x="19494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161739</xdr:rowOff>
    </xdr:from>
    <xdr:ext cx="469744" cy="259045"/>
    <xdr:sp macro="" textlink="">
      <xdr:nvSpPr>
        <xdr:cNvPr id="810" name="テキスト ボックス 809">
          <a:extLst>
            <a:ext uri="{FF2B5EF4-FFF2-40B4-BE49-F238E27FC236}">
              <a16:creationId xmlns:a16="http://schemas.microsoft.com/office/drawing/2014/main" id="{AC602D1D-A838-43E2-B58D-E21235C742DF}"/>
            </a:ext>
          </a:extLst>
        </xdr:cNvPr>
        <xdr:cNvSpPr txBox="1"/>
      </xdr:nvSpPr>
      <xdr:spPr>
        <a:xfrm>
          <a:off x="19310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1" name="フローチャート: 判断 810">
          <a:extLst>
            <a:ext uri="{FF2B5EF4-FFF2-40B4-BE49-F238E27FC236}">
              <a16:creationId xmlns:a16="http://schemas.microsoft.com/office/drawing/2014/main" id="{AA9E2ED1-3ADA-473D-BA8B-B13B0822B3F1}"/>
            </a:ext>
          </a:extLst>
        </xdr:cNvPr>
        <xdr:cNvSpPr/>
      </xdr:nvSpPr>
      <xdr:spPr>
        <a:xfrm>
          <a:off x="18605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134764</xdr:rowOff>
    </xdr:from>
    <xdr:ext cx="469744" cy="259045"/>
    <xdr:sp macro="" textlink="">
      <xdr:nvSpPr>
        <xdr:cNvPr id="812" name="テキスト ボックス 811">
          <a:extLst>
            <a:ext uri="{FF2B5EF4-FFF2-40B4-BE49-F238E27FC236}">
              <a16:creationId xmlns:a16="http://schemas.microsoft.com/office/drawing/2014/main" id="{9CEBAE0C-5937-484F-B5AF-DEBE2AC684D3}"/>
            </a:ext>
          </a:extLst>
        </xdr:cNvPr>
        <xdr:cNvSpPr txBox="1"/>
      </xdr:nvSpPr>
      <xdr:spPr>
        <a:xfrm>
          <a:off x="18421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073A258-6B47-4A46-A565-7C55A272C96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8BE8857B-CC22-43E9-9B44-9BCC9CD17A6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DFB32DA-5A69-4440-BAD5-FF18287519D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B3680DB-C3DB-4D12-8E76-4AFDD789661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6CAB6E0-C4ED-47AD-A440-F087C3BF7A4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78352</xdr:rowOff>
    </xdr:from>
    <xdr:to>
      <xdr:col>116</xdr:col>
      <xdr:colOff>114300</xdr:colOff>
      <xdr:row>57</xdr:row>
      <xdr:rowOff>8502</xdr:rowOff>
    </xdr:to>
    <xdr:sp macro="" textlink="">
      <xdr:nvSpPr>
        <xdr:cNvPr id="818" name="楕円 817">
          <a:extLst>
            <a:ext uri="{FF2B5EF4-FFF2-40B4-BE49-F238E27FC236}">
              <a16:creationId xmlns:a16="http://schemas.microsoft.com/office/drawing/2014/main" id="{9B84E8CF-E853-469F-ABBB-56CA9A229D42}"/>
            </a:ext>
          </a:extLst>
        </xdr:cNvPr>
        <xdr:cNvSpPr/>
      </xdr:nvSpPr>
      <xdr:spPr>
        <a:xfrm>
          <a:off x="22110700" y="9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101229</xdr:rowOff>
    </xdr:from>
    <xdr:ext cx="534377" cy="259045"/>
    <xdr:sp macro="" textlink="">
      <xdr:nvSpPr>
        <xdr:cNvPr id="819" name="貸付金該当値テキスト">
          <a:extLst>
            <a:ext uri="{FF2B5EF4-FFF2-40B4-BE49-F238E27FC236}">
              <a16:creationId xmlns:a16="http://schemas.microsoft.com/office/drawing/2014/main" id="{8BE5E8D8-4C06-46B2-A2D7-5822DF63F7F8}"/>
            </a:ext>
          </a:extLst>
        </xdr:cNvPr>
        <xdr:cNvSpPr txBox="1"/>
      </xdr:nvSpPr>
      <xdr:spPr>
        <a:xfrm>
          <a:off x="22212300" y="95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105653</xdr:rowOff>
    </xdr:from>
    <xdr:to>
      <xdr:col>112</xdr:col>
      <xdr:colOff>38100</xdr:colOff>
      <xdr:row>57</xdr:row>
      <xdr:rowOff>35803</xdr:rowOff>
    </xdr:to>
    <xdr:sp macro="" textlink="">
      <xdr:nvSpPr>
        <xdr:cNvPr id="820" name="楕円 819">
          <a:extLst>
            <a:ext uri="{FF2B5EF4-FFF2-40B4-BE49-F238E27FC236}">
              <a16:creationId xmlns:a16="http://schemas.microsoft.com/office/drawing/2014/main" id="{D31CD3A6-1BBD-48E3-B5C0-576F5BCB332A}"/>
            </a:ext>
          </a:extLst>
        </xdr:cNvPr>
        <xdr:cNvSpPr/>
      </xdr:nvSpPr>
      <xdr:spPr>
        <a:xfrm>
          <a:off x="21272500" y="97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52330</xdr:rowOff>
    </xdr:from>
    <xdr:ext cx="534377" cy="259045"/>
    <xdr:sp macro="" textlink="">
      <xdr:nvSpPr>
        <xdr:cNvPr id="821" name="テキスト ボックス 820">
          <a:extLst>
            <a:ext uri="{FF2B5EF4-FFF2-40B4-BE49-F238E27FC236}">
              <a16:creationId xmlns:a16="http://schemas.microsoft.com/office/drawing/2014/main" id="{00633E79-193A-463D-BEB3-2E1EDF4D361C}"/>
            </a:ext>
          </a:extLst>
        </xdr:cNvPr>
        <xdr:cNvSpPr txBox="1"/>
      </xdr:nvSpPr>
      <xdr:spPr>
        <a:xfrm>
          <a:off x="21056111" y="94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87594</xdr:rowOff>
    </xdr:from>
    <xdr:to>
      <xdr:col>107</xdr:col>
      <xdr:colOff>101600</xdr:colOff>
      <xdr:row>57</xdr:row>
      <xdr:rowOff>17744</xdr:rowOff>
    </xdr:to>
    <xdr:sp macro="" textlink="">
      <xdr:nvSpPr>
        <xdr:cNvPr id="822" name="楕円 821">
          <a:extLst>
            <a:ext uri="{FF2B5EF4-FFF2-40B4-BE49-F238E27FC236}">
              <a16:creationId xmlns:a16="http://schemas.microsoft.com/office/drawing/2014/main" id="{8BB697B1-E2DA-43CB-AF9F-E41A71974E9A}"/>
            </a:ext>
          </a:extLst>
        </xdr:cNvPr>
        <xdr:cNvSpPr/>
      </xdr:nvSpPr>
      <xdr:spPr>
        <a:xfrm>
          <a:off x="20383500" y="9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34271</xdr:rowOff>
    </xdr:from>
    <xdr:ext cx="534377" cy="259045"/>
    <xdr:sp macro="" textlink="">
      <xdr:nvSpPr>
        <xdr:cNvPr id="823" name="テキスト ボックス 822">
          <a:extLst>
            <a:ext uri="{FF2B5EF4-FFF2-40B4-BE49-F238E27FC236}">
              <a16:creationId xmlns:a16="http://schemas.microsoft.com/office/drawing/2014/main" id="{858CF26C-36BE-47C5-95BA-0F43AD3CA3E6}"/>
            </a:ext>
          </a:extLst>
        </xdr:cNvPr>
        <xdr:cNvSpPr txBox="1"/>
      </xdr:nvSpPr>
      <xdr:spPr>
        <a:xfrm>
          <a:off x="2016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125411</xdr:rowOff>
    </xdr:from>
    <xdr:to>
      <xdr:col>102</xdr:col>
      <xdr:colOff>165100</xdr:colOff>
      <xdr:row>57</xdr:row>
      <xdr:rowOff>55561</xdr:rowOff>
    </xdr:to>
    <xdr:sp macro="" textlink="">
      <xdr:nvSpPr>
        <xdr:cNvPr id="824" name="楕円 823">
          <a:extLst>
            <a:ext uri="{FF2B5EF4-FFF2-40B4-BE49-F238E27FC236}">
              <a16:creationId xmlns:a16="http://schemas.microsoft.com/office/drawing/2014/main" id="{916916F0-8966-4E11-BF69-E7668DFDCE57}"/>
            </a:ext>
          </a:extLst>
        </xdr:cNvPr>
        <xdr:cNvSpPr/>
      </xdr:nvSpPr>
      <xdr:spPr>
        <a:xfrm>
          <a:off x="19494500" y="97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72088</xdr:rowOff>
    </xdr:from>
    <xdr:ext cx="534377" cy="259045"/>
    <xdr:sp macro="" textlink="">
      <xdr:nvSpPr>
        <xdr:cNvPr id="825" name="テキスト ボックス 824">
          <a:extLst>
            <a:ext uri="{FF2B5EF4-FFF2-40B4-BE49-F238E27FC236}">
              <a16:creationId xmlns:a16="http://schemas.microsoft.com/office/drawing/2014/main" id="{589AFB70-7371-459A-AEE7-E1C3806FA8F9}"/>
            </a:ext>
          </a:extLst>
        </xdr:cNvPr>
        <xdr:cNvSpPr txBox="1"/>
      </xdr:nvSpPr>
      <xdr:spPr>
        <a:xfrm>
          <a:off x="19278111" y="95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80018</xdr:rowOff>
    </xdr:from>
    <xdr:to>
      <xdr:col>98</xdr:col>
      <xdr:colOff>38100</xdr:colOff>
      <xdr:row>57</xdr:row>
      <xdr:rowOff>10168</xdr:rowOff>
    </xdr:to>
    <xdr:sp macro="" textlink="">
      <xdr:nvSpPr>
        <xdr:cNvPr id="826" name="楕円 825">
          <a:extLst>
            <a:ext uri="{FF2B5EF4-FFF2-40B4-BE49-F238E27FC236}">
              <a16:creationId xmlns:a16="http://schemas.microsoft.com/office/drawing/2014/main" id="{929FC36C-1A84-4349-93A0-E85E15CFC4C7}"/>
            </a:ext>
          </a:extLst>
        </xdr:cNvPr>
        <xdr:cNvSpPr/>
      </xdr:nvSpPr>
      <xdr:spPr>
        <a:xfrm>
          <a:off x="18605500" y="9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26695</xdr:rowOff>
    </xdr:from>
    <xdr:ext cx="534377" cy="259045"/>
    <xdr:sp macro="" textlink="">
      <xdr:nvSpPr>
        <xdr:cNvPr id="827" name="テキスト ボックス 826">
          <a:extLst>
            <a:ext uri="{FF2B5EF4-FFF2-40B4-BE49-F238E27FC236}">
              <a16:creationId xmlns:a16="http://schemas.microsoft.com/office/drawing/2014/main" id="{A21D7EC6-3AFF-4DA7-83A0-42E77FA7F14A}"/>
            </a:ext>
          </a:extLst>
        </xdr:cNvPr>
        <xdr:cNvSpPr txBox="1"/>
      </xdr:nvSpPr>
      <xdr:spPr>
        <a:xfrm>
          <a:off x="18389111" y="94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4716848C-7B73-4A37-B59E-11135B2D638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F1DCBBA6-14FA-408A-95E1-142822F0A4A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345AAB73-2989-4950-90D7-3BA86342DB3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93F9D7E5-AF5B-4256-A482-FFE59B05133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B31495E1-4D4E-48B9-A718-133E0138E34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CB37362E-D261-4AE5-BA63-16CF0DC6323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9813FEFB-DD8D-45EE-9C3D-32CF0304EE1A}"/>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8D0416B7-1149-4CD3-A711-D0725472828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5911E1AB-B245-4822-87A0-FD5DA661BF9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9515D80E-4A60-41B7-9A57-AD3248023D2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7FFEB4F9-410A-4D00-887A-399FC4B94DC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9" name="テキスト ボックス 838">
          <a:extLst>
            <a:ext uri="{FF2B5EF4-FFF2-40B4-BE49-F238E27FC236}">
              <a16:creationId xmlns:a16="http://schemas.microsoft.com/office/drawing/2014/main" id="{8F6729A7-BA63-4FEA-A90C-F2BDD288307C}"/>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181A848A-B738-47D0-A720-1BBB59A9E579}"/>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E078CB76-5CEC-43C0-B208-28C9CC99E477}"/>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5083B53A-0C86-4EE2-8B72-4ECA36FB1095}"/>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EC31D122-F4A6-4063-937F-700152900177}"/>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36278217-E320-4F7A-AA89-9C239DF6AC35}"/>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136FA328-A67D-447C-8C87-89A6C806868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FED9400C-B335-4D65-9713-D96BE927741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E5BB9795-DB10-444D-8DED-4622C6AA6E68}"/>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5BE7DCD7-5B64-411A-A127-E556C09E1E62}"/>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780DAADB-40DA-4687-8F2C-332C7F1BA79F}"/>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1E168FB9-37C8-46D8-BE47-3104373A2B0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D674AC53-73EF-4B95-B679-17BFFAF3E53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64972C0A-538A-4909-8B17-049584AD9FF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53" name="直線コネクタ 852">
          <a:extLst>
            <a:ext uri="{FF2B5EF4-FFF2-40B4-BE49-F238E27FC236}">
              <a16:creationId xmlns:a16="http://schemas.microsoft.com/office/drawing/2014/main" id="{AFA8A726-5CC3-4E5E-A48D-42CCFEEDD56F}"/>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4" name="繰出金最小値テキスト">
          <a:extLst>
            <a:ext uri="{FF2B5EF4-FFF2-40B4-BE49-F238E27FC236}">
              <a16:creationId xmlns:a16="http://schemas.microsoft.com/office/drawing/2014/main" id="{1E8978EF-A71E-4B8D-B7F0-139616017F42}"/>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5" name="直線コネクタ 854">
          <a:extLst>
            <a:ext uri="{FF2B5EF4-FFF2-40B4-BE49-F238E27FC236}">
              <a16:creationId xmlns:a16="http://schemas.microsoft.com/office/drawing/2014/main" id="{C6B38B70-9647-4728-9104-7B6B8F86FE6C}"/>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6" name="繰出金最大値テキスト">
          <a:extLst>
            <a:ext uri="{FF2B5EF4-FFF2-40B4-BE49-F238E27FC236}">
              <a16:creationId xmlns:a16="http://schemas.microsoft.com/office/drawing/2014/main" id="{32C011E7-FE43-45E5-B7AB-508535118EA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7" name="直線コネクタ 856">
          <a:extLst>
            <a:ext uri="{FF2B5EF4-FFF2-40B4-BE49-F238E27FC236}">
              <a16:creationId xmlns:a16="http://schemas.microsoft.com/office/drawing/2014/main" id="{F6BEAE83-D5E7-4DDD-A022-48F72AC91BA3}"/>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10595</xdr:rowOff>
    </xdr:from>
    <xdr:to>
      <xdr:col>116</xdr:col>
      <xdr:colOff>63500</xdr:colOff>
      <xdr:row>76</xdr:row>
      <xdr:rowOff>29885</xdr:rowOff>
    </xdr:to>
    <xdr:cxnSp macro="">
      <xdr:nvCxnSpPr>
        <xdr:cNvPr id="858" name="直線コネクタ 857">
          <a:extLst>
            <a:ext uri="{FF2B5EF4-FFF2-40B4-BE49-F238E27FC236}">
              <a16:creationId xmlns:a16="http://schemas.microsoft.com/office/drawing/2014/main" id="{D3A4459C-D99A-496E-A043-3EF49EA61A21}"/>
            </a:ext>
          </a:extLst>
        </xdr:cNvPr>
        <xdr:cNvCxnSpPr/>
      </xdr:nvCxnSpPr>
      <xdr:spPr>
        <a:xfrm flipV="1">
          <a:off x="21323300" y="13040795"/>
          <a:ext cx="8382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59" name="繰出金平均値テキスト">
          <a:extLst>
            <a:ext uri="{FF2B5EF4-FFF2-40B4-BE49-F238E27FC236}">
              <a16:creationId xmlns:a16="http://schemas.microsoft.com/office/drawing/2014/main" id="{FDF7AD31-0AFC-495E-8D80-367B223DDD61}"/>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60" name="フローチャート: 判断 859">
          <a:extLst>
            <a:ext uri="{FF2B5EF4-FFF2-40B4-BE49-F238E27FC236}">
              <a16:creationId xmlns:a16="http://schemas.microsoft.com/office/drawing/2014/main" id="{BABF99D8-E025-4589-98C9-858FB6830EC6}"/>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29885</xdr:rowOff>
    </xdr:from>
    <xdr:to>
      <xdr:col>111</xdr:col>
      <xdr:colOff>177800</xdr:colOff>
      <xdr:row>76</xdr:row>
      <xdr:rowOff>48630</xdr:rowOff>
    </xdr:to>
    <xdr:cxnSp macro="">
      <xdr:nvCxnSpPr>
        <xdr:cNvPr id="861" name="直線コネクタ 860">
          <a:extLst>
            <a:ext uri="{FF2B5EF4-FFF2-40B4-BE49-F238E27FC236}">
              <a16:creationId xmlns:a16="http://schemas.microsoft.com/office/drawing/2014/main" id="{33B6664E-F32B-4D9D-A56D-6E918A38BF70}"/>
            </a:ext>
          </a:extLst>
        </xdr:cNvPr>
        <xdr:cNvCxnSpPr/>
      </xdr:nvCxnSpPr>
      <xdr:spPr>
        <a:xfrm flipV="1">
          <a:off x="20434300" y="1306008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80986</xdr:rowOff>
    </xdr:from>
    <xdr:to>
      <xdr:col>112</xdr:col>
      <xdr:colOff>38100</xdr:colOff>
      <xdr:row>76</xdr:row>
      <xdr:rowOff>11136</xdr:rowOff>
    </xdr:to>
    <xdr:sp macro="" textlink="">
      <xdr:nvSpPr>
        <xdr:cNvPr id="862" name="フローチャート: 判断 861">
          <a:extLst>
            <a:ext uri="{FF2B5EF4-FFF2-40B4-BE49-F238E27FC236}">
              <a16:creationId xmlns:a16="http://schemas.microsoft.com/office/drawing/2014/main" id="{8FC52055-1D43-4898-AAE3-EAC76F7A5707}"/>
            </a:ext>
          </a:extLst>
        </xdr:cNvPr>
        <xdr:cNvSpPr/>
      </xdr:nvSpPr>
      <xdr:spPr>
        <a:xfrm>
          <a:off x="21272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27663</xdr:rowOff>
    </xdr:from>
    <xdr:ext cx="534377" cy="259045"/>
    <xdr:sp macro="" textlink="">
      <xdr:nvSpPr>
        <xdr:cNvPr id="863" name="テキスト ボックス 862">
          <a:extLst>
            <a:ext uri="{FF2B5EF4-FFF2-40B4-BE49-F238E27FC236}">
              <a16:creationId xmlns:a16="http://schemas.microsoft.com/office/drawing/2014/main" id="{5DC9A044-C4AD-4875-9C80-12CCAC8A20C2}"/>
            </a:ext>
          </a:extLst>
        </xdr:cNvPr>
        <xdr:cNvSpPr txBox="1"/>
      </xdr:nvSpPr>
      <xdr:spPr>
        <a:xfrm>
          <a:off x="21056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48630</xdr:rowOff>
    </xdr:from>
    <xdr:to>
      <xdr:col>107</xdr:col>
      <xdr:colOff>50800</xdr:colOff>
      <xdr:row>76</xdr:row>
      <xdr:rowOff>63489</xdr:rowOff>
    </xdr:to>
    <xdr:cxnSp macro="">
      <xdr:nvCxnSpPr>
        <xdr:cNvPr id="864" name="直線コネクタ 863">
          <a:extLst>
            <a:ext uri="{FF2B5EF4-FFF2-40B4-BE49-F238E27FC236}">
              <a16:creationId xmlns:a16="http://schemas.microsoft.com/office/drawing/2014/main" id="{BF7EC88C-5864-4400-8AFD-8D6A943A07AF}"/>
            </a:ext>
          </a:extLst>
        </xdr:cNvPr>
        <xdr:cNvCxnSpPr/>
      </xdr:nvCxnSpPr>
      <xdr:spPr>
        <a:xfrm flipV="1">
          <a:off x="19545300" y="1307883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51181</xdr:rowOff>
    </xdr:from>
    <xdr:to>
      <xdr:col>107</xdr:col>
      <xdr:colOff>101600</xdr:colOff>
      <xdr:row>75</xdr:row>
      <xdr:rowOff>152781</xdr:rowOff>
    </xdr:to>
    <xdr:sp macro="" textlink="">
      <xdr:nvSpPr>
        <xdr:cNvPr id="865" name="フローチャート: 判断 864">
          <a:extLst>
            <a:ext uri="{FF2B5EF4-FFF2-40B4-BE49-F238E27FC236}">
              <a16:creationId xmlns:a16="http://schemas.microsoft.com/office/drawing/2014/main" id="{C5A73291-6474-406C-93EF-82EF8AA417C0}"/>
            </a:ext>
          </a:extLst>
        </xdr:cNvPr>
        <xdr:cNvSpPr/>
      </xdr:nvSpPr>
      <xdr:spPr>
        <a:xfrm>
          <a:off x="20383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169308</xdr:rowOff>
    </xdr:from>
    <xdr:ext cx="534377" cy="259045"/>
    <xdr:sp macro="" textlink="">
      <xdr:nvSpPr>
        <xdr:cNvPr id="866" name="テキスト ボックス 865">
          <a:extLst>
            <a:ext uri="{FF2B5EF4-FFF2-40B4-BE49-F238E27FC236}">
              <a16:creationId xmlns:a16="http://schemas.microsoft.com/office/drawing/2014/main" id="{1158833D-EC38-4175-A580-C72877770C71}"/>
            </a:ext>
          </a:extLst>
        </xdr:cNvPr>
        <xdr:cNvSpPr txBox="1"/>
      </xdr:nvSpPr>
      <xdr:spPr>
        <a:xfrm>
          <a:off x="20167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63489</xdr:rowOff>
    </xdr:from>
    <xdr:to>
      <xdr:col>102</xdr:col>
      <xdr:colOff>114300</xdr:colOff>
      <xdr:row>76</xdr:row>
      <xdr:rowOff>69149</xdr:rowOff>
    </xdr:to>
    <xdr:cxnSp macro="">
      <xdr:nvCxnSpPr>
        <xdr:cNvPr id="867" name="直線コネクタ 866">
          <a:extLst>
            <a:ext uri="{FF2B5EF4-FFF2-40B4-BE49-F238E27FC236}">
              <a16:creationId xmlns:a16="http://schemas.microsoft.com/office/drawing/2014/main" id="{E1683A43-221F-48E3-B271-676D48E68592}"/>
            </a:ext>
          </a:extLst>
        </xdr:cNvPr>
        <xdr:cNvCxnSpPr/>
      </xdr:nvCxnSpPr>
      <xdr:spPr>
        <a:xfrm flipV="1">
          <a:off x="18656300" y="13093689"/>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52825</xdr:rowOff>
    </xdr:from>
    <xdr:to>
      <xdr:col>102</xdr:col>
      <xdr:colOff>165100</xdr:colOff>
      <xdr:row>75</xdr:row>
      <xdr:rowOff>154425</xdr:rowOff>
    </xdr:to>
    <xdr:sp macro="" textlink="">
      <xdr:nvSpPr>
        <xdr:cNvPr id="868" name="フローチャート: 判断 867">
          <a:extLst>
            <a:ext uri="{FF2B5EF4-FFF2-40B4-BE49-F238E27FC236}">
              <a16:creationId xmlns:a16="http://schemas.microsoft.com/office/drawing/2014/main" id="{B01F1A28-BCF9-45B4-9AA6-265C6E93D252}"/>
            </a:ext>
          </a:extLst>
        </xdr:cNvPr>
        <xdr:cNvSpPr/>
      </xdr:nvSpPr>
      <xdr:spPr>
        <a:xfrm>
          <a:off x="19494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170952</xdr:rowOff>
    </xdr:from>
    <xdr:ext cx="534377" cy="259045"/>
    <xdr:sp macro="" textlink="">
      <xdr:nvSpPr>
        <xdr:cNvPr id="869" name="テキスト ボックス 868">
          <a:extLst>
            <a:ext uri="{FF2B5EF4-FFF2-40B4-BE49-F238E27FC236}">
              <a16:creationId xmlns:a16="http://schemas.microsoft.com/office/drawing/2014/main" id="{73DBFCE8-B8AE-4FE6-B987-C0F0526C3BEE}"/>
            </a:ext>
          </a:extLst>
        </xdr:cNvPr>
        <xdr:cNvSpPr txBox="1"/>
      </xdr:nvSpPr>
      <xdr:spPr>
        <a:xfrm>
          <a:off x="19278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65768</xdr:rowOff>
    </xdr:from>
    <xdr:to>
      <xdr:col>98</xdr:col>
      <xdr:colOff>38100</xdr:colOff>
      <xdr:row>75</xdr:row>
      <xdr:rowOff>167368</xdr:rowOff>
    </xdr:to>
    <xdr:sp macro="" textlink="">
      <xdr:nvSpPr>
        <xdr:cNvPr id="870" name="フローチャート: 判断 869">
          <a:extLst>
            <a:ext uri="{FF2B5EF4-FFF2-40B4-BE49-F238E27FC236}">
              <a16:creationId xmlns:a16="http://schemas.microsoft.com/office/drawing/2014/main" id="{D01BDFFE-8F5D-489B-B7A3-ED2F1683EC81}"/>
            </a:ext>
          </a:extLst>
        </xdr:cNvPr>
        <xdr:cNvSpPr/>
      </xdr:nvSpPr>
      <xdr:spPr>
        <a:xfrm>
          <a:off x="18605500" y="1292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12445</xdr:rowOff>
    </xdr:from>
    <xdr:ext cx="534377" cy="259045"/>
    <xdr:sp macro="" textlink="">
      <xdr:nvSpPr>
        <xdr:cNvPr id="871" name="テキスト ボックス 870">
          <a:extLst>
            <a:ext uri="{FF2B5EF4-FFF2-40B4-BE49-F238E27FC236}">
              <a16:creationId xmlns:a16="http://schemas.microsoft.com/office/drawing/2014/main" id="{199421AD-CACF-4C0B-9236-335FFD4EEF95}"/>
            </a:ext>
          </a:extLst>
        </xdr:cNvPr>
        <xdr:cNvSpPr txBox="1"/>
      </xdr:nvSpPr>
      <xdr:spPr>
        <a:xfrm>
          <a:off x="18389111" y="126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3555AAD4-A207-4BDD-8026-B49A09DF95C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35185A1C-FC21-41F4-A28E-E70C2CB18B9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F37FB9EF-DD5D-43B5-98F5-B2F7A6739A8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211521FD-C444-44C2-8ABF-A65D8ECCE1D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A14474DA-24D5-4E37-AE93-97210065138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131245</xdr:rowOff>
    </xdr:from>
    <xdr:to>
      <xdr:col>116</xdr:col>
      <xdr:colOff>114300</xdr:colOff>
      <xdr:row>76</xdr:row>
      <xdr:rowOff>61395</xdr:rowOff>
    </xdr:to>
    <xdr:sp macro="" textlink="">
      <xdr:nvSpPr>
        <xdr:cNvPr id="877" name="楕円 876">
          <a:extLst>
            <a:ext uri="{FF2B5EF4-FFF2-40B4-BE49-F238E27FC236}">
              <a16:creationId xmlns:a16="http://schemas.microsoft.com/office/drawing/2014/main" id="{47A19A42-2427-4081-B9D1-FE11B91A7D19}"/>
            </a:ext>
          </a:extLst>
        </xdr:cNvPr>
        <xdr:cNvSpPr/>
      </xdr:nvSpPr>
      <xdr:spPr>
        <a:xfrm>
          <a:off x="22110700" y="129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109672</xdr:rowOff>
    </xdr:from>
    <xdr:ext cx="534377" cy="259045"/>
    <xdr:sp macro="" textlink="">
      <xdr:nvSpPr>
        <xdr:cNvPr id="878" name="繰出金該当値テキスト">
          <a:extLst>
            <a:ext uri="{FF2B5EF4-FFF2-40B4-BE49-F238E27FC236}">
              <a16:creationId xmlns:a16="http://schemas.microsoft.com/office/drawing/2014/main" id="{260C05F2-18D0-4E36-84A5-77C50712C4D1}"/>
            </a:ext>
          </a:extLst>
        </xdr:cNvPr>
        <xdr:cNvSpPr txBox="1"/>
      </xdr:nvSpPr>
      <xdr:spPr>
        <a:xfrm>
          <a:off x="22212300" y="129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150535</xdr:rowOff>
    </xdr:from>
    <xdr:to>
      <xdr:col>112</xdr:col>
      <xdr:colOff>38100</xdr:colOff>
      <xdr:row>76</xdr:row>
      <xdr:rowOff>80685</xdr:rowOff>
    </xdr:to>
    <xdr:sp macro="" textlink="">
      <xdr:nvSpPr>
        <xdr:cNvPr id="879" name="楕円 878">
          <a:extLst>
            <a:ext uri="{FF2B5EF4-FFF2-40B4-BE49-F238E27FC236}">
              <a16:creationId xmlns:a16="http://schemas.microsoft.com/office/drawing/2014/main" id="{9CE00547-830B-4C40-830A-6A8A6D8846A8}"/>
            </a:ext>
          </a:extLst>
        </xdr:cNvPr>
        <xdr:cNvSpPr/>
      </xdr:nvSpPr>
      <xdr:spPr>
        <a:xfrm>
          <a:off x="21272500" y="130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71812</xdr:rowOff>
    </xdr:from>
    <xdr:ext cx="534377" cy="259045"/>
    <xdr:sp macro="" textlink="">
      <xdr:nvSpPr>
        <xdr:cNvPr id="880" name="テキスト ボックス 879">
          <a:extLst>
            <a:ext uri="{FF2B5EF4-FFF2-40B4-BE49-F238E27FC236}">
              <a16:creationId xmlns:a16="http://schemas.microsoft.com/office/drawing/2014/main" id="{A315D3A7-6D7E-4865-9EE7-953502E7DD4D}"/>
            </a:ext>
          </a:extLst>
        </xdr:cNvPr>
        <xdr:cNvSpPr txBox="1"/>
      </xdr:nvSpPr>
      <xdr:spPr>
        <a:xfrm>
          <a:off x="21056111" y="131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169280</xdr:rowOff>
    </xdr:from>
    <xdr:to>
      <xdr:col>107</xdr:col>
      <xdr:colOff>101600</xdr:colOff>
      <xdr:row>76</xdr:row>
      <xdr:rowOff>99430</xdr:rowOff>
    </xdr:to>
    <xdr:sp macro="" textlink="">
      <xdr:nvSpPr>
        <xdr:cNvPr id="881" name="楕円 880">
          <a:extLst>
            <a:ext uri="{FF2B5EF4-FFF2-40B4-BE49-F238E27FC236}">
              <a16:creationId xmlns:a16="http://schemas.microsoft.com/office/drawing/2014/main" id="{647E778A-7605-4BA6-8BE2-420A8C240D36}"/>
            </a:ext>
          </a:extLst>
        </xdr:cNvPr>
        <xdr:cNvSpPr/>
      </xdr:nvSpPr>
      <xdr:spPr>
        <a:xfrm>
          <a:off x="20383500" y="130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90557</xdr:rowOff>
    </xdr:from>
    <xdr:ext cx="534377" cy="259045"/>
    <xdr:sp macro="" textlink="">
      <xdr:nvSpPr>
        <xdr:cNvPr id="882" name="テキスト ボックス 881">
          <a:extLst>
            <a:ext uri="{FF2B5EF4-FFF2-40B4-BE49-F238E27FC236}">
              <a16:creationId xmlns:a16="http://schemas.microsoft.com/office/drawing/2014/main" id="{E9463B04-E2C5-443C-9661-B865FBC05184}"/>
            </a:ext>
          </a:extLst>
        </xdr:cNvPr>
        <xdr:cNvSpPr txBox="1"/>
      </xdr:nvSpPr>
      <xdr:spPr>
        <a:xfrm>
          <a:off x="20167111" y="131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12689</xdr:rowOff>
    </xdr:from>
    <xdr:to>
      <xdr:col>102</xdr:col>
      <xdr:colOff>165100</xdr:colOff>
      <xdr:row>76</xdr:row>
      <xdr:rowOff>114289</xdr:rowOff>
    </xdr:to>
    <xdr:sp macro="" textlink="">
      <xdr:nvSpPr>
        <xdr:cNvPr id="883" name="楕円 882">
          <a:extLst>
            <a:ext uri="{FF2B5EF4-FFF2-40B4-BE49-F238E27FC236}">
              <a16:creationId xmlns:a16="http://schemas.microsoft.com/office/drawing/2014/main" id="{F743BA19-8668-48F8-98C8-97AEEBA02BAF}"/>
            </a:ext>
          </a:extLst>
        </xdr:cNvPr>
        <xdr:cNvSpPr/>
      </xdr:nvSpPr>
      <xdr:spPr>
        <a:xfrm>
          <a:off x="19494500" y="13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105416</xdr:rowOff>
    </xdr:from>
    <xdr:ext cx="534377" cy="259045"/>
    <xdr:sp macro="" textlink="">
      <xdr:nvSpPr>
        <xdr:cNvPr id="884" name="テキスト ボックス 883">
          <a:extLst>
            <a:ext uri="{FF2B5EF4-FFF2-40B4-BE49-F238E27FC236}">
              <a16:creationId xmlns:a16="http://schemas.microsoft.com/office/drawing/2014/main" id="{4C315E50-1261-44FF-9A73-03138B96DFD3}"/>
            </a:ext>
          </a:extLst>
        </xdr:cNvPr>
        <xdr:cNvSpPr txBox="1"/>
      </xdr:nvSpPr>
      <xdr:spPr>
        <a:xfrm>
          <a:off x="19278111" y="13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18349</xdr:rowOff>
    </xdr:from>
    <xdr:to>
      <xdr:col>98</xdr:col>
      <xdr:colOff>38100</xdr:colOff>
      <xdr:row>76</xdr:row>
      <xdr:rowOff>119949</xdr:rowOff>
    </xdr:to>
    <xdr:sp macro="" textlink="">
      <xdr:nvSpPr>
        <xdr:cNvPr id="885" name="楕円 884">
          <a:extLst>
            <a:ext uri="{FF2B5EF4-FFF2-40B4-BE49-F238E27FC236}">
              <a16:creationId xmlns:a16="http://schemas.microsoft.com/office/drawing/2014/main" id="{D942A786-A6C2-4F66-B788-62414BCF2AA5}"/>
            </a:ext>
          </a:extLst>
        </xdr:cNvPr>
        <xdr:cNvSpPr/>
      </xdr:nvSpPr>
      <xdr:spPr>
        <a:xfrm>
          <a:off x="18605500" y="1304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111076</xdr:rowOff>
    </xdr:from>
    <xdr:ext cx="534377" cy="259045"/>
    <xdr:sp macro="" textlink="">
      <xdr:nvSpPr>
        <xdr:cNvPr id="886" name="テキスト ボックス 885">
          <a:extLst>
            <a:ext uri="{FF2B5EF4-FFF2-40B4-BE49-F238E27FC236}">
              <a16:creationId xmlns:a16="http://schemas.microsoft.com/office/drawing/2014/main" id="{538F3169-3619-4765-A1A6-7DE17B8304A6}"/>
            </a:ext>
          </a:extLst>
        </xdr:cNvPr>
        <xdr:cNvSpPr txBox="1"/>
      </xdr:nvSpPr>
      <xdr:spPr>
        <a:xfrm>
          <a:off x="18389111" y="1314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A898F7F2-6285-438D-B214-3E0E4B88EEE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54DD8C6D-4F26-44D1-850E-5442876669C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300AEA62-AEC9-4313-B5DE-23F7F7BFD18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BE7B9846-8C16-42AE-809B-B602C4DE71A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CC1C316A-2817-4E7E-83DA-95F56B9A61C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C5D6BE3F-CBD4-45F5-8681-B61068BA0EE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AE11E67C-2C68-4EAE-9530-C847744F8E7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D7CAE4D8-2DA8-4880-A8D3-19F7EA4465C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97FE817C-9BCA-43C5-A28B-E453E2B2B76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B60F5F66-220E-4C62-A7B2-5AAF77D64C8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E5D38B49-A564-4884-A1D8-FCF2AC1DD07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3F30E5A7-821C-44DC-B82C-3C5D83C9273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A516B0E5-6B0B-4680-9DFB-EF3F0B1F04C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50C648F2-16E8-441F-9521-A0E391D1775C}"/>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584081EA-DF9D-4544-B14C-8D4D7868B5D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156C62CD-98DA-47EC-95BA-A688550E3AA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91AC8C3F-8223-42A3-8106-F2397F8D7DC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86F33B26-BB98-4335-920C-DE053A78701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18A5C765-C8A8-448D-A361-C81AA7B4998C}"/>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723172E5-F519-4162-A944-4D31C3AE9D8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38DFC7BF-E7B2-42BA-94EF-30504535C8CC}"/>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B03B02E1-2389-4B54-BD89-1FF25ED5D05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3DBBBAF6-60D5-4BEC-BE7F-6D05298CF59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6A4E0E9A-3FE6-4043-A15C-D075856EF8B7}"/>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7611BE01-5B34-46C3-A498-C09ACAD37F63}"/>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66FFC16B-ADC4-4DC5-91B6-09A1685E9D1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26D8FF3A-8069-48DC-9117-A45206A7B07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48EEC267-C370-40A4-AE92-52476CED0C8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83ED1A09-8EF1-4EDC-84DA-AEE18B86E069}"/>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73EE50A9-125D-453A-8FBD-5D64BA91161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62329963-6A66-48AE-B34A-EA0BF5BD0FC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E171CD63-5ED7-4361-AE85-AABAF50AB28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FA5E0820-9F19-40AE-8775-15B7111ED68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B5230C0E-69D4-464F-86DA-1C845E1E656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B49DC455-7CE3-404F-82BA-966A4DBAD35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5E17AC1-A486-4061-B430-52F86B777C5F}"/>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770C5BE3-5F76-40ED-9D24-802F592D232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33A65198-451E-400B-B5EF-61E8B348B34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5B798176-96E9-41F0-B3EF-384C0487E93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4429506-9FE0-4FD8-A665-FAF72D5B686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D66B2995-8B32-49F3-834D-FA1D2AE26A62}"/>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FA79AB9-ABEF-4FE0-BCBB-DAF3902EBA3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66A24CCC-932B-4131-853D-F59F48EFB7A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324C7ABC-2AF5-4774-908F-B0387031150C}"/>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18548A96-163D-4DA8-8DD6-A9006CF1664B}"/>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28321DDD-AF1D-47C0-807B-69A46F648C47}"/>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48F625E3-BB7A-4709-BC91-57DCC791ADA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ABE4D8EB-BD8A-4E30-8368-00629D72924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41C1EFE1-D6ED-4AE0-BFDC-783ECE61778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ACE67FDD-F8D1-4F12-8161-C3A42451AEF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B118C946-B656-4F8B-8E84-A7C50764ABC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399BAE9D-BD48-4141-B0AA-300A358B746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人件費は、会計年度任用職員報酬、新型コロナウイルスワクチン接種事業及び選挙事務に係る時間外勤務手当の増加等により</a:t>
          </a:r>
          <a:r>
            <a:rPr kumimoji="1" lang="en-US" altLang="ja-JP" sz="1100">
              <a:latin typeface="ＭＳ Ｐゴシック" panose="020B0600070205080204" pitchFamily="50" charset="-128"/>
              <a:ea typeface="ＭＳ Ｐゴシック" panose="020B0600070205080204" pitchFamily="50" charset="-128"/>
            </a:rPr>
            <a:t>133,760</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26,833</a:t>
          </a:r>
          <a:r>
            <a:rPr kumimoji="1" lang="ja-JP" altLang="en-US" sz="1100">
              <a:latin typeface="ＭＳ Ｐゴシック" panose="020B0600070205080204" pitchFamily="50" charset="-128"/>
              <a:ea typeface="ＭＳ Ｐゴシック" panose="020B0600070205080204" pitchFamily="50" charset="-128"/>
            </a:rPr>
            <a:t>円高）となっている。今後も組織の見直し等を図る中で計画的な職員採用に努める。</a:t>
          </a:r>
        </a:p>
        <a:p>
          <a:r>
            <a:rPr kumimoji="1" lang="ja-JP" altLang="en-US" sz="1100">
              <a:latin typeface="ＭＳ Ｐゴシック" panose="020B0600070205080204" pitchFamily="50" charset="-128"/>
              <a:ea typeface="ＭＳ Ｐゴシック" panose="020B0600070205080204" pitchFamily="50" charset="-128"/>
            </a:rPr>
            <a:t>　物件費は、</a:t>
          </a:r>
          <a:r>
            <a:rPr kumimoji="1" lang="en-US" altLang="ja-JP" sz="1100">
              <a:latin typeface="ＭＳ Ｐゴシック" panose="020B0600070205080204" pitchFamily="50" charset="-128"/>
              <a:ea typeface="ＭＳ Ｐゴシック" panose="020B0600070205080204" pitchFamily="50" charset="-128"/>
            </a:rPr>
            <a:t>128,977</a:t>
          </a:r>
          <a:r>
            <a:rPr kumimoji="1" lang="ja-JP" altLang="en-US" sz="1100">
              <a:latin typeface="ＭＳ Ｐゴシック" panose="020B0600070205080204" pitchFamily="50" charset="-128"/>
              <a:ea typeface="ＭＳ Ｐゴシック" panose="020B0600070205080204" pitchFamily="50" charset="-128"/>
            </a:rPr>
            <a:t>円（類似団体平均比較</a:t>
          </a:r>
          <a:r>
            <a:rPr kumimoji="1" lang="en-US" altLang="ja-JP" sz="1100">
              <a:latin typeface="ＭＳ Ｐゴシック" panose="020B0600070205080204" pitchFamily="50" charset="-128"/>
              <a:ea typeface="ＭＳ Ｐゴシック" panose="020B0600070205080204" pitchFamily="50" charset="-128"/>
            </a:rPr>
            <a:t>32,997</a:t>
          </a:r>
          <a:r>
            <a:rPr kumimoji="1" lang="ja-JP" altLang="en-US" sz="1100">
              <a:latin typeface="ＭＳ Ｐゴシック" panose="020B0600070205080204" pitchFamily="50" charset="-128"/>
              <a:ea typeface="ＭＳ Ｐゴシック" panose="020B0600070205080204" pitchFamily="50" charset="-128"/>
            </a:rPr>
            <a:t>円高）で、類似団体平均の約</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倍となっている。新型コロナウイルスワクチン接種事業及び選挙事務に係る経費等の増が主な要因だが、今後も経費等の見直し、削減に努める。</a:t>
          </a:r>
        </a:p>
        <a:p>
          <a:r>
            <a:rPr kumimoji="1" lang="ja-JP" altLang="en-US" sz="1100">
              <a:latin typeface="ＭＳ Ｐゴシック" panose="020B0600070205080204" pitchFamily="50" charset="-128"/>
              <a:ea typeface="ＭＳ Ｐゴシック" panose="020B0600070205080204" pitchFamily="50" charset="-128"/>
            </a:rPr>
            <a:t>　維持補修費は、</a:t>
          </a:r>
          <a:r>
            <a:rPr kumimoji="1" lang="en-US" altLang="ja-JP" sz="1100">
              <a:latin typeface="ＭＳ Ｐゴシック" panose="020B0600070205080204" pitchFamily="50" charset="-128"/>
              <a:ea typeface="ＭＳ Ｐゴシック" panose="020B0600070205080204" pitchFamily="50" charset="-128"/>
            </a:rPr>
            <a:t>19,216</a:t>
          </a:r>
          <a:r>
            <a:rPr kumimoji="1" lang="ja-JP" altLang="en-US" sz="1100">
              <a:latin typeface="ＭＳ Ｐゴシック" panose="020B0600070205080204" pitchFamily="50" charset="-128"/>
              <a:ea typeface="ＭＳ Ｐゴシック" panose="020B0600070205080204" pitchFamily="50" charset="-128"/>
            </a:rPr>
            <a:t>円（類似団体平均比較</a:t>
          </a:r>
          <a:r>
            <a:rPr kumimoji="1" lang="en-US" altLang="ja-JP" sz="1100">
              <a:latin typeface="ＭＳ Ｐゴシック" panose="020B0600070205080204" pitchFamily="50" charset="-128"/>
              <a:ea typeface="ＭＳ Ｐゴシック" panose="020B0600070205080204" pitchFamily="50" charset="-128"/>
            </a:rPr>
            <a:t>12,368</a:t>
          </a:r>
          <a:r>
            <a:rPr kumimoji="1" lang="ja-JP" altLang="en-US" sz="1100">
              <a:latin typeface="ＭＳ Ｐゴシック" panose="020B0600070205080204" pitchFamily="50" charset="-128"/>
              <a:ea typeface="ＭＳ Ｐゴシック" panose="020B0600070205080204" pitchFamily="50" charset="-128"/>
            </a:rPr>
            <a:t>円高）で、類似団体平均の約</a:t>
          </a:r>
          <a:r>
            <a:rPr kumimoji="1" lang="en-US" altLang="ja-JP" sz="1100">
              <a:latin typeface="ＭＳ Ｐゴシック" panose="020B0600070205080204" pitchFamily="50" charset="-128"/>
              <a:ea typeface="ＭＳ Ｐゴシック" panose="020B0600070205080204" pitchFamily="50" charset="-128"/>
            </a:rPr>
            <a:t>2.81</a:t>
          </a:r>
          <a:r>
            <a:rPr kumimoji="1" lang="ja-JP" altLang="en-US" sz="1100">
              <a:latin typeface="ＭＳ Ｐゴシック" panose="020B0600070205080204" pitchFamily="50" charset="-128"/>
              <a:ea typeface="ＭＳ Ｐゴシック" panose="020B0600070205080204" pitchFamily="50" charset="-128"/>
            </a:rPr>
            <a:t>倍となっている。主に除雪経費であり、令和３年度の降雪量が多かったため、令和２年度に引き続き増高している。</a:t>
          </a:r>
        </a:p>
        <a:p>
          <a:r>
            <a:rPr kumimoji="1" lang="ja-JP" altLang="en-US" sz="1100">
              <a:latin typeface="ＭＳ Ｐゴシック" panose="020B0600070205080204" pitchFamily="50" charset="-128"/>
              <a:ea typeface="ＭＳ Ｐゴシック" panose="020B0600070205080204" pitchFamily="50" charset="-128"/>
            </a:rPr>
            <a:t>　扶助費は、</a:t>
          </a:r>
          <a:r>
            <a:rPr kumimoji="1" lang="en-US" altLang="ja-JP" sz="1100">
              <a:latin typeface="ＭＳ Ｐゴシック" panose="020B0600070205080204" pitchFamily="50" charset="-128"/>
              <a:ea typeface="ＭＳ Ｐゴシック" panose="020B0600070205080204" pitchFamily="50" charset="-128"/>
            </a:rPr>
            <a:t>92,271</a:t>
          </a:r>
          <a:r>
            <a:rPr kumimoji="1" lang="ja-JP" altLang="en-US" sz="1100">
              <a:latin typeface="ＭＳ Ｐゴシック" panose="020B0600070205080204" pitchFamily="50" charset="-128"/>
              <a:ea typeface="ＭＳ Ｐゴシック" panose="020B0600070205080204" pitchFamily="50" charset="-128"/>
            </a:rPr>
            <a:t>円（類似団体平均比較</a:t>
          </a:r>
          <a:r>
            <a:rPr kumimoji="1" lang="en-US" altLang="ja-JP" sz="1100">
              <a:latin typeface="ＭＳ Ｐゴシック" panose="020B0600070205080204" pitchFamily="50" charset="-128"/>
              <a:ea typeface="ＭＳ Ｐゴシック" panose="020B0600070205080204" pitchFamily="50" charset="-128"/>
            </a:rPr>
            <a:t>5,567</a:t>
          </a:r>
          <a:r>
            <a:rPr kumimoji="1" lang="ja-JP" altLang="en-US" sz="1100">
              <a:latin typeface="ＭＳ Ｐゴシック" panose="020B0600070205080204" pitchFamily="50" charset="-128"/>
              <a:ea typeface="ＭＳ Ｐゴシック" panose="020B0600070205080204" pitchFamily="50" charset="-128"/>
            </a:rPr>
            <a:t>円低）で、新型コロナウイルス感染症に伴う国の経済対策等により実施された事業により対前年で大幅に増加している。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a:t>
          </a:r>
          <a:r>
            <a:rPr kumimoji="1" lang="en-US" altLang="ja-JP" sz="1100">
              <a:latin typeface="ＭＳ Ｐゴシック" panose="020B0600070205080204" pitchFamily="50" charset="-128"/>
              <a:ea typeface="ＭＳ Ｐゴシック" panose="020B0600070205080204" pitchFamily="50" charset="-128"/>
            </a:rPr>
            <a:t>81,479</a:t>
          </a:r>
          <a:r>
            <a:rPr kumimoji="1" lang="ja-JP" altLang="en-US" sz="1100">
              <a:latin typeface="ＭＳ Ｐゴシック" panose="020B0600070205080204" pitchFamily="50" charset="-128"/>
              <a:ea typeface="ＭＳ Ｐゴシック" panose="020B0600070205080204" pitchFamily="50" charset="-128"/>
            </a:rPr>
            <a:t>円（類似団体平均比較</a:t>
          </a:r>
          <a:r>
            <a:rPr kumimoji="1" lang="en-US" altLang="ja-JP" sz="1100">
              <a:latin typeface="ＭＳ Ｐゴシック" panose="020B0600070205080204" pitchFamily="50" charset="-128"/>
              <a:ea typeface="ＭＳ Ｐゴシック" panose="020B0600070205080204" pitchFamily="50" charset="-128"/>
            </a:rPr>
            <a:t>16,279</a:t>
          </a:r>
          <a:r>
            <a:rPr kumimoji="1" lang="ja-JP" altLang="en-US" sz="1100">
              <a:latin typeface="ＭＳ Ｐゴシック" panose="020B0600070205080204" pitchFamily="50" charset="-128"/>
              <a:ea typeface="ＭＳ Ｐゴシック" panose="020B0600070205080204" pitchFamily="50" charset="-128"/>
            </a:rPr>
            <a:t>円低）で、類似団体平均の約</a:t>
          </a:r>
          <a:r>
            <a:rPr kumimoji="1" lang="en-US" altLang="ja-JP" sz="1100">
              <a:latin typeface="ＭＳ Ｐゴシック" panose="020B0600070205080204" pitchFamily="50" charset="-128"/>
              <a:ea typeface="ＭＳ Ｐゴシック" panose="020B0600070205080204" pitchFamily="50" charset="-128"/>
            </a:rPr>
            <a:t>0.83</a:t>
          </a:r>
          <a:r>
            <a:rPr kumimoji="1" lang="ja-JP" altLang="en-US" sz="1100">
              <a:latin typeface="ＭＳ Ｐゴシック" panose="020B0600070205080204" pitchFamily="50" charset="-128"/>
              <a:ea typeface="ＭＳ Ｐゴシック" panose="020B0600070205080204" pitchFamily="50" charset="-128"/>
            </a:rPr>
            <a:t>倍となっている。夢ホール耐震化事業、新残土処分場整備事業等の大型事業の完了により対前年で大幅に減少した。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年度以降に行なった大型事業の元金償還開始等により、</a:t>
          </a:r>
          <a:r>
            <a:rPr kumimoji="1" lang="en-US" altLang="ja-JP" sz="1100">
              <a:latin typeface="ＭＳ Ｐゴシック" panose="020B0600070205080204" pitchFamily="50" charset="-128"/>
              <a:ea typeface="ＭＳ Ｐゴシック" panose="020B0600070205080204" pitchFamily="50" charset="-128"/>
            </a:rPr>
            <a:t>105,947</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46,146</a:t>
          </a:r>
          <a:r>
            <a:rPr kumimoji="1" lang="ja-JP" altLang="en-US" sz="1100">
              <a:latin typeface="ＭＳ Ｐゴシック" panose="020B0600070205080204" pitchFamily="50" charset="-128"/>
              <a:ea typeface="ＭＳ Ｐゴシック" panose="020B0600070205080204" pitchFamily="50" charset="-128"/>
            </a:rPr>
            <a:t>円高）で、類似団体平均の約</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倍となっている。地方債残高が増高しないよう、計画的な事業実施に努めるとともに、交付税算入率の高い、有利な地方債の発行に努める。</a:t>
          </a:r>
        </a:p>
        <a:p>
          <a:r>
            <a:rPr kumimoji="1" lang="ja-JP" altLang="en-US" sz="1100">
              <a:latin typeface="ＭＳ Ｐゴシック" panose="020B0600070205080204" pitchFamily="50" charset="-128"/>
              <a:ea typeface="ＭＳ Ｐゴシック" panose="020B0600070205080204" pitchFamily="50" charset="-128"/>
            </a:rPr>
            <a:t>　貸付金は、</a:t>
          </a:r>
          <a:r>
            <a:rPr kumimoji="1" lang="en-US" altLang="ja-JP" sz="1100">
              <a:latin typeface="ＭＳ Ｐゴシック" panose="020B0600070205080204" pitchFamily="50" charset="-128"/>
              <a:ea typeface="ＭＳ Ｐゴシック" panose="020B0600070205080204" pitchFamily="50" charset="-128"/>
            </a:rPr>
            <a:t>14,823</a:t>
          </a:r>
          <a:r>
            <a:rPr kumimoji="1" lang="ja-JP" altLang="en-US" sz="1100">
              <a:latin typeface="ＭＳ Ｐゴシック" panose="020B0600070205080204" pitchFamily="50" charset="-128"/>
              <a:ea typeface="ＭＳ Ｐゴシック" panose="020B0600070205080204" pitchFamily="50" charset="-128"/>
            </a:rPr>
            <a:t>円（類似団体平均比較</a:t>
          </a:r>
          <a:r>
            <a:rPr kumimoji="1" lang="en-US" altLang="ja-JP" sz="1100">
              <a:latin typeface="ＭＳ Ｐゴシック" panose="020B0600070205080204" pitchFamily="50" charset="-128"/>
              <a:ea typeface="ＭＳ Ｐゴシック" panose="020B0600070205080204" pitchFamily="50" charset="-128"/>
            </a:rPr>
            <a:t>11,955</a:t>
          </a:r>
          <a:r>
            <a:rPr kumimoji="1" lang="ja-JP" altLang="en-US" sz="1100">
              <a:latin typeface="ＭＳ Ｐゴシック" panose="020B0600070205080204" pitchFamily="50" charset="-128"/>
              <a:ea typeface="ＭＳ Ｐゴシック" panose="020B0600070205080204" pitchFamily="50" charset="-128"/>
            </a:rPr>
            <a:t>円高）で、主に公立浜坂病院事業会計への貸付金であり、類似団体平均の約</a:t>
          </a:r>
          <a:r>
            <a:rPr kumimoji="1" lang="en-US" altLang="ja-JP" sz="1100">
              <a:latin typeface="ＭＳ Ｐゴシック" panose="020B0600070205080204" pitchFamily="50" charset="-128"/>
              <a:ea typeface="ＭＳ Ｐゴシック" panose="020B0600070205080204" pitchFamily="50" charset="-128"/>
            </a:rPr>
            <a:t>5.17</a:t>
          </a:r>
          <a:r>
            <a:rPr kumimoji="1" lang="ja-JP" altLang="en-US" sz="1100">
              <a:latin typeface="ＭＳ Ｐゴシック" panose="020B0600070205080204" pitchFamily="50" charset="-128"/>
              <a:ea typeface="ＭＳ Ｐゴシック" panose="020B0600070205080204" pitchFamily="50" charset="-128"/>
            </a:rPr>
            <a:t>倍となっている。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6484C4-B809-4FC9-8E7A-A61DD81B97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BDFB90F-400B-4942-85B9-E7865B6A846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243E2D0-768A-4D28-BB8A-FB985533776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C865288-72D3-42E8-B44F-13523CB9B2F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兵庫県新温泉町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66C17C-AE2D-4F19-8DF9-A30DDCB211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C3DD90-121B-4F5C-9453-70A2DFD4FF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0CFC17-8FAA-4455-AC89-87502190F1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BFBA60-195E-490C-9E14-00FABDFA0F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CC5252-4C54-495F-A2A4-16EDFB3280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2BB5B08-E3A1-42EF-B83A-1FAA72B04CE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13,634
13,525
241.01
12,269,967
11,339,416
743,803
6,445,966
14,820,187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1A6FDB-34C4-41FF-AA06-CCE228C473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7A9060-0FBF-4735-9CCE-936BE8157D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089945-EA73-49D3-99D7-9C6F96E32A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3BFFAE-536A-438C-9BC9-3B1E99AB8B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87A265-2DD3-49DB-96BD-91D0A89A05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EF6E575-9710-4E6B-83EE-168CD1FBF75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39132E3-C5A5-4B3B-AE66-877F9D5FD60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8B009B0-D2C7-40DF-AFE7-70609B64C72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4BAF94E-D3E8-4112-B41E-EFCA99E3EFD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5F297B-C2F0-430E-982D-C712406115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57DF37A-D039-4501-984A-BDE4D54BE17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7086F8A-44C8-475C-94AC-A6FE7CA0557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4361901-F449-459D-A797-81E74FA2397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BCB5189-16C7-4D21-8E9F-E58AE6EC9A0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308472-F561-4E22-AEBC-D8CC4F9989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A1EFB12-0D06-4905-898A-B7AEA8940A8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6E8CB8-57E8-4270-97F6-05BADE7F52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FF860C6-4DE2-42E9-865D-02ECBC2F272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5CCA52-F2EE-4E06-8C4D-0DF47C871EE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BE97CEB-1D4E-45EB-898C-1E5655B1D70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7000578-1742-4BDB-946A-3DA07EC0208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A5DFE5E-2E4E-4E5F-8012-13B2E97BCBD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BAE8377-0BFC-4B7F-B46D-4B64953765C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1C138AC-0E4D-4BB3-952D-877048614A2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8C1B028-45AB-46E2-B645-E3723E89EFA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48F8550-7FC7-4C77-9E4D-2AF52AA70A4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83490B-320F-49BB-A9E0-86B7D31B8A6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773A8C8-1AD8-4170-A3E1-FC05B108BCE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4C7A291-3FD1-44DC-83C6-D7F97D60CA1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14C1639-1EE0-4D3D-B466-3F05D54C081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AE93080B-AF0F-42C7-A217-4403E3248A9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6E8B2CE5-F837-4349-853A-1B5AC11A304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32D1A97A-A02D-4981-B303-56D0D33EF579}"/>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CA06271-6903-402F-B96E-0D77700C79B8}"/>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C7666D4F-502A-4AA9-B84E-3B36C702259D}"/>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25189255-B81E-4ACF-AAE4-FC32313067E3}"/>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93F41C15-EE8D-45D2-93DA-1A6986D82339}"/>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A084A4E0-E73C-4C11-AF6A-E6A765142255}"/>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D8B91747-0291-481F-9CB0-BF5B54AC81A1}"/>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18273DBC-C2C6-4B79-8A30-45EA8731553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7000B594-F34A-493A-8A4B-B8A376C5C20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3B5FF306-4FB9-4334-B80C-1E7A6D09195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D6648F61-08E6-4872-A78E-E1D98CC2F727}"/>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C01387FC-18B9-4F9F-86C8-87DBB04CC5B1}"/>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CEAB6F7-7D47-44F0-9E09-555DB66EB0FF}"/>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5ACD7B25-86B5-4763-8638-6D49BD8E7D8B}"/>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4660185A-BB57-4F78-8357-51B3167C0EEE}"/>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98323</xdr:rowOff>
    </xdr:from>
    <xdr:to>
      <xdr:col>24</xdr:col>
      <xdr:colOff>63500</xdr:colOff>
      <xdr:row>34</xdr:row>
      <xdr:rowOff>103810</xdr:rowOff>
    </xdr:to>
    <xdr:cxnSp macro="">
      <xdr:nvCxnSpPr>
        <xdr:cNvPr id="59" name="直線コネクタ 58">
          <a:extLst>
            <a:ext uri="{FF2B5EF4-FFF2-40B4-BE49-F238E27FC236}">
              <a16:creationId xmlns:a16="http://schemas.microsoft.com/office/drawing/2014/main" id="{918F64A6-0C22-417F-B604-2E0E20F03F04}"/>
            </a:ext>
          </a:extLst>
        </xdr:cNvPr>
        <xdr:cNvCxnSpPr/>
      </xdr:nvCxnSpPr>
      <xdr:spPr>
        <a:xfrm flipV="1">
          <a:off x="3797300" y="592762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8384047E-95E5-436C-B40B-BFF02F9C5E02}"/>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51767824-07F3-404F-9F24-165FAE179E08}"/>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103810</xdr:rowOff>
    </xdr:from>
    <xdr:to>
      <xdr:col>19</xdr:col>
      <xdr:colOff>177800</xdr:colOff>
      <xdr:row>34</xdr:row>
      <xdr:rowOff>107467</xdr:rowOff>
    </xdr:to>
    <xdr:cxnSp macro="">
      <xdr:nvCxnSpPr>
        <xdr:cNvPr id="62" name="直線コネクタ 61">
          <a:extLst>
            <a:ext uri="{FF2B5EF4-FFF2-40B4-BE49-F238E27FC236}">
              <a16:creationId xmlns:a16="http://schemas.microsoft.com/office/drawing/2014/main" id="{9D6036D9-A029-4332-B4E3-FF3A4E8E0D8C}"/>
            </a:ext>
          </a:extLst>
        </xdr:cNvPr>
        <xdr:cNvCxnSpPr/>
      </xdr:nvCxnSpPr>
      <xdr:spPr>
        <a:xfrm flipV="1">
          <a:off x="2908300" y="593311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24435</xdr:rowOff>
    </xdr:from>
    <xdr:to>
      <xdr:col>20</xdr:col>
      <xdr:colOff>38100</xdr:colOff>
      <xdr:row>35</xdr:row>
      <xdr:rowOff>126035</xdr:rowOff>
    </xdr:to>
    <xdr:sp macro="" textlink="">
      <xdr:nvSpPr>
        <xdr:cNvPr id="63" name="フローチャート: 判断 62">
          <a:extLst>
            <a:ext uri="{FF2B5EF4-FFF2-40B4-BE49-F238E27FC236}">
              <a16:creationId xmlns:a16="http://schemas.microsoft.com/office/drawing/2014/main" id="{0443CBD8-1E9C-46B1-BA01-F8E6076F0890}"/>
            </a:ext>
          </a:extLst>
        </xdr:cNvPr>
        <xdr:cNvSpPr/>
      </xdr:nvSpPr>
      <xdr:spPr>
        <a:xfrm>
          <a:off x="3746500" y="60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117162</xdr:rowOff>
    </xdr:from>
    <xdr:ext cx="469744" cy="259045"/>
    <xdr:sp macro="" textlink="">
      <xdr:nvSpPr>
        <xdr:cNvPr id="64" name="テキスト ボックス 63">
          <a:extLst>
            <a:ext uri="{FF2B5EF4-FFF2-40B4-BE49-F238E27FC236}">
              <a16:creationId xmlns:a16="http://schemas.microsoft.com/office/drawing/2014/main" id="{F3596B56-D32B-4846-B223-BDC86F133406}"/>
            </a:ext>
          </a:extLst>
        </xdr:cNvPr>
        <xdr:cNvSpPr txBox="1"/>
      </xdr:nvSpPr>
      <xdr:spPr>
        <a:xfrm>
          <a:off x="3562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107467</xdr:rowOff>
    </xdr:from>
    <xdr:to>
      <xdr:col>15</xdr:col>
      <xdr:colOff>50800</xdr:colOff>
      <xdr:row>34</xdr:row>
      <xdr:rowOff>153416</xdr:rowOff>
    </xdr:to>
    <xdr:cxnSp macro="">
      <xdr:nvCxnSpPr>
        <xdr:cNvPr id="65" name="直線コネクタ 64">
          <a:extLst>
            <a:ext uri="{FF2B5EF4-FFF2-40B4-BE49-F238E27FC236}">
              <a16:creationId xmlns:a16="http://schemas.microsoft.com/office/drawing/2014/main" id="{6B978E59-B081-42F7-BB92-894433D30E88}"/>
            </a:ext>
          </a:extLst>
        </xdr:cNvPr>
        <xdr:cNvCxnSpPr/>
      </xdr:nvCxnSpPr>
      <xdr:spPr>
        <a:xfrm flipV="1">
          <a:off x="2019300" y="5936767"/>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120904</xdr:rowOff>
    </xdr:from>
    <xdr:to>
      <xdr:col>15</xdr:col>
      <xdr:colOff>101600</xdr:colOff>
      <xdr:row>35</xdr:row>
      <xdr:rowOff>51054</xdr:rowOff>
    </xdr:to>
    <xdr:sp macro="" textlink="">
      <xdr:nvSpPr>
        <xdr:cNvPr id="66" name="フローチャート: 判断 65">
          <a:extLst>
            <a:ext uri="{FF2B5EF4-FFF2-40B4-BE49-F238E27FC236}">
              <a16:creationId xmlns:a16="http://schemas.microsoft.com/office/drawing/2014/main" id="{C503B545-41DF-4BA6-A1F8-20B317C4C8C3}"/>
            </a:ext>
          </a:extLst>
        </xdr:cNvPr>
        <xdr:cNvSpPr/>
      </xdr:nvSpPr>
      <xdr:spPr>
        <a:xfrm>
          <a:off x="2857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42181</xdr:rowOff>
    </xdr:from>
    <xdr:ext cx="469744" cy="259045"/>
    <xdr:sp macro="" textlink="">
      <xdr:nvSpPr>
        <xdr:cNvPr id="67" name="テキスト ボックス 66">
          <a:extLst>
            <a:ext uri="{FF2B5EF4-FFF2-40B4-BE49-F238E27FC236}">
              <a16:creationId xmlns:a16="http://schemas.microsoft.com/office/drawing/2014/main" id="{BEAE9076-89AD-487A-8D0A-37C7AF114D4B}"/>
            </a:ext>
          </a:extLst>
        </xdr:cNvPr>
        <xdr:cNvSpPr txBox="1"/>
      </xdr:nvSpPr>
      <xdr:spPr>
        <a:xfrm>
          <a:off x="2673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153416</xdr:rowOff>
    </xdr:from>
    <xdr:to>
      <xdr:col>10</xdr:col>
      <xdr:colOff>114300</xdr:colOff>
      <xdr:row>35</xdr:row>
      <xdr:rowOff>33858</xdr:rowOff>
    </xdr:to>
    <xdr:cxnSp macro="">
      <xdr:nvCxnSpPr>
        <xdr:cNvPr id="68" name="直線コネクタ 67">
          <a:extLst>
            <a:ext uri="{FF2B5EF4-FFF2-40B4-BE49-F238E27FC236}">
              <a16:creationId xmlns:a16="http://schemas.microsoft.com/office/drawing/2014/main" id="{04D1E942-0265-48A2-833E-75A6DAC2D7CF}"/>
            </a:ext>
          </a:extLst>
        </xdr:cNvPr>
        <xdr:cNvCxnSpPr/>
      </xdr:nvCxnSpPr>
      <xdr:spPr>
        <a:xfrm flipV="1">
          <a:off x="1130300" y="5982716"/>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158394</xdr:rowOff>
    </xdr:from>
    <xdr:to>
      <xdr:col>10</xdr:col>
      <xdr:colOff>165100</xdr:colOff>
      <xdr:row>35</xdr:row>
      <xdr:rowOff>88544</xdr:rowOff>
    </xdr:to>
    <xdr:sp macro="" textlink="">
      <xdr:nvSpPr>
        <xdr:cNvPr id="69" name="フローチャート: 判断 68">
          <a:extLst>
            <a:ext uri="{FF2B5EF4-FFF2-40B4-BE49-F238E27FC236}">
              <a16:creationId xmlns:a16="http://schemas.microsoft.com/office/drawing/2014/main" id="{5DA89CBF-0316-48ED-AB95-B4B2ACB6465A}"/>
            </a:ext>
          </a:extLst>
        </xdr:cNvPr>
        <xdr:cNvSpPr/>
      </xdr:nvSpPr>
      <xdr:spPr>
        <a:xfrm>
          <a:off x="1968500" y="59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79671</xdr:rowOff>
    </xdr:from>
    <xdr:ext cx="469744" cy="259045"/>
    <xdr:sp macro="" textlink="">
      <xdr:nvSpPr>
        <xdr:cNvPr id="70" name="テキスト ボックス 69">
          <a:extLst>
            <a:ext uri="{FF2B5EF4-FFF2-40B4-BE49-F238E27FC236}">
              <a16:creationId xmlns:a16="http://schemas.microsoft.com/office/drawing/2014/main" id="{52633D17-8984-49A5-8B4B-1EA31EB778DB}"/>
            </a:ext>
          </a:extLst>
        </xdr:cNvPr>
        <xdr:cNvSpPr txBox="1"/>
      </xdr:nvSpPr>
      <xdr:spPr>
        <a:xfrm>
          <a:off x="1784428" y="60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71" name="フローチャート: 判断 70">
          <a:extLst>
            <a:ext uri="{FF2B5EF4-FFF2-40B4-BE49-F238E27FC236}">
              <a16:creationId xmlns:a16="http://schemas.microsoft.com/office/drawing/2014/main" id="{25094EDE-F39A-44A9-BB9A-00FC4E339FAD}"/>
            </a:ext>
          </a:extLst>
        </xdr:cNvPr>
        <xdr:cNvSpPr/>
      </xdr:nvSpPr>
      <xdr:spPr>
        <a:xfrm>
          <a:off x="1079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100702</xdr:rowOff>
    </xdr:from>
    <xdr:ext cx="469744" cy="259045"/>
    <xdr:sp macro="" textlink="">
      <xdr:nvSpPr>
        <xdr:cNvPr id="72" name="テキスト ボックス 71">
          <a:extLst>
            <a:ext uri="{FF2B5EF4-FFF2-40B4-BE49-F238E27FC236}">
              <a16:creationId xmlns:a16="http://schemas.microsoft.com/office/drawing/2014/main" id="{897A976A-DF59-4123-A2BA-2D9CDC3120F5}"/>
            </a:ext>
          </a:extLst>
        </xdr:cNvPr>
        <xdr:cNvSpPr txBox="1"/>
      </xdr:nvSpPr>
      <xdr:spPr>
        <a:xfrm>
          <a:off x="895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831AE50-BADF-4C19-B50D-FA26736E912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7C95E647-2C9C-498E-9D1A-ABF51781BA1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E46369E-0C29-4705-97A9-129FD7DC28E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45AB0B4-FB2C-4B9F-A9A3-C3B1335C612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A0737AC-C348-4FBF-8E88-401846D6D8D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47523</xdr:rowOff>
    </xdr:from>
    <xdr:to>
      <xdr:col>24</xdr:col>
      <xdr:colOff>114300</xdr:colOff>
      <xdr:row>34</xdr:row>
      <xdr:rowOff>149123</xdr:rowOff>
    </xdr:to>
    <xdr:sp macro="" textlink="">
      <xdr:nvSpPr>
        <xdr:cNvPr id="78" name="楕円 77">
          <a:extLst>
            <a:ext uri="{FF2B5EF4-FFF2-40B4-BE49-F238E27FC236}">
              <a16:creationId xmlns:a16="http://schemas.microsoft.com/office/drawing/2014/main" id="{36538135-2422-42C8-AD25-0D7C95F458BE}"/>
            </a:ext>
          </a:extLst>
        </xdr:cNvPr>
        <xdr:cNvSpPr/>
      </xdr:nvSpPr>
      <xdr:spPr>
        <a:xfrm>
          <a:off x="4584700" y="58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70400</xdr:rowOff>
    </xdr:from>
    <xdr:ext cx="469744" cy="259045"/>
    <xdr:sp macro="" textlink="">
      <xdr:nvSpPr>
        <xdr:cNvPr id="79" name="議会費該当値テキスト">
          <a:extLst>
            <a:ext uri="{FF2B5EF4-FFF2-40B4-BE49-F238E27FC236}">
              <a16:creationId xmlns:a16="http://schemas.microsoft.com/office/drawing/2014/main" id="{3177FA73-EBDB-4BDE-A854-220308B325A0}"/>
            </a:ext>
          </a:extLst>
        </xdr:cNvPr>
        <xdr:cNvSpPr txBox="1"/>
      </xdr:nvSpPr>
      <xdr:spPr>
        <a:xfrm>
          <a:off x="4686300" y="572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53010</xdr:rowOff>
    </xdr:from>
    <xdr:to>
      <xdr:col>20</xdr:col>
      <xdr:colOff>38100</xdr:colOff>
      <xdr:row>34</xdr:row>
      <xdr:rowOff>154610</xdr:rowOff>
    </xdr:to>
    <xdr:sp macro="" textlink="">
      <xdr:nvSpPr>
        <xdr:cNvPr id="80" name="楕円 79">
          <a:extLst>
            <a:ext uri="{FF2B5EF4-FFF2-40B4-BE49-F238E27FC236}">
              <a16:creationId xmlns:a16="http://schemas.microsoft.com/office/drawing/2014/main" id="{FD9169DB-7577-498D-8CB0-39E7E972A28D}"/>
            </a:ext>
          </a:extLst>
        </xdr:cNvPr>
        <xdr:cNvSpPr/>
      </xdr:nvSpPr>
      <xdr:spPr>
        <a:xfrm>
          <a:off x="3746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171137</xdr:rowOff>
    </xdr:from>
    <xdr:ext cx="469744" cy="259045"/>
    <xdr:sp macro="" textlink="">
      <xdr:nvSpPr>
        <xdr:cNvPr id="81" name="テキスト ボックス 80">
          <a:extLst>
            <a:ext uri="{FF2B5EF4-FFF2-40B4-BE49-F238E27FC236}">
              <a16:creationId xmlns:a16="http://schemas.microsoft.com/office/drawing/2014/main" id="{B46ECDD1-4A11-48B9-B0ED-B0D4D707D81A}"/>
            </a:ext>
          </a:extLst>
        </xdr:cNvPr>
        <xdr:cNvSpPr txBox="1"/>
      </xdr:nvSpPr>
      <xdr:spPr>
        <a:xfrm>
          <a:off x="3562428" y="56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56667</xdr:rowOff>
    </xdr:from>
    <xdr:to>
      <xdr:col>15</xdr:col>
      <xdr:colOff>101600</xdr:colOff>
      <xdr:row>34</xdr:row>
      <xdr:rowOff>158267</xdr:rowOff>
    </xdr:to>
    <xdr:sp macro="" textlink="">
      <xdr:nvSpPr>
        <xdr:cNvPr id="82" name="楕円 81">
          <a:extLst>
            <a:ext uri="{FF2B5EF4-FFF2-40B4-BE49-F238E27FC236}">
              <a16:creationId xmlns:a16="http://schemas.microsoft.com/office/drawing/2014/main" id="{7F766449-EE8D-401E-AF20-24E53D6CDD57}"/>
            </a:ext>
          </a:extLst>
        </xdr:cNvPr>
        <xdr:cNvSpPr/>
      </xdr:nvSpPr>
      <xdr:spPr>
        <a:xfrm>
          <a:off x="2857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83" name="テキスト ボックス 82">
          <a:extLst>
            <a:ext uri="{FF2B5EF4-FFF2-40B4-BE49-F238E27FC236}">
              <a16:creationId xmlns:a16="http://schemas.microsoft.com/office/drawing/2014/main" id="{487678B3-FC9B-484A-880F-7A7299F57A7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102616</xdr:rowOff>
    </xdr:from>
    <xdr:to>
      <xdr:col>10</xdr:col>
      <xdr:colOff>165100</xdr:colOff>
      <xdr:row>35</xdr:row>
      <xdr:rowOff>32766</xdr:rowOff>
    </xdr:to>
    <xdr:sp macro="" textlink="">
      <xdr:nvSpPr>
        <xdr:cNvPr id="84" name="楕円 83">
          <a:extLst>
            <a:ext uri="{FF2B5EF4-FFF2-40B4-BE49-F238E27FC236}">
              <a16:creationId xmlns:a16="http://schemas.microsoft.com/office/drawing/2014/main" id="{CEEDEF18-4A89-4416-B064-B9474E5CAA6D}"/>
            </a:ext>
          </a:extLst>
        </xdr:cNvPr>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49293</xdr:rowOff>
    </xdr:from>
    <xdr:ext cx="469744" cy="259045"/>
    <xdr:sp macro="" textlink="">
      <xdr:nvSpPr>
        <xdr:cNvPr id="85" name="テキスト ボックス 84">
          <a:extLst>
            <a:ext uri="{FF2B5EF4-FFF2-40B4-BE49-F238E27FC236}">
              <a16:creationId xmlns:a16="http://schemas.microsoft.com/office/drawing/2014/main" id="{E8AD2189-2419-4A08-869A-73533D5F6615}"/>
            </a:ext>
          </a:extLst>
        </xdr:cNvPr>
        <xdr:cNvSpPr txBox="1"/>
      </xdr:nvSpPr>
      <xdr:spPr>
        <a:xfrm>
          <a:off x="17844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154508</xdr:rowOff>
    </xdr:from>
    <xdr:to>
      <xdr:col>6</xdr:col>
      <xdr:colOff>38100</xdr:colOff>
      <xdr:row>35</xdr:row>
      <xdr:rowOff>84658</xdr:rowOff>
    </xdr:to>
    <xdr:sp macro="" textlink="">
      <xdr:nvSpPr>
        <xdr:cNvPr id="86" name="楕円 85">
          <a:extLst>
            <a:ext uri="{FF2B5EF4-FFF2-40B4-BE49-F238E27FC236}">
              <a16:creationId xmlns:a16="http://schemas.microsoft.com/office/drawing/2014/main" id="{4C0AE6C0-F526-4E3F-BBD5-2FC40C2C4440}"/>
            </a:ext>
          </a:extLst>
        </xdr:cNvPr>
        <xdr:cNvSpPr/>
      </xdr:nvSpPr>
      <xdr:spPr>
        <a:xfrm>
          <a:off x="10795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101185</xdr:rowOff>
    </xdr:from>
    <xdr:ext cx="469744" cy="259045"/>
    <xdr:sp macro="" textlink="">
      <xdr:nvSpPr>
        <xdr:cNvPr id="87" name="テキスト ボックス 86">
          <a:extLst>
            <a:ext uri="{FF2B5EF4-FFF2-40B4-BE49-F238E27FC236}">
              <a16:creationId xmlns:a16="http://schemas.microsoft.com/office/drawing/2014/main" id="{43CC1A05-C718-4D90-A9FE-9E1179CBAD55}"/>
            </a:ext>
          </a:extLst>
        </xdr:cNvPr>
        <xdr:cNvSpPr txBox="1"/>
      </xdr:nvSpPr>
      <xdr:spPr>
        <a:xfrm>
          <a:off x="895428" y="57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89323A59-2BFF-4EDC-A832-0A95F2B40A9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137AB835-0C03-4ADD-AAAB-757FC5C6AE1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20B984D9-8F08-4406-AC75-3C0A73ED4E4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71445817-4819-4DDA-A457-A9D75D21E92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1E9D68E-D290-4ABD-B1A4-423F792CC72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B61972D4-ECF2-4EA9-9590-E5589370FE9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7AAA6233-A6D9-4170-B400-F1DAA280AB3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4BC15B14-6F6F-487F-9821-B13FCF50E58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1AD61987-9902-4158-8698-FE6CB6CD489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EA5CD020-DD0A-4695-9928-27749BE7D7F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FA47451B-7777-4BB7-9CB8-82C01CBB612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2881F484-4782-4460-8521-B1962077B97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BF5F6B70-BF0B-4B8D-B533-D74B6892C54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CAFD049F-B5BF-443F-A9A7-DD1D2BF28A9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AE388287-239D-4C52-910A-91CE68056B6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31094A19-E1F4-4286-9678-08A7DC8C47D4}"/>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2A493C93-A366-4CC7-98B3-43E1C2FF3EA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3EA9A542-6BDE-4B6A-9369-CD686B3E8F91}"/>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745D55EE-7659-452C-9EF8-8667E55AD18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E0E98419-2F5A-4814-8A69-69EF1BE784D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E77C264-C47E-44AE-8311-4582F179C86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3DBDF9DC-C42E-4C23-BB94-35646A7DA99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1FD9ADC3-7BF2-467A-9D48-A3AB6C7FB6A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5C212130-FC66-46F2-870D-360F3E8BCC16}"/>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990B9820-6FB5-480D-91BD-3D335A3C42A1}"/>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E7543D66-779F-4149-99AA-59B5C5B8D357}"/>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A2B3FB08-7188-45EF-9C6B-68989EC25564}"/>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6B057C4D-F970-4346-A5F6-46B8E309D4B5}"/>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41798</xdr:rowOff>
    </xdr:from>
    <xdr:to>
      <xdr:col>24</xdr:col>
      <xdr:colOff>63500</xdr:colOff>
      <xdr:row>56</xdr:row>
      <xdr:rowOff>21163</xdr:rowOff>
    </xdr:to>
    <xdr:cxnSp macro="">
      <xdr:nvCxnSpPr>
        <xdr:cNvPr id="116" name="直線コネクタ 115">
          <a:extLst>
            <a:ext uri="{FF2B5EF4-FFF2-40B4-BE49-F238E27FC236}">
              <a16:creationId xmlns:a16="http://schemas.microsoft.com/office/drawing/2014/main" id="{34C83651-6301-414A-9025-8CB949EDFCEF}"/>
            </a:ext>
          </a:extLst>
        </xdr:cNvPr>
        <xdr:cNvCxnSpPr/>
      </xdr:nvCxnSpPr>
      <xdr:spPr>
        <a:xfrm>
          <a:off x="3797300" y="9300098"/>
          <a:ext cx="838200" cy="3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25F9659-949B-441A-99C5-1FFA32270706}"/>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5D21A1EF-0838-4CDD-9DFC-4A555049B981}"/>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41798</xdr:rowOff>
    </xdr:from>
    <xdr:to>
      <xdr:col>19</xdr:col>
      <xdr:colOff>177800</xdr:colOff>
      <xdr:row>57</xdr:row>
      <xdr:rowOff>1313</xdr:rowOff>
    </xdr:to>
    <xdr:cxnSp macro="">
      <xdr:nvCxnSpPr>
        <xdr:cNvPr id="119" name="直線コネクタ 118">
          <a:extLst>
            <a:ext uri="{FF2B5EF4-FFF2-40B4-BE49-F238E27FC236}">
              <a16:creationId xmlns:a16="http://schemas.microsoft.com/office/drawing/2014/main" id="{47DBEFC2-581E-4365-BC52-C5AB6545EC64}"/>
            </a:ext>
          </a:extLst>
        </xdr:cNvPr>
        <xdr:cNvCxnSpPr/>
      </xdr:nvCxnSpPr>
      <xdr:spPr>
        <a:xfrm flipV="1">
          <a:off x="2908300" y="9300098"/>
          <a:ext cx="889000" cy="4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0" name="フローチャート: 判断 119">
          <a:extLst>
            <a:ext uri="{FF2B5EF4-FFF2-40B4-BE49-F238E27FC236}">
              <a16:creationId xmlns:a16="http://schemas.microsoft.com/office/drawing/2014/main" id="{E677BD74-1E3F-40F2-ACEA-B5C5D888819D}"/>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1" name="テキスト ボックス 120">
          <a:extLst>
            <a:ext uri="{FF2B5EF4-FFF2-40B4-BE49-F238E27FC236}">
              <a16:creationId xmlns:a16="http://schemas.microsoft.com/office/drawing/2014/main" id="{9DEC02DE-7C75-4F40-9EEB-A5E384D3DF7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1313</xdr:rowOff>
    </xdr:from>
    <xdr:to>
      <xdr:col>15</xdr:col>
      <xdr:colOff>50800</xdr:colOff>
      <xdr:row>57</xdr:row>
      <xdr:rowOff>29538</xdr:rowOff>
    </xdr:to>
    <xdr:cxnSp macro="">
      <xdr:nvCxnSpPr>
        <xdr:cNvPr id="122" name="直線コネクタ 121">
          <a:extLst>
            <a:ext uri="{FF2B5EF4-FFF2-40B4-BE49-F238E27FC236}">
              <a16:creationId xmlns:a16="http://schemas.microsoft.com/office/drawing/2014/main" id="{4B688D5E-68D0-45B7-89E6-3F72C0E2BF44}"/>
            </a:ext>
          </a:extLst>
        </xdr:cNvPr>
        <xdr:cNvCxnSpPr/>
      </xdr:nvCxnSpPr>
      <xdr:spPr>
        <a:xfrm flipV="1">
          <a:off x="2019300" y="9773963"/>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3" name="フローチャート: 判断 122">
          <a:extLst>
            <a:ext uri="{FF2B5EF4-FFF2-40B4-BE49-F238E27FC236}">
              <a16:creationId xmlns:a16="http://schemas.microsoft.com/office/drawing/2014/main" id="{DE0F6CD6-CF8D-464F-847E-B71A79F9BD5C}"/>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4" name="テキスト ボックス 123">
          <a:extLst>
            <a:ext uri="{FF2B5EF4-FFF2-40B4-BE49-F238E27FC236}">
              <a16:creationId xmlns:a16="http://schemas.microsoft.com/office/drawing/2014/main" id="{055392B0-5EE0-4A7D-92CA-F2BD8EF98384}"/>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144604</xdr:rowOff>
    </xdr:from>
    <xdr:to>
      <xdr:col>10</xdr:col>
      <xdr:colOff>114300</xdr:colOff>
      <xdr:row>57</xdr:row>
      <xdr:rowOff>29538</xdr:rowOff>
    </xdr:to>
    <xdr:cxnSp macro="">
      <xdr:nvCxnSpPr>
        <xdr:cNvPr id="125" name="直線コネクタ 124">
          <a:extLst>
            <a:ext uri="{FF2B5EF4-FFF2-40B4-BE49-F238E27FC236}">
              <a16:creationId xmlns:a16="http://schemas.microsoft.com/office/drawing/2014/main" id="{48AD76FA-3D5F-4CB4-AA7C-F081CD495564}"/>
            </a:ext>
          </a:extLst>
        </xdr:cNvPr>
        <xdr:cNvCxnSpPr/>
      </xdr:nvCxnSpPr>
      <xdr:spPr>
        <a:xfrm>
          <a:off x="1130300" y="9745804"/>
          <a:ext cx="8890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6" name="フローチャート: 判断 125">
          <a:extLst>
            <a:ext uri="{FF2B5EF4-FFF2-40B4-BE49-F238E27FC236}">
              <a16:creationId xmlns:a16="http://schemas.microsoft.com/office/drawing/2014/main" id="{FBE2365A-76DB-4028-9012-427DE42790F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7" name="テキスト ボックス 126">
          <a:extLst>
            <a:ext uri="{FF2B5EF4-FFF2-40B4-BE49-F238E27FC236}">
              <a16:creationId xmlns:a16="http://schemas.microsoft.com/office/drawing/2014/main" id="{AC6FB0B1-76B4-495D-85E5-DB2C627A7C5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28" name="フローチャート: 判断 127">
          <a:extLst>
            <a:ext uri="{FF2B5EF4-FFF2-40B4-BE49-F238E27FC236}">
              <a16:creationId xmlns:a16="http://schemas.microsoft.com/office/drawing/2014/main" id="{BE9169CD-D2FA-45FA-B708-A9BB471B24F2}"/>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29" name="テキスト ボックス 128">
          <a:extLst>
            <a:ext uri="{FF2B5EF4-FFF2-40B4-BE49-F238E27FC236}">
              <a16:creationId xmlns:a16="http://schemas.microsoft.com/office/drawing/2014/main" id="{54919A1A-4168-435D-908E-633F344FD6EC}"/>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CCC48A13-4485-4C16-ABCB-ED2CABCCE05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1D50643-E3E3-4404-A9B3-6C08DC9AF74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A2B9C9B-0849-49E7-8CEA-96618A2903B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2B050F2-876C-4FAF-B049-F6D4154B368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3492368-319C-419F-9DF6-151A4E81635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141813</xdr:rowOff>
    </xdr:from>
    <xdr:to>
      <xdr:col>24</xdr:col>
      <xdr:colOff>114300</xdr:colOff>
      <xdr:row>56</xdr:row>
      <xdr:rowOff>71963</xdr:rowOff>
    </xdr:to>
    <xdr:sp macro="" textlink="">
      <xdr:nvSpPr>
        <xdr:cNvPr id="135" name="楕円 134">
          <a:extLst>
            <a:ext uri="{FF2B5EF4-FFF2-40B4-BE49-F238E27FC236}">
              <a16:creationId xmlns:a16="http://schemas.microsoft.com/office/drawing/2014/main" id="{A7584E9C-0301-4A70-A6D0-09EF95604EBB}"/>
            </a:ext>
          </a:extLst>
        </xdr:cNvPr>
        <xdr:cNvSpPr/>
      </xdr:nvSpPr>
      <xdr:spPr>
        <a:xfrm>
          <a:off x="4584700" y="95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120240</xdr:rowOff>
    </xdr:from>
    <xdr:ext cx="599010" cy="259045"/>
    <xdr:sp macro="" textlink="">
      <xdr:nvSpPr>
        <xdr:cNvPr id="136" name="総務費該当値テキスト">
          <a:extLst>
            <a:ext uri="{FF2B5EF4-FFF2-40B4-BE49-F238E27FC236}">
              <a16:creationId xmlns:a16="http://schemas.microsoft.com/office/drawing/2014/main" id="{82F5F034-EA53-409B-80EA-92A170E8617D}"/>
            </a:ext>
          </a:extLst>
        </xdr:cNvPr>
        <xdr:cNvSpPr txBox="1"/>
      </xdr:nvSpPr>
      <xdr:spPr>
        <a:xfrm>
          <a:off x="4686300" y="954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162448</xdr:rowOff>
    </xdr:from>
    <xdr:to>
      <xdr:col>20</xdr:col>
      <xdr:colOff>38100</xdr:colOff>
      <xdr:row>54</xdr:row>
      <xdr:rowOff>92598</xdr:rowOff>
    </xdr:to>
    <xdr:sp macro="" textlink="">
      <xdr:nvSpPr>
        <xdr:cNvPr id="137" name="楕円 136">
          <a:extLst>
            <a:ext uri="{FF2B5EF4-FFF2-40B4-BE49-F238E27FC236}">
              <a16:creationId xmlns:a16="http://schemas.microsoft.com/office/drawing/2014/main" id="{0988BE92-F1D1-4345-91C1-C715B56D5C67}"/>
            </a:ext>
          </a:extLst>
        </xdr:cNvPr>
        <xdr:cNvSpPr/>
      </xdr:nvSpPr>
      <xdr:spPr>
        <a:xfrm>
          <a:off x="3746500" y="92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83725</xdr:rowOff>
    </xdr:from>
    <xdr:ext cx="599010" cy="259045"/>
    <xdr:sp macro="" textlink="">
      <xdr:nvSpPr>
        <xdr:cNvPr id="138" name="テキスト ボックス 137">
          <a:extLst>
            <a:ext uri="{FF2B5EF4-FFF2-40B4-BE49-F238E27FC236}">
              <a16:creationId xmlns:a16="http://schemas.microsoft.com/office/drawing/2014/main" id="{DC7D60A4-37BE-4CBF-8E97-57A12AB45804}"/>
            </a:ext>
          </a:extLst>
        </xdr:cNvPr>
        <xdr:cNvSpPr txBox="1"/>
      </xdr:nvSpPr>
      <xdr:spPr>
        <a:xfrm>
          <a:off x="3497795" y="934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121963</xdr:rowOff>
    </xdr:from>
    <xdr:to>
      <xdr:col>15</xdr:col>
      <xdr:colOff>101600</xdr:colOff>
      <xdr:row>57</xdr:row>
      <xdr:rowOff>52113</xdr:rowOff>
    </xdr:to>
    <xdr:sp macro="" textlink="">
      <xdr:nvSpPr>
        <xdr:cNvPr id="139" name="楕円 138">
          <a:extLst>
            <a:ext uri="{FF2B5EF4-FFF2-40B4-BE49-F238E27FC236}">
              <a16:creationId xmlns:a16="http://schemas.microsoft.com/office/drawing/2014/main" id="{633EC79A-9A61-4BF0-AFDA-AAB10F872CDE}"/>
            </a:ext>
          </a:extLst>
        </xdr:cNvPr>
        <xdr:cNvSpPr/>
      </xdr:nvSpPr>
      <xdr:spPr>
        <a:xfrm>
          <a:off x="2857500" y="97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43240</xdr:rowOff>
    </xdr:from>
    <xdr:ext cx="599010" cy="259045"/>
    <xdr:sp macro="" textlink="">
      <xdr:nvSpPr>
        <xdr:cNvPr id="140" name="テキスト ボックス 139">
          <a:extLst>
            <a:ext uri="{FF2B5EF4-FFF2-40B4-BE49-F238E27FC236}">
              <a16:creationId xmlns:a16="http://schemas.microsoft.com/office/drawing/2014/main" id="{6E5ABBF1-B712-4472-9B4C-0DB093444594}"/>
            </a:ext>
          </a:extLst>
        </xdr:cNvPr>
        <xdr:cNvSpPr txBox="1"/>
      </xdr:nvSpPr>
      <xdr:spPr>
        <a:xfrm>
          <a:off x="2608795" y="981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150188</xdr:rowOff>
    </xdr:from>
    <xdr:to>
      <xdr:col>10</xdr:col>
      <xdr:colOff>165100</xdr:colOff>
      <xdr:row>57</xdr:row>
      <xdr:rowOff>80338</xdr:rowOff>
    </xdr:to>
    <xdr:sp macro="" textlink="">
      <xdr:nvSpPr>
        <xdr:cNvPr id="141" name="楕円 140">
          <a:extLst>
            <a:ext uri="{FF2B5EF4-FFF2-40B4-BE49-F238E27FC236}">
              <a16:creationId xmlns:a16="http://schemas.microsoft.com/office/drawing/2014/main" id="{1AC13FB6-BC78-44C6-B422-E3729A07B54D}"/>
            </a:ext>
          </a:extLst>
        </xdr:cNvPr>
        <xdr:cNvSpPr/>
      </xdr:nvSpPr>
      <xdr:spPr>
        <a:xfrm>
          <a:off x="1968500" y="97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71465</xdr:rowOff>
    </xdr:from>
    <xdr:ext cx="534377" cy="259045"/>
    <xdr:sp macro="" textlink="">
      <xdr:nvSpPr>
        <xdr:cNvPr id="142" name="テキスト ボックス 141">
          <a:extLst>
            <a:ext uri="{FF2B5EF4-FFF2-40B4-BE49-F238E27FC236}">
              <a16:creationId xmlns:a16="http://schemas.microsoft.com/office/drawing/2014/main" id="{7A81FDAD-7E44-4621-9E2F-58CE4A99652F}"/>
            </a:ext>
          </a:extLst>
        </xdr:cNvPr>
        <xdr:cNvSpPr txBox="1"/>
      </xdr:nvSpPr>
      <xdr:spPr>
        <a:xfrm>
          <a:off x="1752111" y="98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93804</xdr:rowOff>
    </xdr:from>
    <xdr:to>
      <xdr:col>6</xdr:col>
      <xdr:colOff>38100</xdr:colOff>
      <xdr:row>57</xdr:row>
      <xdr:rowOff>23954</xdr:rowOff>
    </xdr:to>
    <xdr:sp macro="" textlink="">
      <xdr:nvSpPr>
        <xdr:cNvPr id="143" name="楕円 142">
          <a:extLst>
            <a:ext uri="{FF2B5EF4-FFF2-40B4-BE49-F238E27FC236}">
              <a16:creationId xmlns:a16="http://schemas.microsoft.com/office/drawing/2014/main" id="{74F4E052-8151-4C86-B252-9E902851E579}"/>
            </a:ext>
          </a:extLst>
        </xdr:cNvPr>
        <xdr:cNvSpPr/>
      </xdr:nvSpPr>
      <xdr:spPr>
        <a:xfrm>
          <a:off x="1079500" y="96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40481</xdr:rowOff>
    </xdr:from>
    <xdr:ext cx="599010" cy="259045"/>
    <xdr:sp macro="" textlink="">
      <xdr:nvSpPr>
        <xdr:cNvPr id="144" name="テキスト ボックス 143">
          <a:extLst>
            <a:ext uri="{FF2B5EF4-FFF2-40B4-BE49-F238E27FC236}">
              <a16:creationId xmlns:a16="http://schemas.microsoft.com/office/drawing/2014/main" id="{49F0CC35-0086-45DF-B8EE-6B4D8B27B197}"/>
            </a:ext>
          </a:extLst>
        </xdr:cNvPr>
        <xdr:cNvSpPr txBox="1"/>
      </xdr:nvSpPr>
      <xdr:spPr>
        <a:xfrm>
          <a:off x="830795" y="947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B391A0B5-A69C-42C8-8D23-644D9A84954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92304546-3819-4D95-BA3B-08B5EB5B69B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635044C9-DB84-4FB6-B790-86BACFDAF09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36A4FCAE-79E2-4237-8848-F72478E88DD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CB0EEC1F-795B-4CCF-AD8C-5CD242E0FB8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34DF74CC-DEA2-4BBF-B1B6-D1D7A5CFAB7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7CC27949-C76D-4638-BC82-DD1435E7AA6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D2F48AD9-65CD-45E2-880A-AB7D6995287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E2A1C35F-9A96-4E77-A0B4-E3BBBFDCE94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95E1B9BB-6835-467A-AC92-591FC374F58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61D1388F-F14C-476F-98D5-1C1EEA96994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21D9A419-D617-4D3A-9EC3-F6792DE1F026}"/>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B0866170-0027-47F7-8470-155B29745BE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616D48B6-9DD5-413F-9A48-1FE41996338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73422140-121D-4BA8-9DB8-87C9A5CBDBC1}"/>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59D91627-29FE-4409-A11B-BB749094CF12}"/>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8768A011-BC92-4F30-89B1-FC5DAD8D141E}"/>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55FDA1BE-6346-470E-977E-2D4693EA145B}"/>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75BBB783-1738-4E2B-98F5-1C469197D5F8}"/>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46E755E2-5459-4C8F-8A68-4975A8CED1B8}"/>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2246816A-01B6-4612-BE78-704569B71718}"/>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46E4A445-F537-4A65-8E45-CE50A7AA5E35}"/>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9FBE9D17-15E4-486D-9222-242BC055B6AA}"/>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D6A3C6DD-1ED6-4675-95F7-C12ADB7B9A8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4F5E1732-4EC4-44D9-BD9D-3F452CF4959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7C440A2-27AD-484C-BC95-71799179E56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7BCD9B51-13A7-4783-B88B-4F96F7C0BA26}"/>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E7316C8D-DDC3-436C-B171-B30F09085BD5}"/>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FDDE0698-AFD8-4476-BD7D-5C78021A6CAB}"/>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6EFCA5E-FE20-4044-9F66-55D40CC6BA82}"/>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A8EB2AE8-CF38-473F-9D99-F83A2E66F9D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34198</xdr:rowOff>
    </xdr:from>
    <xdr:to>
      <xdr:col>24</xdr:col>
      <xdr:colOff>63500</xdr:colOff>
      <xdr:row>77</xdr:row>
      <xdr:rowOff>77279</xdr:rowOff>
    </xdr:to>
    <xdr:cxnSp macro="">
      <xdr:nvCxnSpPr>
        <xdr:cNvPr id="176" name="直線コネクタ 175">
          <a:extLst>
            <a:ext uri="{FF2B5EF4-FFF2-40B4-BE49-F238E27FC236}">
              <a16:creationId xmlns:a16="http://schemas.microsoft.com/office/drawing/2014/main" id="{746D9004-472A-4BD8-B227-3F5186370ADD}"/>
            </a:ext>
          </a:extLst>
        </xdr:cNvPr>
        <xdr:cNvCxnSpPr/>
      </xdr:nvCxnSpPr>
      <xdr:spPr>
        <a:xfrm flipV="1">
          <a:off x="3797300" y="13064398"/>
          <a:ext cx="838200" cy="2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756A1DB-D9FF-488A-A1F5-2BF13C1CB8C5}"/>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F27FD83D-F350-477B-AC2E-BDA977553349}"/>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77279</xdr:rowOff>
    </xdr:from>
    <xdr:to>
      <xdr:col>19</xdr:col>
      <xdr:colOff>177800</xdr:colOff>
      <xdr:row>77</xdr:row>
      <xdr:rowOff>119590</xdr:rowOff>
    </xdr:to>
    <xdr:cxnSp macro="">
      <xdr:nvCxnSpPr>
        <xdr:cNvPr id="179" name="直線コネクタ 178">
          <a:extLst>
            <a:ext uri="{FF2B5EF4-FFF2-40B4-BE49-F238E27FC236}">
              <a16:creationId xmlns:a16="http://schemas.microsoft.com/office/drawing/2014/main" id="{C9A0EF6D-E587-420F-8F4A-B8F00613E643}"/>
            </a:ext>
          </a:extLst>
        </xdr:cNvPr>
        <xdr:cNvCxnSpPr/>
      </xdr:nvCxnSpPr>
      <xdr:spPr>
        <a:xfrm flipV="1">
          <a:off x="2908300" y="13278929"/>
          <a:ext cx="889000" cy="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52997</xdr:rowOff>
    </xdr:from>
    <xdr:to>
      <xdr:col>20</xdr:col>
      <xdr:colOff>38100</xdr:colOff>
      <xdr:row>77</xdr:row>
      <xdr:rowOff>154597</xdr:rowOff>
    </xdr:to>
    <xdr:sp macro="" textlink="">
      <xdr:nvSpPr>
        <xdr:cNvPr id="180" name="フローチャート: 判断 179">
          <a:extLst>
            <a:ext uri="{FF2B5EF4-FFF2-40B4-BE49-F238E27FC236}">
              <a16:creationId xmlns:a16="http://schemas.microsoft.com/office/drawing/2014/main" id="{CEA69F8B-D4B2-408B-BA44-C4CAA0AC4D51}"/>
            </a:ext>
          </a:extLst>
        </xdr:cNvPr>
        <xdr:cNvSpPr/>
      </xdr:nvSpPr>
      <xdr:spPr>
        <a:xfrm>
          <a:off x="3746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145724</xdr:rowOff>
    </xdr:from>
    <xdr:ext cx="599010" cy="259045"/>
    <xdr:sp macro="" textlink="">
      <xdr:nvSpPr>
        <xdr:cNvPr id="181" name="テキスト ボックス 180">
          <a:extLst>
            <a:ext uri="{FF2B5EF4-FFF2-40B4-BE49-F238E27FC236}">
              <a16:creationId xmlns:a16="http://schemas.microsoft.com/office/drawing/2014/main" id="{85ED7EE2-E9AB-4421-A459-0EB433CB670C}"/>
            </a:ext>
          </a:extLst>
        </xdr:cNvPr>
        <xdr:cNvSpPr txBox="1"/>
      </xdr:nvSpPr>
      <xdr:spPr>
        <a:xfrm>
          <a:off x="3497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119590</xdr:rowOff>
    </xdr:from>
    <xdr:to>
      <xdr:col>15</xdr:col>
      <xdr:colOff>50800</xdr:colOff>
      <xdr:row>77</xdr:row>
      <xdr:rowOff>159353</xdr:rowOff>
    </xdr:to>
    <xdr:cxnSp macro="">
      <xdr:nvCxnSpPr>
        <xdr:cNvPr id="182" name="直線コネクタ 181">
          <a:extLst>
            <a:ext uri="{FF2B5EF4-FFF2-40B4-BE49-F238E27FC236}">
              <a16:creationId xmlns:a16="http://schemas.microsoft.com/office/drawing/2014/main" id="{52E181A0-9A77-4F38-AB56-88209127C53F}"/>
            </a:ext>
          </a:extLst>
        </xdr:cNvPr>
        <xdr:cNvCxnSpPr/>
      </xdr:nvCxnSpPr>
      <xdr:spPr>
        <a:xfrm flipV="1">
          <a:off x="2019300" y="13321240"/>
          <a:ext cx="889000" cy="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61299</xdr:rowOff>
    </xdr:from>
    <xdr:to>
      <xdr:col>15</xdr:col>
      <xdr:colOff>101600</xdr:colOff>
      <xdr:row>77</xdr:row>
      <xdr:rowOff>162899</xdr:rowOff>
    </xdr:to>
    <xdr:sp macro="" textlink="">
      <xdr:nvSpPr>
        <xdr:cNvPr id="183" name="フローチャート: 判断 182">
          <a:extLst>
            <a:ext uri="{FF2B5EF4-FFF2-40B4-BE49-F238E27FC236}">
              <a16:creationId xmlns:a16="http://schemas.microsoft.com/office/drawing/2014/main" id="{9DE6D71C-3D3D-4F4A-9568-78358C4F41EB}"/>
            </a:ext>
          </a:extLst>
        </xdr:cNvPr>
        <xdr:cNvSpPr/>
      </xdr:nvSpPr>
      <xdr:spPr>
        <a:xfrm>
          <a:off x="2857500" y="1326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7976</xdr:rowOff>
    </xdr:from>
    <xdr:ext cx="599010" cy="259045"/>
    <xdr:sp macro="" textlink="">
      <xdr:nvSpPr>
        <xdr:cNvPr id="184" name="テキスト ボックス 183">
          <a:extLst>
            <a:ext uri="{FF2B5EF4-FFF2-40B4-BE49-F238E27FC236}">
              <a16:creationId xmlns:a16="http://schemas.microsoft.com/office/drawing/2014/main" id="{1A9A87B3-3460-4CD6-B3C0-49768DAFB7CD}"/>
            </a:ext>
          </a:extLst>
        </xdr:cNvPr>
        <xdr:cNvSpPr txBox="1"/>
      </xdr:nvSpPr>
      <xdr:spPr>
        <a:xfrm>
          <a:off x="2608795" y="130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159353</xdr:rowOff>
    </xdr:from>
    <xdr:to>
      <xdr:col>10</xdr:col>
      <xdr:colOff>114300</xdr:colOff>
      <xdr:row>78</xdr:row>
      <xdr:rowOff>12050</xdr:rowOff>
    </xdr:to>
    <xdr:cxnSp macro="">
      <xdr:nvCxnSpPr>
        <xdr:cNvPr id="185" name="直線コネクタ 184">
          <a:extLst>
            <a:ext uri="{FF2B5EF4-FFF2-40B4-BE49-F238E27FC236}">
              <a16:creationId xmlns:a16="http://schemas.microsoft.com/office/drawing/2014/main" id="{65E376C5-7E02-4363-8B21-BF4ED4B644EB}"/>
            </a:ext>
          </a:extLst>
        </xdr:cNvPr>
        <xdr:cNvCxnSpPr/>
      </xdr:nvCxnSpPr>
      <xdr:spPr>
        <a:xfrm flipV="1">
          <a:off x="1130300" y="13361003"/>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90886</xdr:rowOff>
    </xdr:from>
    <xdr:to>
      <xdr:col>10</xdr:col>
      <xdr:colOff>165100</xdr:colOff>
      <xdr:row>78</xdr:row>
      <xdr:rowOff>21036</xdr:rowOff>
    </xdr:to>
    <xdr:sp macro="" textlink="">
      <xdr:nvSpPr>
        <xdr:cNvPr id="186" name="フローチャート: 判断 185">
          <a:extLst>
            <a:ext uri="{FF2B5EF4-FFF2-40B4-BE49-F238E27FC236}">
              <a16:creationId xmlns:a16="http://schemas.microsoft.com/office/drawing/2014/main" id="{5A7CDD1E-A2A4-46D3-B7B3-A0CDD216F1F8}"/>
            </a:ext>
          </a:extLst>
        </xdr:cNvPr>
        <xdr:cNvSpPr/>
      </xdr:nvSpPr>
      <xdr:spPr>
        <a:xfrm>
          <a:off x="1968500" y="132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37563</xdr:rowOff>
    </xdr:from>
    <xdr:ext cx="599010" cy="259045"/>
    <xdr:sp macro="" textlink="">
      <xdr:nvSpPr>
        <xdr:cNvPr id="187" name="テキスト ボックス 186">
          <a:extLst>
            <a:ext uri="{FF2B5EF4-FFF2-40B4-BE49-F238E27FC236}">
              <a16:creationId xmlns:a16="http://schemas.microsoft.com/office/drawing/2014/main" id="{E46C354C-980E-455C-B57E-53D6C5C2398D}"/>
            </a:ext>
          </a:extLst>
        </xdr:cNvPr>
        <xdr:cNvSpPr txBox="1"/>
      </xdr:nvSpPr>
      <xdr:spPr>
        <a:xfrm>
          <a:off x="1719795" y="1306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84955</xdr:rowOff>
    </xdr:from>
    <xdr:to>
      <xdr:col>6</xdr:col>
      <xdr:colOff>38100</xdr:colOff>
      <xdr:row>78</xdr:row>
      <xdr:rowOff>15105</xdr:rowOff>
    </xdr:to>
    <xdr:sp macro="" textlink="">
      <xdr:nvSpPr>
        <xdr:cNvPr id="188" name="フローチャート: 判断 187">
          <a:extLst>
            <a:ext uri="{FF2B5EF4-FFF2-40B4-BE49-F238E27FC236}">
              <a16:creationId xmlns:a16="http://schemas.microsoft.com/office/drawing/2014/main" id="{364869F5-0E57-445F-BA2B-9AC4CF784DC5}"/>
            </a:ext>
          </a:extLst>
        </xdr:cNvPr>
        <xdr:cNvSpPr/>
      </xdr:nvSpPr>
      <xdr:spPr>
        <a:xfrm>
          <a:off x="1079500" y="13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31632</xdr:rowOff>
    </xdr:from>
    <xdr:ext cx="599010" cy="259045"/>
    <xdr:sp macro="" textlink="">
      <xdr:nvSpPr>
        <xdr:cNvPr id="189" name="テキスト ボックス 188">
          <a:extLst>
            <a:ext uri="{FF2B5EF4-FFF2-40B4-BE49-F238E27FC236}">
              <a16:creationId xmlns:a16="http://schemas.microsoft.com/office/drawing/2014/main" id="{7B1EED5A-ADB7-434A-BE9A-6D5A110A20D3}"/>
            </a:ext>
          </a:extLst>
        </xdr:cNvPr>
        <xdr:cNvSpPr txBox="1"/>
      </xdr:nvSpPr>
      <xdr:spPr>
        <a:xfrm>
          <a:off x="830795" y="130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BB81692-C8E1-4353-A597-765DBE308EA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A55C09C-8C58-4EB7-88B9-464B4B05B5F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E7B01AD-582F-43C1-B373-74A00B2EB1D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E053248-2C89-4059-BBC0-ED83FC03AD2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B380524-F295-45F7-B889-A330C1CC0F6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154848</xdr:rowOff>
    </xdr:from>
    <xdr:to>
      <xdr:col>24</xdr:col>
      <xdr:colOff>114300</xdr:colOff>
      <xdr:row>76</xdr:row>
      <xdr:rowOff>84998</xdr:rowOff>
    </xdr:to>
    <xdr:sp macro="" textlink="">
      <xdr:nvSpPr>
        <xdr:cNvPr id="195" name="楕円 194">
          <a:extLst>
            <a:ext uri="{FF2B5EF4-FFF2-40B4-BE49-F238E27FC236}">
              <a16:creationId xmlns:a16="http://schemas.microsoft.com/office/drawing/2014/main" id="{5DB90359-0E20-44F0-9685-750B8A275D82}"/>
            </a:ext>
          </a:extLst>
        </xdr:cNvPr>
        <xdr:cNvSpPr/>
      </xdr:nvSpPr>
      <xdr:spPr>
        <a:xfrm>
          <a:off x="4584700" y="130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133275</xdr:rowOff>
    </xdr:from>
    <xdr:ext cx="599010" cy="259045"/>
    <xdr:sp macro="" textlink="">
      <xdr:nvSpPr>
        <xdr:cNvPr id="196" name="民生費該当値テキスト">
          <a:extLst>
            <a:ext uri="{FF2B5EF4-FFF2-40B4-BE49-F238E27FC236}">
              <a16:creationId xmlns:a16="http://schemas.microsoft.com/office/drawing/2014/main" id="{932808E7-5914-42DC-BD27-A6AEA46BB3F6}"/>
            </a:ext>
          </a:extLst>
        </xdr:cNvPr>
        <xdr:cNvSpPr txBox="1"/>
      </xdr:nvSpPr>
      <xdr:spPr>
        <a:xfrm>
          <a:off x="4686300" y="1299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26479</xdr:rowOff>
    </xdr:from>
    <xdr:to>
      <xdr:col>20</xdr:col>
      <xdr:colOff>38100</xdr:colOff>
      <xdr:row>77</xdr:row>
      <xdr:rowOff>128079</xdr:rowOff>
    </xdr:to>
    <xdr:sp macro="" textlink="">
      <xdr:nvSpPr>
        <xdr:cNvPr id="197" name="楕円 196">
          <a:extLst>
            <a:ext uri="{FF2B5EF4-FFF2-40B4-BE49-F238E27FC236}">
              <a16:creationId xmlns:a16="http://schemas.microsoft.com/office/drawing/2014/main" id="{180BC34A-B603-40EB-B6BD-6177C3EECFE2}"/>
            </a:ext>
          </a:extLst>
        </xdr:cNvPr>
        <xdr:cNvSpPr/>
      </xdr:nvSpPr>
      <xdr:spPr>
        <a:xfrm>
          <a:off x="3746500" y="132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144606</xdr:rowOff>
    </xdr:from>
    <xdr:ext cx="599010" cy="259045"/>
    <xdr:sp macro="" textlink="">
      <xdr:nvSpPr>
        <xdr:cNvPr id="198" name="テキスト ボックス 197">
          <a:extLst>
            <a:ext uri="{FF2B5EF4-FFF2-40B4-BE49-F238E27FC236}">
              <a16:creationId xmlns:a16="http://schemas.microsoft.com/office/drawing/2014/main" id="{2A09F73D-9CF2-417F-A035-0DDED51EFBD7}"/>
            </a:ext>
          </a:extLst>
        </xdr:cNvPr>
        <xdr:cNvSpPr txBox="1"/>
      </xdr:nvSpPr>
      <xdr:spPr>
        <a:xfrm>
          <a:off x="3497795" y="1300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68790</xdr:rowOff>
    </xdr:from>
    <xdr:to>
      <xdr:col>15</xdr:col>
      <xdr:colOff>101600</xdr:colOff>
      <xdr:row>77</xdr:row>
      <xdr:rowOff>170390</xdr:rowOff>
    </xdr:to>
    <xdr:sp macro="" textlink="">
      <xdr:nvSpPr>
        <xdr:cNvPr id="199" name="楕円 198">
          <a:extLst>
            <a:ext uri="{FF2B5EF4-FFF2-40B4-BE49-F238E27FC236}">
              <a16:creationId xmlns:a16="http://schemas.microsoft.com/office/drawing/2014/main" id="{26A03A7B-AF8D-463E-A748-C31608783620}"/>
            </a:ext>
          </a:extLst>
        </xdr:cNvPr>
        <xdr:cNvSpPr/>
      </xdr:nvSpPr>
      <xdr:spPr>
        <a:xfrm>
          <a:off x="2857500" y="132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161517</xdr:rowOff>
    </xdr:from>
    <xdr:ext cx="599010" cy="259045"/>
    <xdr:sp macro="" textlink="">
      <xdr:nvSpPr>
        <xdr:cNvPr id="200" name="テキスト ボックス 199">
          <a:extLst>
            <a:ext uri="{FF2B5EF4-FFF2-40B4-BE49-F238E27FC236}">
              <a16:creationId xmlns:a16="http://schemas.microsoft.com/office/drawing/2014/main" id="{55979357-821C-4C18-A03C-3E0CA6EA771E}"/>
            </a:ext>
          </a:extLst>
        </xdr:cNvPr>
        <xdr:cNvSpPr txBox="1"/>
      </xdr:nvSpPr>
      <xdr:spPr>
        <a:xfrm>
          <a:off x="2608795" y="1336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108553</xdr:rowOff>
    </xdr:from>
    <xdr:to>
      <xdr:col>10</xdr:col>
      <xdr:colOff>165100</xdr:colOff>
      <xdr:row>78</xdr:row>
      <xdr:rowOff>38703</xdr:rowOff>
    </xdr:to>
    <xdr:sp macro="" textlink="">
      <xdr:nvSpPr>
        <xdr:cNvPr id="201" name="楕円 200">
          <a:extLst>
            <a:ext uri="{FF2B5EF4-FFF2-40B4-BE49-F238E27FC236}">
              <a16:creationId xmlns:a16="http://schemas.microsoft.com/office/drawing/2014/main" id="{4D985F59-AEAA-49C1-A116-00B3E53E706A}"/>
            </a:ext>
          </a:extLst>
        </xdr:cNvPr>
        <xdr:cNvSpPr/>
      </xdr:nvSpPr>
      <xdr:spPr>
        <a:xfrm>
          <a:off x="1968500" y="133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29830</xdr:rowOff>
    </xdr:from>
    <xdr:ext cx="599010" cy="259045"/>
    <xdr:sp macro="" textlink="">
      <xdr:nvSpPr>
        <xdr:cNvPr id="202" name="テキスト ボックス 201">
          <a:extLst>
            <a:ext uri="{FF2B5EF4-FFF2-40B4-BE49-F238E27FC236}">
              <a16:creationId xmlns:a16="http://schemas.microsoft.com/office/drawing/2014/main" id="{B946A8A3-8BC7-4128-A843-938782D8C167}"/>
            </a:ext>
          </a:extLst>
        </xdr:cNvPr>
        <xdr:cNvSpPr txBox="1"/>
      </xdr:nvSpPr>
      <xdr:spPr>
        <a:xfrm>
          <a:off x="1719795" y="1340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132700</xdr:rowOff>
    </xdr:from>
    <xdr:to>
      <xdr:col>6</xdr:col>
      <xdr:colOff>38100</xdr:colOff>
      <xdr:row>78</xdr:row>
      <xdr:rowOff>62850</xdr:rowOff>
    </xdr:to>
    <xdr:sp macro="" textlink="">
      <xdr:nvSpPr>
        <xdr:cNvPr id="203" name="楕円 202">
          <a:extLst>
            <a:ext uri="{FF2B5EF4-FFF2-40B4-BE49-F238E27FC236}">
              <a16:creationId xmlns:a16="http://schemas.microsoft.com/office/drawing/2014/main" id="{34A437C4-3998-4D07-8F8B-A2FD616E7B3F}"/>
            </a:ext>
          </a:extLst>
        </xdr:cNvPr>
        <xdr:cNvSpPr/>
      </xdr:nvSpPr>
      <xdr:spPr>
        <a:xfrm>
          <a:off x="1079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53977</xdr:rowOff>
    </xdr:from>
    <xdr:ext cx="599010" cy="259045"/>
    <xdr:sp macro="" textlink="">
      <xdr:nvSpPr>
        <xdr:cNvPr id="204" name="テキスト ボックス 203">
          <a:extLst>
            <a:ext uri="{FF2B5EF4-FFF2-40B4-BE49-F238E27FC236}">
              <a16:creationId xmlns:a16="http://schemas.microsoft.com/office/drawing/2014/main" id="{A0A50CA4-44DF-42C2-BC63-22A9ADB061C5}"/>
            </a:ext>
          </a:extLst>
        </xdr:cNvPr>
        <xdr:cNvSpPr txBox="1"/>
      </xdr:nvSpPr>
      <xdr:spPr>
        <a:xfrm>
          <a:off x="830795" y="134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1E9F8377-7DCD-4292-8C0E-7A15AE3C74E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2090FAF3-D309-4F2F-B8F0-B1046D8ED93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87F11E24-15EA-4F26-8D3F-A0242104281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A8297B36-CD0A-4372-98AF-C291A8673BB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DA172DE9-7CED-44DA-BD70-45B697C1C37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39E4D286-8D7F-4533-9C2D-A108E14C3D7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C1EFBDED-5550-4147-B415-61DD2B5A148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1DBAF3F4-A73F-4B97-ACEE-F2A86C19AB7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EAAF0550-1D67-403B-BBF0-47DCC5635A3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3014832D-F42D-4293-8890-00000D49717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A602C025-84E2-46F9-AB64-45E52DAC1B41}"/>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9C524E47-575C-4BE4-A3BB-2EE1A3C086FE}"/>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342032D7-5779-411B-BCD2-77F1F515256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A00FA092-DCFA-4509-9E43-EDC88D0055F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474C8ADB-1D64-456A-8A0B-378C75311723}"/>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F4957209-D706-4A36-A2C3-4C4FE27F6597}"/>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472CD6E3-BDFE-49A1-90F9-27A8740C9CD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51243978-3E72-49F7-9AF4-E2116E21FED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6BC3A60D-131D-4FC1-9033-9A83D31F206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23EB8C1A-B208-4399-831D-8539EDD56944}"/>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8B1B25A4-79B2-4CA1-BE17-C36941B8968C}"/>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36AD09CC-D498-45AF-BD8F-3E0EFD46402F}"/>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6F050D37-6E9C-4075-B739-63167BD8D02C}"/>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D08BDC3F-219E-4B77-A9A9-F69BAB3F9BD9}"/>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157211</xdr:rowOff>
    </xdr:from>
    <xdr:to>
      <xdr:col>24</xdr:col>
      <xdr:colOff>63500</xdr:colOff>
      <xdr:row>95</xdr:row>
      <xdr:rowOff>62085</xdr:rowOff>
    </xdr:to>
    <xdr:cxnSp macro="">
      <xdr:nvCxnSpPr>
        <xdr:cNvPr id="229" name="直線コネクタ 228">
          <a:extLst>
            <a:ext uri="{FF2B5EF4-FFF2-40B4-BE49-F238E27FC236}">
              <a16:creationId xmlns:a16="http://schemas.microsoft.com/office/drawing/2014/main" id="{D4027C31-EB8A-49B0-9B41-FAC97231F986}"/>
            </a:ext>
          </a:extLst>
        </xdr:cNvPr>
        <xdr:cNvCxnSpPr/>
      </xdr:nvCxnSpPr>
      <xdr:spPr>
        <a:xfrm flipV="1">
          <a:off x="3797300" y="16273511"/>
          <a:ext cx="838200" cy="7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50AF7CCA-B957-4B7F-B353-A461606489BD}"/>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86C41DF9-F30C-4392-A2F4-C65F77959303}"/>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62085</xdr:rowOff>
    </xdr:from>
    <xdr:to>
      <xdr:col>19</xdr:col>
      <xdr:colOff>177800</xdr:colOff>
      <xdr:row>95</xdr:row>
      <xdr:rowOff>92077</xdr:rowOff>
    </xdr:to>
    <xdr:cxnSp macro="">
      <xdr:nvCxnSpPr>
        <xdr:cNvPr id="232" name="直線コネクタ 231">
          <a:extLst>
            <a:ext uri="{FF2B5EF4-FFF2-40B4-BE49-F238E27FC236}">
              <a16:creationId xmlns:a16="http://schemas.microsoft.com/office/drawing/2014/main" id="{68989D14-6E0A-42C2-81AB-D84697034D53}"/>
            </a:ext>
          </a:extLst>
        </xdr:cNvPr>
        <xdr:cNvCxnSpPr/>
      </xdr:nvCxnSpPr>
      <xdr:spPr>
        <a:xfrm flipV="1">
          <a:off x="2908300" y="1634983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23115</xdr:rowOff>
    </xdr:from>
    <xdr:to>
      <xdr:col>20</xdr:col>
      <xdr:colOff>38100</xdr:colOff>
      <xdr:row>96</xdr:row>
      <xdr:rowOff>124715</xdr:rowOff>
    </xdr:to>
    <xdr:sp macro="" textlink="">
      <xdr:nvSpPr>
        <xdr:cNvPr id="233" name="フローチャート: 判断 232">
          <a:extLst>
            <a:ext uri="{FF2B5EF4-FFF2-40B4-BE49-F238E27FC236}">
              <a16:creationId xmlns:a16="http://schemas.microsoft.com/office/drawing/2014/main" id="{D4A06811-BA08-49E1-A087-B63C12590267}"/>
            </a:ext>
          </a:extLst>
        </xdr:cNvPr>
        <xdr:cNvSpPr/>
      </xdr:nvSpPr>
      <xdr:spPr>
        <a:xfrm>
          <a:off x="3746500" y="164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115842</xdr:rowOff>
    </xdr:from>
    <xdr:ext cx="534377" cy="259045"/>
    <xdr:sp macro="" textlink="">
      <xdr:nvSpPr>
        <xdr:cNvPr id="234" name="テキスト ボックス 233">
          <a:extLst>
            <a:ext uri="{FF2B5EF4-FFF2-40B4-BE49-F238E27FC236}">
              <a16:creationId xmlns:a16="http://schemas.microsoft.com/office/drawing/2014/main" id="{B84CA1BA-BB1E-4B34-819F-699C0D6F6B92}"/>
            </a:ext>
          </a:extLst>
        </xdr:cNvPr>
        <xdr:cNvSpPr txBox="1"/>
      </xdr:nvSpPr>
      <xdr:spPr>
        <a:xfrm>
          <a:off x="3530111" y="165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65816</xdr:rowOff>
    </xdr:from>
    <xdr:to>
      <xdr:col>15</xdr:col>
      <xdr:colOff>50800</xdr:colOff>
      <xdr:row>95</xdr:row>
      <xdr:rowOff>92077</xdr:rowOff>
    </xdr:to>
    <xdr:cxnSp macro="">
      <xdr:nvCxnSpPr>
        <xdr:cNvPr id="235" name="直線コネクタ 234">
          <a:extLst>
            <a:ext uri="{FF2B5EF4-FFF2-40B4-BE49-F238E27FC236}">
              <a16:creationId xmlns:a16="http://schemas.microsoft.com/office/drawing/2014/main" id="{88F24C18-C0A6-4280-8D5D-94387638DFE4}"/>
            </a:ext>
          </a:extLst>
        </xdr:cNvPr>
        <xdr:cNvCxnSpPr/>
      </xdr:nvCxnSpPr>
      <xdr:spPr>
        <a:xfrm>
          <a:off x="2019300" y="16353566"/>
          <a:ext cx="8890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36590</xdr:rowOff>
    </xdr:from>
    <xdr:to>
      <xdr:col>15</xdr:col>
      <xdr:colOff>101600</xdr:colOff>
      <xdr:row>96</xdr:row>
      <xdr:rowOff>138190</xdr:rowOff>
    </xdr:to>
    <xdr:sp macro="" textlink="">
      <xdr:nvSpPr>
        <xdr:cNvPr id="236" name="フローチャート: 判断 235">
          <a:extLst>
            <a:ext uri="{FF2B5EF4-FFF2-40B4-BE49-F238E27FC236}">
              <a16:creationId xmlns:a16="http://schemas.microsoft.com/office/drawing/2014/main" id="{77FF42FC-41D4-4B66-9582-6A5FCB39B8BB}"/>
            </a:ext>
          </a:extLst>
        </xdr:cNvPr>
        <xdr:cNvSpPr/>
      </xdr:nvSpPr>
      <xdr:spPr>
        <a:xfrm>
          <a:off x="2857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129317</xdr:rowOff>
    </xdr:from>
    <xdr:ext cx="534377" cy="259045"/>
    <xdr:sp macro="" textlink="">
      <xdr:nvSpPr>
        <xdr:cNvPr id="237" name="テキスト ボックス 236">
          <a:extLst>
            <a:ext uri="{FF2B5EF4-FFF2-40B4-BE49-F238E27FC236}">
              <a16:creationId xmlns:a16="http://schemas.microsoft.com/office/drawing/2014/main" id="{5C308A6F-6EC9-41D2-A2B5-44C8948909E4}"/>
            </a:ext>
          </a:extLst>
        </xdr:cNvPr>
        <xdr:cNvSpPr txBox="1"/>
      </xdr:nvSpPr>
      <xdr:spPr>
        <a:xfrm>
          <a:off x="2641111" y="1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13650</xdr:rowOff>
    </xdr:from>
    <xdr:to>
      <xdr:col>10</xdr:col>
      <xdr:colOff>114300</xdr:colOff>
      <xdr:row>95</xdr:row>
      <xdr:rowOff>65816</xdr:rowOff>
    </xdr:to>
    <xdr:cxnSp macro="">
      <xdr:nvCxnSpPr>
        <xdr:cNvPr id="238" name="直線コネクタ 237">
          <a:extLst>
            <a:ext uri="{FF2B5EF4-FFF2-40B4-BE49-F238E27FC236}">
              <a16:creationId xmlns:a16="http://schemas.microsoft.com/office/drawing/2014/main" id="{D61E336C-EC79-402C-BB3F-2E0B72A3AAFD}"/>
            </a:ext>
          </a:extLst>
        </xdr:cNvPr>
        <xdr:cNvCxnSpPr/>
      </xdr:nvCxnSpPr>
      <xdr:spPr>
        <a:xfrm>
          <a:off x="1130300" y="16301400"/>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49952</xdr:rowOff>
    </xdr:from>
    <xdr:to>
      <xdr:col>10</xdr:col>
      <xdr:colOff>165100</xdr:colOff>
      <xdr:row>96</xdr:row>
      <xdr:rowOff>151552</xdr:rowOff>
    </xdr:to>
    <xdr:sp macro="" textlink="">
      <xdr:nvSpPr>
        <xdr:cNvPr id="239" name="フローチャート: 判断 238">
          <a:extLst>
            <a:ext uri="{FF2B5EF4-FFF2-40B4-BE49-F238E27FC236}">
              <a16:creationId xmlns:a16="http://schemas.microsoft.com/office/drawing/2014/main" id="{1C05818C-47F2-4C7F-BF40-4FF4D939CA3A}"/>
            </a:ext>
          </a:extLst>
        </xdr:cNvPr>
        <xdr:cNvSpPr/>
      </xdr:nvSpPr>
      <xdr:spPr>
        <a:xfrm>
          <a:off x="1968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142679</xdr:rowOff>
    </xdr:from>
    <xdr:ext cx="534377" cy="259045"/>
    <xdr:sp macro="" textlink="">
      <xdr:nvSpPr>
        <xdr:cNvPr id="240" name="テキスト ボックス 239">
          <a:extLst>
            <a:ext uri="{FF2B5EF4-FFF2-40B4-BE49-F238E27FC236}">
              <a16:creationId xmlns:a16="http://schemas.microsoft.com/office/drawing/2014/main" id="{235037BE-40C3-493C-ADBA-3BA6990EB516}"/>
            </a:ext>
          </a:extLst>
        </xdr:cNvPr>
        <xdr:cNvSpPr txBox="1"/>
      </xdr:nvSpPr>
      <xdr:spPr>
        <a:xfrm>
          <a:off x="1752111"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51043</xdr:rowOff>
    </xdr:from>
    <xdr:to>
      <xdr:col>6</xdr:col>
      <xdr:colOff>38100</xdr:colOff>
      <xdr:row>96</xdr:row>
      <xdr:rowOff>152643</xdr:rowOff>
    </xdr:to>
    <xdr:sp macro="" textlink="">
      <xdr:nvSpPr>
        <xdr:cNvPr id="241" name="フローチャート: 判断 240">
          <a:extLst>
            <a:ext uri="{FF2B5EF4-FFF2-40B4-BE49-F238E27FC236}">
              <a16:creationId xmlns:a16="http://schemas.microsoft.com/office/drawing/2014/main" id="{C3E0748F-DB6A-49E4-916C-064FB68A50B7}"/>
            </a:ext>
          </a:extLst>
        </xdr:cNvPr>
        <xdr:cNvSpPr/>
      </xdr:nvSpPr>
      <xdr:spPr>
        <a:xfrm>
          <a:off x="1079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143770</xdr:rowOff>
    </xdr:from>
    <xdr:ext cx="534377" cy="259045"/>
    <xdr:sp macro="" textlink="">
      <xdr:nvSpPr>
        <xdr:cNvPr id="242" name="テキスト ボックス 241">
          <a:extLst>
            <a:ext uri="{FF2B5EF4-FFF2-40B4-BE49-F238E27FC236}">
              <a16:creationId xmlns:a16="http://schemas.microsoft.com/office/drawing/2014/main" id="{C4E0920B-2C2B-49BC-92A4-B86837650874}"/>
            </a:ext>
          </a:extLst>
        </xdr:cNvPr>
        <xdr:cNvSpPr txBox="1"/>
      </xdr:nvSpPr>
      <xdr:spPr>
        <a:xfrm>
          <a:off x="863111" y="166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E0D56963-096D-4448-B642-844C079D383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EEBF2C92-CC92-4B9E-B218-445145E6D46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35E086B-081D-4D80-B88E-86FD6441F33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DB5A05B-B268-4622-9141-F793D41C3B2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A40427E-2E5D-48F3-9161-7AA11DC943D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106411</xdr:rowOff>
    </xdr:from>
    <xdr:to>
      <xdr:col>24</xdr:col>
      <xdr:colOff>114300</xdr:colOff>
      <xdr:row>95</xdr:row>
      <xdr:rowOff>36561</xdr:rowOff>
    </xdr:to>
    <xdr:sp macro="" textlink="">
      <xdr:nvSpPr>
        <xdr:cNvPr id="248" name="楕円 247">
          <a:extLst>
            <a:ext uri="{FF2B5EF4-FFF2-40B4-BE49-F238E27FC236}">
              <a16:creationId xmlns:a16="http://schemas.microsoft.com/office/drawing/2014/main" id="{97418D32-D38E-42CB-B5DD-B80E09DF6783}"/>
            </a:ext>
          </a:extLst>
        </xdr:cNvPr>
        <xdr:cNvSpPr/>
      </xdr:nvSpPr>
      <xdr:spPr>
        <a:xfrm>
          <a:off x="45847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129288</xdr:rowOff>
    </xdr:from>
    <xdr:ext cx="534377" cy="259045"/>
    <xdr:sp macro="" textlink="">
      <xdr:nvSpPr>
        <xdr:cNvPr id="249" name="衛生費該当値テキスト">
          <a:extLst>
            <a:ext uri="{FF2B5EF4-FFF2-40B4-BE49-F238E27FC236}">
              <a16:creationId xmlns:a16="http://schemas.microsoft.com/office/drawing/2014/main" id="{9CA332DC-ED45-4615-9C16-CF63B9C3BC55}"/>
            </a:ext>
          </a:extLst>
        </xdr:cNvPr>
        <xdr:cNvSpPr txBox="1"/>
      </xdr:nvSpPr>
      <xdr:spPr>
        <a:xfrm>
          <a:off x="4686300" y="160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11285</xdr:rowOff>
    </xdr:from>
    <xdr:to>
      <xdr:col>20</xdr:col>
      <xdr:colOff>38100</xdr:colOff>
      <xdr:row>95</xdr:row>
      <xdr:rowOff>112885</xdr:rowOff>
    </xdr:to>
    <xdr:sp macro="" textlink="">
      <xdr:nvSpPr>
        <xdr:cNvPr id="250" name="楕円 249">
          <a:extLst>
            <a:ext uri="{FF2B5EF4-FFF2-40B4-BE49-F238E27FC236}">
              <a16:creationId xmlns:a16="http://schemas.microsoft.com/office/drawing/2014/main" id="{C4B84C14-F2E8-4B5A-B8ED-CF95AC04E428}"/>
            </a:ext>
          </a:extLst>
        </xdr:cNvPr>
        <xdr:cNvSpPr/>
      </xdr:nvSpPr>
      <xdr:spPr>
        <a:xfrm>
          <a:off x="3746500" y="162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129412</xdr:rowOff>
    </xdr:from>
    <xdr:ext cx="534377" cy="259045"/>
    <xdr:sp macro="" textlink="">
      <xdr:nvSpPr>
        <xdr:cNvPr id="251" name="テキスト ボックス 250">
          <a:extLst>
            <a:ext uri="{FF2B5EF4-FFF2-40B4-BE49-F238E27FC236}">
              <a16:creationId xmlns:a16="http://schemas.microsoft.com/office/drawing/2014/main" id="{07B93CDB-20C3-49C3-9062-15E9F2786A46}"/>
            </a:ext>
          </a:extLst>
        </xdr:cNvPr>
        <xdr:cNvSpPr txBox="1"/>
      </xdr:nvSpPr>
      <xdr:spPr>
        <a:xfrm>
          <a:off x="3530111" y="160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41277</xdr:rowOff>
    </xdr:from>
    <xdr:to>
      <xdr:col>15</xdr:col>
      <xdr:colOff>101600</xdr:colOff>
      <xdr:row>95</xdr:row>
      <xdr:rowOff>142877</xdr:rowOff>
    </xdr:to>
    <xdr:sp macro="" textlink="">
      <xdr:nvSpPr>
        <xdr:cNvPr id="252" name="楕円 251">
          <a:extLst>
            <a:ext uri="{FF2B5EF4-FFF2-40B4-BE49-F238E27FC236}">
              <a16:creationId xmlns:a16="http://schemas.microsoft.com/office/drawing/2014/main" id="{ED0442F1-0955-4845-84FC-D30B436E3A5B}"/>
            </a:ext>
          </a:extLst>
        </xdr:cNvPr>
        <xdr:cNvSpPr/>
      </xdr:nvSpPr>
      <xdr:spPr>
        <a:xfrm>
          <a:off x="2857500" y="1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159404</xdr:rowOff>
    </xdr:from>
    <xdr:ext cx="534377" cy="259045"/>
    <xdr:sp macro="" textlink="">
      <xdr:nvSpPr>
        <xdr:cNvPr id="253" name="テキスト ボックス 252">
          <a:extLst>
            <a:ext uri="{FF2B5EF4-FFF2-40B4-BE49-F238E27FC236}">
              <a16:creationId xmlns:a16="http://schemas.microsoft.com/office/drawing/2014/main" id="{589B97EE-5670-4E77-AE4E-98D9ABDFD1A9}"/>
            </a:ext>
          </a:extLst>
        </xdr:cNvPr>
        <xdr:cNvSpPr txBox="1"/>
      </xdr:nvSpPr>
      <xdr:spPr>
        <a:xfrm>
          <a:off x="2641111" y="161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15016</xdr:rowOff>
    </xdr:from>
    <xdr:to>
      <xdr:col>10</xdr:col>
      <xdr:colOff>165100</xdr:colOff>
      <xdr:row>95</xdr:row>
      <xdr:rowOff>116616</xdr:rowOff>
    </xdr:to>
    <xdr:sp macro="" textlink="">
      <xdr:nvSpPr>
        <xdr:cNvPr id="254" name="楕円 253">
          <a:extLst>
            <a:ext uri="{FF2B5EF4-FFF2-40B4-BE49-F238E27FC236}">
              <a16:creationId xmlns:a16="http://schemas.microsoft.com/office/drawing/2014/main" id="{A40FF7BE-0E2B-4DB7-A17E-08FE219AA453}"/>
            </a:ext>
          </a:extLst>
        </xdr:cNvPr>
        <xdr:cNvSpPr/>
      </xdr:nvSpPr>
      <xdr:spPr>
        <a:xfrm>
          <a:off x="1968500" y="16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133143</xdr:rowOff>
    </xdr:from>
    <xdr:ext cx="534377" cy="259045"/>
    <xdr:sp macro="" textlink="">
      <xdr:nvSpPr>
        <xdr:cNvPr id="255" name="テキスト ボックス 254">
          <a:extLst>
            <a:ext uri="{FF2B5EF4-FFF2-40B4-BE49-F238E27FC236}">
              <a16:creationId xmlns:a16="http://schemas.microsoft.com/office/drawing/2014/main" id="{5772A613-5702-495B-810D-49A03C8A972C}"/>
            </a:ext>
          </a:extLst>
        </xdr:cNvPr>
        <xdr:cNvSpPr txBox="1"/>
      </xdr:nvSpPr>
      <xdr:spPr>
        <a:xfrm>
          <a:off x="1752111" y="1607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134300</xdr:rowOff>
    </xdr:from>
    <xdr:to>
      <xdr:col>6</xdr:col>
      <xdr:colOff>38100</xdr:colOff>
      <xdr:row>95</xdr:row>
      <xdr:rowOff>64450</xdr:rowOff>
    </xdr:to>
    <xdr:sp macro="" textlink="">
      <xdr:nvSpPr>
        <xdr:cNvPr id="256" name="楕円 255">
          <a:extLst>
            <a:ext uri="{FF2B5EF4-FFF2-40B4-BE49-F238E27FC236}">
              <a16:creationId xmlns:a16="http://schemas.microsoft.com/office/drawing/2014/main" id="{F51ED8FF-864C-477E-9720-F1BAD8DEA1FB}"/>
            </a:ext>
          </a:extLst>
        </xdr:cNvPr>
        <xdr:cNvSpPr/>
      </xdr:nvSpPr>
      <xdr:spPr>
        <a:xfrm>
          <a:off x="1079500" y="162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80977</xdr:rowOff>
    </xdr:from>
    <xdr:ext cx="534377" cy="259045"/>
    <xdr:sp macro="" textlink="">
      <xdr:nvSpPr>
        <xdr:cNvPr id="257" name="テキスト ボックス 256">
          <a:extLst>
            <a:ext uri="{FF2B5EF4-FFF2-40B4-BE49-F238E27FC236}">
              <a16:creationId xmlns:a16="http://schemas.microsoft.com/office/drawing/2014/main" id="{59149857-6537-4E71-BC40-55021517791F}"/>
            </a:ext>
          </a:extLst>
        </xdr:cNvPr>
        <xdr:cNvSpPr txBox="1"/>
      </xdr:nvSpPr>
      <xdr:spPr>
        <a:xfrm>
          <a:off x="863111" y="160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F663B535-B5F4-4841-ABE2-A46E61DCC2C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705D5037-382F-47B6-9F14-EEA6E49738F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BB08447-2705-4731-B138-0AF69B10D52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3ED59431-A1F6-4DAC-A5E2-BCDD7C9FE35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2F8E8C76-8B56-4998-A6F4-022452005CE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FAEC731F-0CF1-4ABB-908A-5678A593BD7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AE19D2D8-908D-4135-8A95-D076EBB594C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323ED1FC-B804-4A04-BEB1-9480BB6D2A2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48C7B4D5-94EC-4573-B23C-4317AA4E549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52F41F2B-618D-4AC0-9B87-E21787283F2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8D6EBA09-AC91-4B52-8C09-68FF22528EC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49B0D8EE-807B-426A-BCEC-5CE89FF0676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4F7C3D77-9492-4552-AAE0-3B23E4E872CF}"/>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E57673DE-AC54-4FAC-BA9A-8B0EB4616D94}"/>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16511184-72BF-4B64-BF85-FB92D0E157B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E8BF29C9-7B4C-455E-9BD5-EDFBC9541E0D}"/>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52374824-3BBF-4E39-9E8D-F4BB66FA981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BF813C12-045A-4956-B2C4-EE703DEEC40B}"/>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BF592607-020C-48BD-88A3-7309893C425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A226EADB-155F-4B6C-8A3C-558EDA42F5BB}"/>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CFE002D8-2642-4902-BF6A-DAC241B5FB1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ADD727EC-AAB3-4909-93D0-D4FF3130860C}"/>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EE85F51B-CB69-4761-AD5A-F27170F16F2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F55A6321-92CA-4E9C-B8DA-C97307CB213D}"/>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51B3DF24-821F-415C-9703-96E446FB0D4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D9D2907B-BC9A-4AAD-9984-E0872ABB90F1}"/>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19E8FD3-EB36-4A44-853A-6EACE8C26F98}"/>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D65B2DEC-1FBD-409C-8428-4AB8B6D79C59}"/>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154686</xdr:rowOff>
    </xdr:from>
    <xdr:to>
      <xdr:col>55</xdr:col>
      <xdr:colOff>0</xdr:colOff>
      <xdr:row>38</xdr:row>
      <xdr:rowOff>80772</xdr:rowOff>
    </xdr:to>
    <xdr:cxnSp macro="">
      <xdr:nvCxnSpPr>
        <xdr:cNvPr id="286" name="直線コネクタ 285">
          <a:extLst>
            <a:ext uri="{FF2B5EF4-FFF2-40B4-BE49-F238E27FC236}">
              <a16:creationId xmlns:a16="http://schemas.microsoft.com/office/drawing/2014/main" id="{52DB0109-A9F2-42DD-8AF8-9DB11583F90A}"/>
            </a:ext>
          </a:extLst>
        </xdr:cNvPr>
        <xdr:cNvCxnSpPr/>
      </xdr:nvCxnSpPr>
      <xdr:spPr>
        <a:xfrm>
          <a:off x="9639300" y="6498336"/>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F9E26FDE-40F8-46DD-9C48-6B35DC067E2E}"/>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F70F392-BE87-4323-BB6E-6E99F35379C6}"/>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141859</xdr:rowOff>
    </xdr:from>
    <xdr:to>
      <xdr:col>50</xdr:col>
      <xdr:colOff>114300</xdr:colOff>
      <xdr:row>37</xdr:row>
      <xdr:rowOff>154686</xdr:rowOff>
    </xdr:to>
    <xdr:cxnSp macro="">
      <xdr:nvCxnSpPr>
        <xdr:cNvPr id="289" name="直線コネクタ 288">
          <a:extLst>
            <a:ext uri="{FF2B5EF4-FFF2-40B4-BE49-F238E27FC236}">
              <a16:creationId xmlns:a16="http://schemas.microsoft.com/office/drawing/2014/main" id="{606C6BB0-01FC-45BE-8C2A-997C2A9F7ABF}"/>
            </a:ext>
          </a:extLst>
        </xdr:cNvPr>
        <xdr:cNvCxnSpPr/>
      </xdr:nvCxnSpPr>
      <xdr:spPr>
        <a:xfrm>
          <a:off x="8750300" y="6485509"/>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76073</xdr:rowOff>
    </xdr:from>
    <xdr:to>
      <xdr:col>50</xdr:col>
      <xdr:colOff>165100</xdr:colOff>
      <xdr:row>39</xdr:row>
      <xdr:rowOff>6223</xdr:rowOff>
    </xdr:to>
    <xdr:sp macro="" textlink="">
      <xdr:nvSpPr>
        <xdr:cNvPr id="290" name="フローチャート: 判断 289">
          <a:extLst>
            <a:ext uri="{FF2B5EF4-FFF2-40B4-BE49-F238E27FC236}">
              <a16:creationId xmlns:a16="http://schemas.microsoft.com/office/drawing/2014/main" id="{29114CA4-4BC1-4E54-9A19-4A7B8909A8C1}"/>
            </a:ext>
          </a:extLst>
        </xdr:cNvPr>
        <xdr:cNvSpPr/>
      </xdr:nvSpPr>
      <xdr:spPr>
        <a:xfrm>
          <a:off x="9588500" y="65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168800</xdr:rowOff>
    </xdr:from>
    <xdr:ext cx="378565" cy="259045"/>
    <xdr:sp macro="" textlink="">
      <xdr:nvSpPr>
        <xdr:cNvPr id="291" name="テキスト ボックス 290">
          <a:extLst>
            <a:ext uri="{FF2B5EF4-FFF2-40B4-BE49-F238E27FC236}">
              <a16:creationId xmlns:a16="http://schemas.microsoft.com/office/drawing/2014/main" id="{99BCB9F8-EC2B-448E-85A7-C808E22A546D}"/>
            </a:ext>
          </a:extLst>
        </xdr:cNvPr>
        <xdr:cNvSpPr txBox="1"/>
      </xdr:nvSpPr>
      <xdr:spPr>
        <a:xfrm>
          <a:off x="9450017" y="66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141859</xdr:rowOff>
    </xdr:from>
    <xdr:to>
      <xdr:col>45</xdr:col>
      <xdr:colOff>177800</xdr:colOff>
      <xdr:row>37</xdr:row>
      <xdr:rowOff>144907</xdr:rowOff>
    </xdr:to>
    <xdr:cxnSp macro="">
      <xdr:nvCxnSpPr>
        <xdr:cNvPr id="292" name="直線コネクタ 291">
          <a:extLst>
            <a:ext uri="{FF2B5EF4-FFF2-40B4-BE49-F238E27FC236}">
              <a16:creationId xmlns:a16="http://schemas.microsoft.com/office/drawing/2014/main" id="{EEADD2BB-2585-493E-8D47-3DE17F12C6D0}"/>
            </a:ext>
          </a:extLst>
        </xdr:cNvPr>
        <xdr:cNvCxnSpPr/>
      </xdr:nvCxnSpPr>
      <xdr:spPr>
        <a:xfrm flipV="1">
          <a:off x="7861300" y="648550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73152</xdr:rowOff>
    </xdr:from>
    <xdr:to>
      <xdr:col>46</xdr:col>
      <xdr:colOff>38100</xdr:colOff>
      <xdr:row>39</xdr:row>
      <xdr:rowOff>3302</xdr:rowOff>
    </xdr:to>
    <xdr:sp macro="" textlink="">
      <xdr:nvSpPr>
        <xdr:cNvPr id="293" name="フローチャート: 判断 292">
          <a:extLst>
            <a:ext uri="{FF2B5EF4-FFF2-40B4-BE49-F238E27FC236}">
              <a16:creationId xmlns:a16="http://schemas.microsoft.com/office/drawing/2014/main" id="{04E7E822-176A-4548-80E2-8BC579166DB5}"/>
            </a:ext>
          </a:extLst>
        </xdr:cNvPr>
        <xdr:cNvSpPr/>
      </xdr:nvSpPr>
      <xdr:spPr>
        <a:xfrm>
          <a:off x="86995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165879</xdr:rowOff>
    </xdr:from>
    <xdr:ext cx="378565" cy="259045"/>
    <xdr:sp macro="" textlink="">
      <xdr:nvSpPr>
        <xdr:cNvPr id="294" name="テキスト ボックス 293">
          <a:extLst>
            <a:ext uri="{FF2B5EF4-FFF2-40B4-BE49-F238E27FC236}">
              <a16:creationId xmlns:a16="http://schemas.microsoft.com/office/drawing/2014/main" id="{8EE8DA18-AB1C-4059-85C1-8D274A4AFD58}"/>
            </a:ext>
          </a:extLst>
        </xdr:cNvPr>
        <xdr:cNvSpPr txBox="1"/>
      </xdr:nvSpPr>
      <xdr:spPr>
        <a:xfrm>
          <a:off x="8561017" y="6680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144907</xdr:rowOff>
    </xdr:from>
    <xdr:to>
      <xdr:col>41</xdr:col>
      <xdr:colOff>50800</xdr:colOff>
      <xdr:row>37</xdr:row>
      <xdr:rowOff>148590</xdr:rowOff>
    </xdr:to>
    <xdr:cxnSp macro="">
      <xdr:nvCxnSpPr>
        <xdr:cNvPr id="295" name="直線コネクタ 294">
          <a:extLst>
            <a:ext uri="{FF2B5EF4-FFF2-40B4-BE49-F238E27FC236}">
              <a16:creationId xmlns:a16="http://schemas.microsoft.com/office/drawing/2014/main" id="{5F634204-98D4-464E-B9F1-EFAE7E993B74}"/>
            </a:ext>
          </a:extLst>
        </xdr:cNvPr>
        <xdr:cNvCxnSpPr/>
      </xdr:nvCxnSpPr>
      <xdr:spPr>
        <a:xfrm flipV="1">
          <a:off x="6972300" y="648855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75057</xdr:rowOff>
    </xdr:from>
    <xdr:to>
      <xdr:col>41</xdr:col>
      <xdr:colOff>101600</xdr:colOff>
      <xdr:row>39</xdr:row>
      <xdr:rowOff>5207</xdr:rowOff>
    </xdr:to>
    <xdr:sp macro="" textlink="">
      <xdr:nvSpPr>
        <xdr:cNvPr id="296" name="フローチャート: 判断 295">
          <a:extLst>
            <a:ext uri="{FF2B5EF4-FFF2-40B4-BE49-F238E27FC236}">
              <a16:creationId xmlns:a16="http://schemas.microsoft.com/office/drawing/2014/main" id="{E14D66AA-C1F1-4045-8604-E4E192277AC4}"/>
            </a:ext>
          </a:extLst>
        </xdr:cNvPr>
        <xdr:cNvSpPr/>
      </xdr:nvSpPr>
      <xdr:spPr>
        <a:xfrm>
          <a:off x="7810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167784</xdr:rowOff>
    </xdr:from>
    <xdr:ext cx="378565" cy="259045"/>
    <xdr:sp macro="" textlink="">
      <xdr:nvSpPr>
        <xdr:cNvPr id="297" name="テキスト ボックス 296">
          <a:extLst>
            <a:ext uri="{FF2B5EF4-FFF2-40B4-BE49-F238E27FC236}">
              <a16:creationId xmlns:a16="http://schemas.microsoft.com/office/drawing/2014/main" id="{1E88C045-0200-4217-8E86-5D21BB5D3CF9}"/>
            </a:ext>
          </a:extLst>
        </xdr:cNvPr>
        <xdr:cNvSpPr txBox="1"/>
      </xdr:nvSpPr>
      <xdr:spPr>
        <a:xfrm>
          <a:off x="7672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298" name="フローチャート: 判断 297">
          <a:extLst>
            <a:ext uri="{FF2B5EF4-FFF2-40B4-BE49-F238E27FC236}">
              <a16:creationId xmlns:a16="http://schemas.microsoft.com/office/drawing/2014/main" id="{63928B88-62BD-47FF-9F4A-40C0563C21C0}"/>
            </a:ext>
          </a:extLst>
        </xdr:cNvPr>
        <xdr:cNvSpPr/>
      </xdr:nvSpPr>
      <xdr:spPr>
        <a:xfrm>
          <a:off x="692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17162</xdr:rowOff>
    </xdr:from>
    <xdr:ext cx="378565" cy="259045"/>
    <xdr:sp macro="" textlink="">
      <xdr:nvSpPr>
        <xdr:cNvPr id="299" name="テキスト ボックス 298">
          <a:extLst>
            <a:ext uri="{FF2B5EF4-FFF2-40B4-BE49-F238E27FC236}">
              <a16:creationId xmlns:a16="http://schemas.microsoft.com/office/drawing/2014/main" id="{098CD4C1-93CB-4BAD-A3AA-AF27A93EBB11}"/>
            </a:ext>
          </a:extLst>
        </xdr:cNvPr>
        <xdr:cNvSpPr txBox="1"/>
      </xdr:nvSpPr>
      <xdr:spPr>
        <a:xfrm>
          <a:off x="6783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EAC4353-4189-498B-BBED-EAC3A7C3654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59112FA-50D1-4D27-A08B-1E96208A75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2BDB67E9-B682-4C09-968B-279A3327BF6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EA6D17B4-1D6F-4DD3-ABD3-64C8E788A6B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7BB4FFD-167D-4E1D-A7F8-E948AA150A4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29972</xdr:rowOff>
    </xdr:from>
    <xdr:to>
      <xdr:col>55</xdr:col>
      <xdr:colOff>50800</xdr:colOff>
      <xdr:row>38</xdr:row>
      <xdr:rowOff>131572</xdr:rowOff>
    </xdr:to>
    <xdr:sp macro="" textlink="">
      <xdr:nvSpPr>
        <xdr:cNvPr id="305" name="楕円 304">
          <a:extLst>
            <a:ext uri="{FF2B5EF4-FFF2-40B4-BE49-F238E27FC236}">
              <a16:creationId xmlns:a16="http://schemas.microsoft.com/office/drawing/2014/main" id="{C43AAB30-F20A-4B89-9CCE-73316A7C5A97}"/>
            </a:ext>
          </a:extLst>
        </xdr:cNvPr>
        <xdr:cNvSpPr/>
      </xdr:nvSpPr>
      <xdr:spPr>
        <a:xfrm>
          <a:off x="10426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52849</xdr:rowOff>
    </xdr:from>
    <xdr:ext cx="469744" cy="259045"/>
    <xdr:sp macro="" textlink="">
      <xdr:nvSpPr>
        <xdr:cNvPr id="306" name="労働費該当値テキスト">
          <a:extLst>
            <a:ext uri="{FF2B5EF4-FFF2-40B4-BE49-F238E27FC236}">
              <a16:creationId xmlns:a16="http://schemas.microsoft.com/office/drawing/2014/main" id="{78DA9108-77AE-4D5C-A49F-4FF7B24DEA60}"/>
            </a:ext>
          </a:extLst>
        </xdr:cNvPr>
        <xdr:cNvSpPr txBox="1"/>
      </xdr:nvSpPr>
      <xdr:spPr>
        <a:xfrm>
          <a:off x="105283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103886</xdr:rowOff>
    </xdr:from>
    <xdr:to>
      <xdr:col>50</xdr:col>
      <xdr:colOff>165100</xdr:colOff>
      <xdr:row>38</xdr:row>
      <xdr:rowOff>34036</xdr:rowOff>
    </xdr:to>
    <xdr:sp macro="" textlink="">
      <xdr:nvSpPr>
        <xdr:cNvPr id="307" name="楕円 306">
          <a:extLst>
            <a:ext uri="{FF2B5EF4-FFF2-40B4-BE49-F238E27FC236}">
              <a16:creationId xmlns:a16="http://schemas.microsoft.com/office/drawing/2014/main" id="{6998414F-A35F-41F6-83BA-7442EA7B2B4C}"/>
            </a:ext>
          </a:extLst>
        </xdr:cNvPr>
        <xdr:cNvSpPr/>
      </xdr:nvSpPr>
      <xdr:spPr>
        <a:xfrm>
          <a:off x="9588500" y="64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50563</xdr:rowOff>
    </xdr:from>
    <xdr:ext cx="469744" cy="259045"/>
    <xdr:sp macro="" textlink="">
      <xdr:nvSpPr>
        <xdr:cNvPr id="308" name="テキスト ボックス 307">
          <a:extLst>
            <a:ext uri="{FF2B5EF4-FFF2-40B4-BE49-F238E27FC236}">
              <a16:creationId xmlns:a16="http://schemas.microsoft.com/office/drawing/2014/main" id="{3A544DA6-1121-4CCF-B420-003F1FA599A0}"/>
            </a:ext>
          </a:extLst>
        </xdr:cNvPr>
        <xdr:cNvSpPr txBox="1"/>
      </xdr:nvSpPr>
      <xdr:spPr>
        <a:xfrm>
          <a:off x="9404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91059</xdr:rowOff>
    </xdr:from>
    <xdr:to>
      <xdr:col>46</xdr:col>
      <xdr:colOff>38100</xdr:colOff>
      <xdr:row>38</xdr:row>
      <xdr:rowOff>21210</xdr:rowOff>
    </xdr:to>
    <xdr:sp macro="" textlink="">
      <xdr:nvSpPr>
        <xdr:cNvPr id="309" name="楕円 308">
          <a:extLst>
            <a:ext uri="{FF2B5EF4-FFF2-40B4-BE49-F238E27FC236}">
              <a16:creationId xmlns:a16="http://schemas.microsoft.com/office/drawing/2014/main" id="{B8E2A937-F774-4AFE-85B1-8E5327EC3FA4}"/>
            </a:ext>
          </a:extLst>
        </xdr:cNvPr>
        <xdr:cNvSpPr/>
      </xdr:nvSpPr>
      <xdr:spPr>
        <a:xfrm>
          <a:off x="8699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37736</xdr:rowOff>
    </xdr:from>
    <xdr:ext cx="469744" cy="259045"/>
    <xdr:sp macro="" textlink="">
      <xdr:nvSpPr>
        <xdr:cNvPr id="310" name="テキスト ボックス 309">
          <a:extLst>
            <a:ext uri="{FF2B5EF4-FFF2-40B4-BE49-F238E27FC236}">
              <a16:creationId xmlns:a16="http://schemas.microsoft.com/office/drawing/2014/main" id="{B1275965-5722-482E-84A4-66FE0D41AC49}"/>
            </a:ext>
          </a:extLst>
        </xdr:cNvPr>
        <xdr:cNvSpPr txBox="1"/>
      </xdr:nvSpPr>
      <xdr:spPr>
        <a:xfrm>
          <a:off x="8515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94107</xdr:rowOff>
    </xdr:from>
    <xdr:to>
      <xdr:col>41</xdr:col>
      <xdr:colOff>101600</xdr:colOff>
      <xdr:row>38</xdr:row>
      <xdr:rowOff>24257</xdr:rowOff>
    </xdr:to>
    <xdr:sp macro="" textlink="">
      <xdr:nvSpPr>
        <xdr:cNvPr id="311" name="楕円 310">
          <a:extLst>
            <a:ext uri="{FF2B5EF4-FFF2-40B4-BE49-F238E27FC236}">
              <a16:creationId xmlns:a16="http://schemas.microsoft.com/office/drawing/2014/main" id="{47D816C1-F1CF-4FFE-B25F-442AAD18663C}"/>
            </a:ext>
          </a:extLst>
        </xdr:cNvPr>
        <xdr:cNvSpPr/>
      </xdr:nvSpPr>
      <xdr:spPr>
        <a:xfrm>
          <a:off x="7810500" y="64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40784</xdr:rowOff>
    </xdr:from>
    <xdr:ext cx="469744" cy="259045"/>
    <xdr:sp macro="" textlink="">
      <xdr:nvSpPr>
        <xdr:cNvPr id="312" name="テキスト ボックス 311">
          <a:extLst>
            <a:ext uri="{FF2B5EF4-FFF2-40B4-BE49-F238E27FC236}">
              <a16:creationId xmlns:a16="http://schemas.microsoft.com/office/drawing/2014/main" id="{ED6C3210-6982-45F7-8BE5-85C5E0D0FC85}"/>
            </a:ext>
          </a:extLst>
        </xdr:cNvPr>
        <xdr:cNvSpPr txBox="1"/>
      </xdr:nvSpPr>
      <xdr:spPr>
        <a:xfrm>
          <a:off x="7626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97790</xdr:rowOff>
    </xdr:from>
    <xdr:to>
      <xdr:col>36</xdr:col>
      <xdr:colOff>165100</xdr:colOff>
      <xdr:row>38</xdr:row>
      <xdr:rowOff>27940</xdr:rowOff>
    </xdr:to>
    <xdr:sp macro="" textlink="">
      <xdr:nvSpPr>
        <xdr:cNvPr id="313" name="楕円 312">
          <a:extLst>
            <a:ext uri="{FF2B5EF4-FFF2-40B4-BE49-F238E27FC236}">
              <a16:creationId xmlns:a16="http://schemas.microsoft.com/office/drawing/2014/main" id="{C52D3989-8030-411E-9F4F-8B8A16BA80F9}"/>
            </a:ext>
          </a:extLst>
        </xdr:cNvPr>
        <xdr:cNvSpPr/>
      </xdr:nvSpPr>
      <xdr:spPr>
        <a:xfrm>
          <a:off x="692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44467</xdr:rowOff>
    </xdr:from>
    <xdr:ext cx="469744" cy="259045"/>
    <xdr:sp macro="" textlink="">
      <xdr:nvSpPr>
        <xdr:cNvPr id="314" name="テキスト ボックス 313">
          <a:extLst>
            <a:ext uri="{FF2B5EF4-FFF2-40B4-BE49-F238E27FC236}">
              <a16:creationId xmlns:a16="http://schemas.microsoft.com/office/drawing/2014/main" id="{A421373E-8692-4266-9D4A-9CF52DBAF89B}"/>
            </a:ext>
          </a:extLst>
        </xdr:cNvPr>
        <xdr:cNvSpPr txBox="1"/>
      </xdr:nvSpPr>
      <xdr:spPr>
        <a:xfrm>
          <a:off x="6737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B97D997B-EA52-4DB8-9C53-D9364513FB8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41C9C837-611A-4B48-810A-306E92225BD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D51F1A36-8FC8-48E5-9422-98B62EB23DB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A37CBB19-EF58-4FE6-80F6-6DB9D0DD496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B7CC8E4-FE56-44E5-A68F-2BD6314DB7B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D685747E-41CE-4CCD-BF01-411E09A7521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7E954A82-7526-4CA5-A07E-EAB5CC33460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DEFA9AD7-5D5E-4C8C-B6A0-6CC12D860B4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6D1782EB-955F-4058-86AB-74632B547C5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EFA0889F-62BC-422D-AC0B-A6B5D841757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9E738B3E-87C5-4927-AE65-ABF6FC4B004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2B7AB10F-5917-40A4-8B49-6C38EDDCA30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1075B9C7-7A54-41AF-8937-216579B7B18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3D35636C-589F-42A3-99A0-70C9B1ED5BA7}"/>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5D3A956D-16CD-4088-B991-3E91E1C6492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BB8345F8-C7E0-4B58-8A71-FC0670F66CC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798CC56F-1727-4A3E-A28A-97ABE94F5DA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C079FEC4-0A77-4A42-854B-222FD9D83532}"/>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CBDD67D-D39E-4AD9-AC84-D550A4E807B4}"/>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F2AF5D38-40F8-454B-BD12-B11E30A647E6}"/>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CA1AA270-4439-45DD-B912-83B40A08217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8F8CA27D-D0C5-43C1-A11B-82F80D6C56E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5D968F5A-EBD2-4D7C-84FB-7DF322C1234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BC157CDE-7B20-44BE-AEDB-872F26B5FFBB}"/>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8180B09D-BC21-4C96-87A3-2F6D790C9168}"/>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1830C7B0-2B19-46DA-BD5A-520E236A89C4}"/>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8F66193A-2213-4ED5-A531-368E361ABE16}"/>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88BE3CD5-662D-4D48-B0D8-2C1EFE60C40D}"/>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4963</xdr:rowOff>
    </xdr:from>
    <xdr:to>
      <xdr:col>55</xdr:col>
      <xdr:colOff>0</xdr:colOff>
      <xdr:row>57</xdr:row>
      <xdr:rowOff>15334</xdr:rowOff>
    </xdr:to>
    <xdr:cxnSp macro="">
      <xdr:nvCxnSpPr>
        <xdr:cNvPr id="343" name="直線コネクタ 342">
          <a:extLst>
            <a:ext uri="{FF2B5EF4-FFF2-40B4-BE49-F238E27FC236}">
              <a16:creationId xmlns:a16="http://schemas.microsoft.com/office/drawing/2014/main" id="{32B81BA0-6F36-4AE0-95B9-1E49E8EA5B08}"/>
            </a:ext>
          </a:extLst>
        </xdr:cNvPr>
        <xdr:cNvCxnSpPr/>
      </xdr:nvCxnSpPr>
      <xdr:spPr>
        <a:xfrm flipV="1">
          <a:off x="9639300" y="9777613"/>
          <a:ext cx="8382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31C11767-A839-42ED-A53E-1F7B75E62235}"/>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D0A6A833-EF6D-4523-BC68-54DC4470ED3B}"/>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77270</xdr:rowOff>
    </xdr:from>
    <xdr:to>
      <xdr:col>50</xdr:col>
      <xdr:colOff>114300</xdr:colOff>
      <xdr:row>57</xdr:row>
      <xdr:rowOff>15334</xdr:rowOff>
    </xdr:to>
    <xdr:cxnSp macro="">
      <xdr:nvCxnSpPr>
        <xdr:cNvPr id="346" name="直線コネクタ 345">
          <a:extLst>
            <a:ext uri="{FF2B5EF4-FFF2-40B4-BE49-F238E27FC236}">
              <a16:creationId xmlns:a16="http://schemas.microsoft.com/office/drawing/2014/main" id="{478F6F10-D56E-414A-A493-89913B532A64}"/>
            </a:ext>
          </a:extLst>
        </xdr:cNvPr>
        <xdr:cNvCxnSpPr/>
      </xdr:nvCxnSpPr>
      <xdr:spPr>
        <a:xfrm>
          <a:off x="8750300" y="9678470"/>
          <a:ext cx="889000" cy="10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57810</xdr:rowOff>
    </xdr:from>
    <xdr:to>
      <xdr:col>50</xdr:col>
      <xdr:colOff>165100</xdr:colOff>
      <xdr:row>57</xdr:row>
      <xdr:rowOff>159410</xdr:rowOff>
    </xdr:to>
    <xdr:sp macro="" textlink="">
      <xdr:nvSpPr>
        <xdr:cNvPr id="347" name="フローチャート: 判断 346">
          <a:extLst>
            <a:ext uri="{FF2B5EF4-FFF2-40B4-BE49-F238E27FC236}">
              <a16:creationId xmlns:a16="http://schemas.microsoft.com/office/drawing/2014/main" id="{F338CC53-3971-4181-9201-CAB27B65BFE6}"/>
            </a:ext>
          </a:extLst>
        </xdr:cNvPr>
        <xdr:cNvSpPr/>
      </xdr:nvSpPr>
      <xdr:spPr>
        <a:xfrm>
          <a:off x="9588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150537</xdr:rowOff>
    </xdr:from>
    <xdr:ext cx="534377" cy="259045"/>
    <xdr:sp macro="" textlink="">
      <xdr:nvSpPr>
        <xdr:cNvPr id="348" name="テキスト ボックス 347">
          <a:extLst>
            <a:ext uri="{FF2B5EF4-FFF2-40B4-BE49-F238E27FC236}">
              <a16:creationId xmlns:a16="http://schemas.microsoft.com/office/drawing/2014/main" id="{38224FB5-D851-48DA-9F97-0D7069713947}"/>
            </a:ext>
          </a:extLst>
        </xdr:cNvPr>
        <xdr:cNvSpPr txBox="1"/>
      </xdr:nvSpPr>
      <xdr:spPr>
        <a:xfrm>
          <a:off x="9372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77270</xdr:rowOff>
    </xdr:from>
    <xdr:to>
      <xdr:col>45</xdr:col>
      <xdr:colOff>177800</xdr:colOff>
      <xdr:row>56</xdr:row>
      <xdr:rowOff>160480</xdr:rowOff>
    </xdr:to>
    <xdr:cxnSp macro="">
      <xdr:nvCxnSpPr>
        <xdr:cNvPr id="349" name="直線コネクタ 348">
          <a:extLst>
            <a:ext uri="{FF2B5EF4-FFF2-40B4-BE49-F238E27FC236}">
              <a16:creationId xmlns:a16="http://schemas.microsoft.com/office/drawing/2014/main" id="{B217E728-62AC-4AF3-8C88-F34FE2C40A18}"/>
            </a:ext>
          </a:extLst>
        </xdr:cNvPr>
        <xdr:cNvCxnSpPr/>
      </xdr:nvCxnSpPr>
      <xdr:spPr>
        <a:xfrm flipV="1">
          <a:off x="7861300" y="9678470"/>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46807</xdr:rowOff>
    </xdr:from>
    <xdr:to>
      <xdr:col>46</xdr:col>
      <xdr:colOff>38100</xdr:colOff>
      <xdr:row>57</xdr:row>
      <xdr:rowOff>148407</xdr:rowOff>
    </xdr:to>
    <xdr:sp macro="" textlink="">
      <xdr:nvSpPr>
        <xdr:cNvPr id="350" name="フローチャート: 判断 349">
          <a:extLst>
            <a:ext uri="{FF2B5EF4-FFF2-40B4-BE49-F238E27FC236}">
              <a16:creationId xmlns:a16="http://schemas.microsoft.com/office/drawing/2014/main" id="{082B3CC3-C590-4106-871C-55AB6658CF52}"/>
            </a:ext>
          </a:extLst>
        </xdr:cNvPr>
        <xdr:cNvSpPr/>
      </xdr:nvSpPr>
      <xdr:spPr>
        <a:xfrm>
          <a:off x="8699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139534</xdr:rowOff>
    </xdr:from>
    <xdr:ext cx="534377" cy="259045"/>
    <xdr:sp macro="" textlink="">
      <xdr:nvSpPr>
        <xdr:cNvPr id="351" name="テキスト ボックス 350">
          <a:extLst>
            <a:ext uri="{FF2B5EF4-FFF2-40B4-BE49-F238E27FC236}">
              <a16:creationId xmlns:a16="http://schemas.microsoft.com/office/drawing/2014/main" id="{A792698C-BE21-4349-932F-4738BCD06982}"/>
            </a:ext>
          </a:extLst>
        </xdr:cNvPr>
        <xdr:cNvSpPr txBox="1"/>
      </xdr:nvSpPr>
      <xdr:spPr>
        <a:xfrm>
          <a:off x="8483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136385</xdr:rowOff>
    </xdr:from>
    <xdr:to>
      <xdr:col>41</xdr:col>
      <xdr:colOff>50800</xdr:colOff>
      <xdr:row>56</xdr:row>
      <xdr:rowOff>160480</xdr:rowOff>
    </xdr:to>
    <xdr:cxnSp macro="">
      <xdr:nvCxnSpPr>
        <xdr:cNvPr id="352" name="直線コネクタ 351">
          <a:extLst>
            <a:ext uri="{FF2B5EF4-FFF2-40B4-BE49-F238E27FC236}">
              <a16:creationId xmlns:a16="http://schemas.microsoft.com/office/drawing/2014/main" id="{17DB608C-518F-491A-951D-4FB2B9489080}"/>
            </a:ext>
          </a:extLst>
        </xdr:cNvPr>
        <xdr:cNvCxnSpPr/>
      </xdr:nvCxnSpPr>
      <xdr:spPr>
        <a:xfrm>
          <a:off x="6972300" y="97375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44979</xdr:rowOff>
    </xdr:from>
    <xdr:to>
      <xdr:col>41</xdr:col>
      <xdr:colOff>101600</xdr:colOff>
      <xdr:row>57</xdr:row>
      <xdr:rowOff>146579</xdr:rowOff>
    </xdr:to>
    <xdr:sp macro="" textlink="">
      <xdr:nvSpPr>
        <xdr:cNvPr id="353" name="フローチャート: 判断 352">
          <a:extLst>
            <a:ext uri="{FF2B5EF4-FFF2-40B4-BE49-F238E27FC236}">
              <a16:creationId xmlns:a16="http://schemas.microsoft.com/office/drawing/2014/main" id="{C896FF62-F80F-40A5-96A2-17659F44FDA0}"/>
            </a:ext>
          </a:extLst>
        </xdr:cNvPr>
        <xdr:cNvSpPr/>
      </xdr:nvSpPr>
      <xdr:spPr>
        <a:xfrm>
          <a:off x="7810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137706</xdr:rowOff>
    </xdr:from>
    <xdr:ext cx="534377" cy="259045"/>
    <xdr:sp macro="" textlink="">
      <xdr:nvSpPr>
        <xdr:cNvPr id="354" name="テキスト ボックス 353">
          <a:extLst>
            <a:ext uri="{FF2B5EF4-FFF2-40B4-BE49-F238E27FC236}">
              <a16:creationId xmlns:a16="http://schemas.microsoft.com/office/drawing/2014/main" id="{687820CD-6828-4277-B941-2C976377351C}"/>
            </a:ext>
          </a:extLst>
        </xdr:cNvPr>
        <xdr:cNvSpPr txBox="1"/>
      </xdr:nvSpPr>
      <xdr:spPr>
        <a:xfrm>
          <a:off x="7594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74368</xdr:rowOff>
    </xdr:from>
    <xdr:to>
      <xdr:col>36</xdr:col>
      <xdr:colOff>165100</xdr:colOff>
      <xdr:row>58</xdr:row>
      <xdr:rowOff>4518</xdr:rowOff>
    </xdr:to>
    <xdr:sp macro="" textlink="">
      <xdr:nvSpPr>
        <xdr:cNvPr id="355" name="フローチャート: 判断 354">
          <a:extLst>
            <a:ext uri="{FF2B5EF4-FFF2-40B4-BE49-F238E27FC236}">
              <a16:creationId xmlns:a16="http://schemas.microsoft.com/office/drawing/2014/main" id="{6F8C5E4C-3BA6-47DD-8605-6A154207A58C}"/>
            </a:ext>
          </a:extLst>
        </xdr:cNvPr>
        <xdr:cNvSpPr/>
      </xdr:nvSpPr>
      <xdr:spPr>
        <a:xfrm>
          <a:off x="6921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167095</xdr:rowOff>
    </xdr:from>
    <xdr:ext cx="534377" cy="259045"/>
    <xdr:sp macro="" textlink="">
      <xdr:nvSpPr>
        <xdr:cNvPr id="356" name="テキスト ボックス 355">
          <a:extLst>
            <a:ext uri="{FF2B5EF4-FFF2-40B4-BE49-F238E27FC236}">
              <a16:creationId xmlns:a16="http://schemas.microsoft.com/office/drawing/2014/main" id="{3DE53055-6F2D-40B7-8407-64CD8963C11A}"/>
            </a:ext>
          </a:extLst>
        </xdr:cNvPr>
        <xdr:cNvSpPr txBox="1"/>
      </xdr:nvSpPr>
      <xdr:spPr>
        <a:xfrm>
          <a:off x="6705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EFC9A9CC-DB3A-4948-9E0C-C62A49D9002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9E59D1A-CB12-4B29-BEE0-7030FD2D51F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F6FC0D0-A0F9-4AFA-AF62-FDDC2379AD6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591AF4C-F690-4930-ADE7-05363475CC7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56431C6-B39B-4642-B8A6-716AE5F7633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125613</xdr:rowOff>
    </xdr:from>
    <xdr:to>
      <xdr:col>55</xdr:col>
      <xdr:colOff>50800</xdr:colOff>
      <xdr:row>57</xdr:row>
      <xdr:rowOff>55763</xdr:rowOff>
    </xdr:to>
    <xdr:sp macro="" textlink="">
      <xdr:nvSpPr>
        <xdr:cNvPr id="362" name="楕円 361">
          <a:extLst>
            <a:ext uri="{FF2B5EF4-FFF2-40B4-BE49-F238E27FC236}">
              <a16:creationId xmlns:a16="http://schemas.microsoft.com/office/drawing/2014/main" id="{F153EDAE-EC7F-4BA5-9583-F41B584BBB53}"/>
            </a:ext>
          </a:extLst>
        </xdr:cNvPr>
        <xdr:cNvSpPr/>
      </xdr:nvSpPr>
      <xdr:spPr>
        <a:xfrm>
          <a:off x="10426700" y="97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148490</xdr:rowOff>
    </xdr:from>
    <xdr:ext cx="534377" cy="259045"/>
    <xdr:sp macro="" textlink="">
      <xdr:nvSpPr>
        <xdr:cNvPr id="363" name="農林水産業費該当値テキスト">
          <a:extLst>
            <a:ext uri="{FF2B5EF4-FFF2-40B4-BE49-F238E27FC236}">
              <a16:creationId xmlns:a16="http://schemas.microsoft.com/office/drawing/2014/main" id="{A34AEA1C-0E47-431E-8F26-FBC7BEC05BCC}"/>
            </a:ext>
          </a:extLst>
        </xdr:cNvPr>
        <xdr:cNvSpPr txBox="1"/>
      </xdr:nvSpPr>
      <xdr:spPr>
        <a:xfrm>
          <a:off x="10528300" y="95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135984</xdr:rowOff>
    </xdr:from>
    <xdr:to>
      <xdr:col>50</xdr:col>
      <xdr:colOff>165100</xdr:colOff>
      <xdr:row>57</xdr:row>
      <xdr:rowOff>66134</xdr:rowOff>
    </xdr:to>
    <xdr:sp macro="" textlink="">
      <xdr:nvSpPr>
        <xdr:cNvPr id="364" name="楕円 363">
          <a:extLst>
            <a:ext uri="{FF2B5EF4-FFF2-40B4-BE49-F238E27FC236}">
              <a16:creationId xmlns:a16="http://schemas.microsoft.com/office/drawing/2014/main" id="{D38B828F-ABD7-4394-8CA8-FF85043F2784}"/>
            </a:ext>
          </a:extLst>
        </xdr:cNvPr>
        <xdr:cNvSpPr/>
      </xdr:nvSpPr>
      <xdr:spPr>
        <a:xfrm>
          <a:off x="9588500" y="97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82661</xdr:rowOff>
    </xdr:from>
    <xdr:ext cx="534377" cy="259045"/>
    <xdr:sp macro="" textlink="">
      <xdr:nvSpPr>
        <xdr:cNvPr id="365" name="テキスト ボックス 364">
          <a:extLst>
            <a:ext uri="{FF2B5EF4-FFF2-40B4-BE49-F238E27FC236}">
              <a16:creationId xmlns:a16="http://schemas.microsoft.com/office/drawing/2014/main" id="{5F779DCA-04C6-446B-BECC-7341E5D097F5}"/>
            </a:ext>
          </a:extLst>
        </xdr:cNvPr>
        <xdr:cNvSpPr txBox="1"/>
      </xdr:nvSpPr>
      <xdr:spPr>
        <a:xfrm>
          <a:off x="9372111" y="95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26470</xdr:rowOff>
    </xdr:from>
    <xdr:to>
      <xdr:col>46</xdr:col>
      <xdr:colOff>38100</xdr:colOff>
      <xdr:row>56</xdr:row>
      <xdr:rowOff>128070</xdr:rowOff>
    </xdr:to>
    <xdr:sp macro="" textlink="">
      <xdr:nvSpPr>
        <xdr:cNvPr id="366" name="楕円 365">
          <a:extLst>
            <a:ext uri="{FF2B5EF4-FFF2-40B4-BE49-F238E27FC236}">
              <a16:creationId xmlns:a16="http://schemas.microsoft.com/office/drawing/2014/main" id="{948DF46E-4879-49D8-BD8D-6F01AB22171C}"/>
            </a:ext>
          </a:extLst>
        </xdr:cNvPr>
        <xdr:cNvSpPr/>
      </xdr:nvSpPr>
      <xdr:spPr>
        <a:xfrm>
          <a:off x="8699500" y="96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144597</xdr:rowOff>
    </xdr:from>
    <xdr:ext cx="534377" cy="259045"/>
    <xdr:sp macro="" textlink="">
      <xdr:nvSpPr>
        <xdr:cNvPr id="367" name="テキスト ボックス 366">
          <a:extLst>
            <a:ext uri="{FF2B5EF4-FFF2-40B4-BE49-F238E27FC236}">
              <a16:creationId xmlns:a16="http://schemas.microsoft.com/office/drawing/2014/main" id="{694FF230-B442-44F9-B042-3C2C959DA9C9}"/>
            </a:ext>
          </a:extLst>
        </xdr:cNvPr>
        <xdr:cNvSpPr txBox="1"/>
      </xdr:nvSpPr>
      <xdr:spPr>
        <a:xfrm>
          <a:off x="8483111" y="940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109680</xdr:rowOff>
    </xdr:from>
    <xdr:to>
      <xdr:col>41</xdr:col>
      <xdr:colOff>101600</xdr:colOff>
      <xdr:row>57</xdr:row>
      <xdr:rowOff>39830</xdr:rowOff>
    </xdr:to>
    <xdr:sp macro="" textlink="">
      <xdr:nvSpPr>
        <xdr:cNvPr id="368" name="楕円 367">
          <a:extLst>
            <a:ext uri="{FF2B5EF4-FFF2-40B4-BE49-F238E27FC236}">
              <a16:creationId xmlns:a16="http://schemas.microsoft.com/office/drawing/2014/main" id="{050882C2-08A7-45A2-9380-24CF3EB289C1}"/>
            </a:ext>
          </a:extLst>
        </xdr:cNvPr>
        <xdr:cNvSpPr/>
      </xdr:nvSpPr>
      <xdr:spPr>
        <a:xfrm>
          <a:off x="7810500" y="97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56357</xdr:rowOff>
    </xdr:from>
    <xdr:ext cx="534377" cy="259045"/>
    <xdr:sp macro="" textlink="">
      <xdr:nvSpPr>
        <xdr:cNvPr id="369" name="テキスト ボックス 368">
          <a:extLst>
            <a:ext uri="{FF2B5EF4-FFF2-40B4-BE49-F238E27FC236}">
              <a16:creationId xmlns:a16="http://schemas.microsoft.com/office/drawing/2014/main" id="{002D137E-4526-48E2-ACBE-C0024FF03FCF}"/>
            </a:ext>
          </a:extLst>
        </xdr:cNvPr>
        <xdr:cNvSpPr txBox="1"/>
      </xdr:nvSpPr>
      <xdr:spPr>
        <a:xfrm>
          <a:off x="7594111" y="94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85585</xdr:rowOff>
    </xdr:from>
    <xdr:to>
      <xdr:col>36</xdr:col>
      <xdr:colOff>165100</xdr:colOff>
      <xdr:row>57</xdr:row>
      <xdr:rowOff>15735</xdr:rowOff>
    </xdr:to>
    <xdr:sp macro="" textlink="">
      <xdr:nvSpPr>
        <xdr:cNvPr id="370" name="楕円 369">
          <a:extLst>
            <a:ext uri="{FF2B5EF4-FFF2-40B4-BE49-F238E27FC236}">
              <a16:creationId xmlns:a16="http://schemas.microsoft.com/office/drawing/2014/main" id="{D9B1DBFD-DCA9-4B5A-8175-81DE842C2374}"/>
            </a:ext>
          </a:extLst>
        </xdr:cNvPr>
        <xdr:cNvSpPr/>
      </xdr:nvSpPr>
      <xdr:spPr>
        <a:xfrm>
          <a:off x="6921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32262</xdr:rowOff>
    </xdr:from>
    <xdr:ext cx="534377" cy="259045"/>
    <xdr:sp macro="" textlink="">
      <xdr:nvSpPr>
        <xdr:cNvPr id="371" name="テキスト ボックス 370">
          <a:extLst>
            <a:ext uri="{FF2B5EF4-FFF2-40B4-BE49-F238E27FC236}">
              <a16:creationId xmlns:a16="http://schemas.microsoft.com/office/drawing/2014/main" id="{2CBD27FB-D6DB-4EEA-AD1F-F4441E9F5C11}"/>
            </a:ext>
          </a:extLst>
        </xdr:cNvPr>
        <xdr:cNvSpPr txBox="1"/>
      </xdr:nvSpPr>
      <xdr:spPr>
        <a:xfrm>
          <a:off x="6705111" y="9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271B5B7-8EC5-4B09-B9D2-E1F239F3965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5A6F0A3F-BDCB-4758-919C-F681689C96D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70B544BE-3A1E-471E-86A5-9E865C90D03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B548F74A-2699-4AE5-A270-3D18355249A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1C3EDE30-9E98-4A30-9DE4-2701A45BA93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4C425E73-9494-48F8-935C-5B66976D0B2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7C4C2ECB-17F6-4A15-88B3-C5515E840F5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90865E1B-E450-46ED-843C-FC4777136F2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AB80BE40-DA49-4CE9-B595-CBBF28ED868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657FEC32-D1C3-4B0F-85ED-A6E77BF84B0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AAD89CC3-1B68-447A-89ED-F9DBF6D3AD6C}"/>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A021AF8B-E933-4734-B06E-CCC52FF6C4D1}"/>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55C92A80-5B45-41DA-92F8-769424A08A3C}"/>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A6FEF22F-F15B-4056-BCDD-51811C46023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EE1EE997-793D-43C8-BCB6-7B1B37B80EB6}"/>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4BF174D8-82C2-4DDF-9680-AEB6DF955D09}"/>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E86CF825-165A-4DAA-AEED-896483287504}"/>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C8FAF96B-8D02-4341-9C6B-9870DCCC8B0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98D78CFE-B102-4AA4-8649-042FEB2508F4}"/>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89DA6221-F6B6-4BC8-9756-492869C93CD4}"/>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158F03C0-52F9-4020-9942-D06DEBAA6219}"/>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9A363984-7B7A-421D-8B11-F74EE5787EB8}"/>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73BBC69C-E0D1-4DD8-BE2B-06DE9CBFD21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876B0A55-624C-4E9D-B4DC-144EB3D4238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CD47B610-120D-4A6A-8304-6A47E6B55BE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5AC73F44-3773-4D29-8828-3713D82992B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79DD667C-DB71-488E-92EA-61D9802CEF9A}"/>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9BD04FE8-399F-4A3D-AE93-273C5C29F399}"/>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7801BE01-2D43-43BA-A643-D036F4EC75DB}"/>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F33E6214-058A-4DF6-997C-7DBAB1602181}"/>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141464</xdr:rowOff>
    </xdr:from>
    <xdr:to>
      <xdr:col>55</xdr:col>
      <xdr:colOff>0</xdr:colOff>
      <xdr:row>76</xdr:row>
      <xdr:rowOff>147560</xdr:rowOff>
    </xdr:to>
    <xdr:cxnSp macro="">
      <xdr:nvCxnSpPr>
        <xdr:cNvPr id="402" name="直線コネクタ 401">
          <a:extLst>
            <a:ext uri="{FF2B5EF4-FFF2-40B4-BE49-F238E27FC236}">
              <a16:creationId xmlns:a16="http://schemas.microsoft.com/office/drawing/2014/main" id="{B123C561-125F-4F18-9FEF-EC7301479E16}"/>
            </a:ext>
          </a:extLst>
        </xdr:cNvPr>
        <xdr:cNvCxnSpPr/>
      </xdr:nvCxnSpPr>
      <xdr:spPr>
        <a:xfrm flipV="1">
          <a:off x="9639300" y="1317166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FC380DD4-1C8A-4B58-9879-5CDF4A743356}"/>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7D31E084-9078-49FC-A332-233EFC37DF7D}"/>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147560</xdr:rowOff>
    </xdr:from>
    <xdr:to>
      <xdr:col>50</xdr:col>
      <xdr:colOff>114300</xdr:colOff>
      <xdr:row>77</xdr:row>
      <xdr:rowOff>148854</xdr:rowOff>
    </xdr:to>
    <xdr:cxnSp macro="">
      <xdr:nvCxnSpPr>
        <xdr:cNvPr id="405" name="直線コネクタ 404">
          <a:extLst>
            <a:ext uri="{FF2B5EF4-FFF2-40B4-BE49-F238E27FC236}">
              <a16:creationId xmlns:a16="http://schemas.microsoft.com/office/drawing/2014/main" id="{82460A07-DDFD-46B0-B2B6-AAF1185E0A34}"/>
            </a:ext>
          </a:extLst>
        </xdr:cNvPr>
        <xdr:cNvCxnSpPr/>
      </xdr:nvCxnSpPr>
      <xdr:spPr>
        <a:xfrm flipV="1">
          <a:off x="8750300" y="13177760"/>
          <a:ext cx="889000" cy="17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06" name="フローチャート: 判断 405">
          <a:extLst>
            <a:ext uri="{FF2B5EF4-FFF2-40B4-BE49-F238E27FC236}">
              <a16:creationId xmlns:a16="http://schemas.microsoft.com/office/drawing/2014/main" id="{6AE77534-1CC3-42F9-9695-D995BAF0972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144028</xdr:rowOff>
    </xdr:from>
    <xdr:ext cx="534377" cy="259045"/>
    <xdr:sp macro="" textlink="">
      <xdr:nvSpPr>
        <xdr:cNvPr id="407" name="テキスト ボックス 406">
          <a:extLst>
            <a:ext uri="{FF2B5EF4-FFF2-40B4-BE49-F238E27FC236}">
              <a16:creationId xmlns:a16="http://schemas.microsoft.com/office/drawing/2014/main" id="{7A543139-B49A-4E2F-BE96-9EA6664EAB3E}"/>
            </a:ext>
          </a:extLst>
        </xdr:cNvPr>
        <xdr:cNvSpPr txBox="1"/>
      </xdr:nvSpPr>
      <xdr:spPr>
        <a:xfrm>
          <a:off x="9372111" y="133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148854</xdr:rowOff>
    </xdr:from>
    <xdr:to>
      <xdr:col>45</xdr:col>
      <xdr:colOff>177800</xdr:colOff>
      <xdr:row>77</xdr:row>
      <xdr:rowOff>153296</xdr:rowOff>
    </xdr:to>
    <xdr:cxnSp macro="">
      <xdr:nvCxnSpPr>
        <xdr:cNvPr id="408" name="直線コネクタ 407">
          <a:extLst>
            <a:ext uri="{FF2B5EF4-FFF2-40B4-BE49-F238E27FC236}">
              <a16:creationId xmlns:a16="http://schemas.microsoft.com/office/drawing/2014/main" id="{4872BF9D-DA72-4B7F-B2F5-1D56822266E3}"/>
            </a:ext>
          </a:extLst>
        </xdr:cNvPr>
        <xdr:cNvCxnSpPr/>
      </xdr:nvCxnSpPr>
      <xdr:spPr>
        <a:xfrm flipV="1">
          <a:off x="7861300" y="1335050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6583</xdr:rowOff>
    </xdr:from>
    <xdr:to>
      <xdr:col>46</xdr:col>
      <xdr:colOff>38100</xdr:colOff>
      <xdr:row>78</xdr:row>
      <xdr:rowOff>108183</xdr:rowOff>
    </xdr:to>
    <xdr:sp macro="" textlink="">
      <xdr:nvSpPr>
        <xdr:cNvPr id="409" name="フローチャート: 判断 408">
          <a:extLst>
            <a:ext uri="{FF2B5EF4-FFF2-40B4-BE49-F238E27FC236}">
              <a16:creationId xmlns:a16="http://schemas.microsoft.com/office/drawing/2014/main" id="{A3F0E43D-0B9F-4AC9-A071-1A3192CF620E}"/>
            </a:ext>
          </a:extLst>
        </xdr:cNvPr>
        <xdr:cNvSpPr/>
      </xdr:nvSpPr>
      <xdr:spPr>
        <a:xfrm>
          <a:off x="8699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99310</xdr:rowOff>
    </xdr:from>
    <xdr:ext cx="534377" cy="259045"/>
    <xdr:sp macro="" textlink="">
      <xdr:nvSpPr>
        <xdr:cNvPr id="410" name="テキスト ボックス 409">
          <a:extLst>
            <a:ext uri="{FF2B5EF4-FFF2-40B4-BE49-F238E27FC236}">
              <a16:creationId xmlns:a16="http://schemas.microsoft.com/office/drawing/2014/main" id="{928FEAB9-1FE9-4BEF-ADD2-39E766C5E332}"/>
            </a:ext>
          </a:extLst>
        </xdr:cNvPr>
        <xdr:cNvSpPr txBox="1"/>
      </xdr:nvSpPr>
      <xdr:spPr>
        <a:xfrm>
          <a:off x="8483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168525</xdr:rowOff>
    </xdr:from>
    <xdr:to>
      <xdr:col>41</xdr:col>
      <xdr:colOff>50800</xdr:colOff>
      <xdr:row>77</xdr:row>
      <xdr:rowOff>153296</xdr:rowOff>
    </xdr:to>
    <xdr:cxnSp macro="">
      <xdr:nvCxnSpPr>
        <xdr:cNvPr id="411" name="直線コネクタ 410">
          <a:extLst>
            <a:ext uri="{FF2B5EF4-FFF2-40B4-BE49-F238E27FC236}">
              <a16:creationId xmlns:a16="http://schemas.microsoft.com/office/drawing/2014/main" id="{341D2022-1FF0-4AB3-A8DE-CC500724EB8E}"/>
            </a:ext>
          </a:extLst>
        </xdr:cNvPr>
        <xdr:cNvCxnSpPr/>
      </xdr:nvCxnSpPr>
      <xdr:spPr>
        <a:xfrm>
          <a:off x="6972300" y="13198725"/>
          <a:ext cx="889000" cy="15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31576</xdr:rowOff>
    </xdr:from>
    <xdr:to>
      <xdr:col>41</xdr:col>
      <xdr:colOff>101600</xdr:colOff>
      <xdr:row>78</xdr:row>
      <xdr:rowOff>133176</xdr:rowOff>
    </xdr:to>
    <xdr:sp macro="" textlink="">
      <xdr:nvSpPr>
        <xdr:cNvPr id="412" name="フローチャート: 判断 411">
          <a:extLst>
            <a:ext uri="{FF2B5EF4-FFF2-40B4-BE49-F238E27FC236}">
              <a16:creationId xmlns:a16="http://schemas.microsoft.com/office/drawing/2014/main" id="{164B7849-F673-47DF-8867-3DD90DCFFCE8}"/>
            </a:ext>
          </a:extLst>
        </xdr:cNvPr>
        <xdr:cNvSpPr/>
      </xdr:nvSpPr>
      <xdr:spPr>
        <a:xfrm>
          <a:off x="7810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124303</xdr:rowOff>
    </xdr:from>
    <xdr:ext cx="534377" cy="259045"/>
    <xdr:sp macro="" textlink="">
      <xdr:nvSpPr>
        <xdr:cNvPr id="413" name="テキスト ボックス 412">
          <a:extLst>
            <a:ext uri="{FF2B5EF4-FFF2-40B4-BE49-F238E27FC236}">
              <a16:creationId xmlns:a16="http://schemas.microsoft.com/office/drawing/2014/main" id="{FC105C36-8F7A-4932-ADB4-F37ADE59A3D8}"/>
            </a:ext>
          </a:extLst>
        </xdr:cNvPr>
        <xdr:cNvSpPr txBox="1"/>
      </xdr:nvSpPr>
      <xdr:spPr>
        <a:xfrm>
          <a:off x="7594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15780</xdr:rowOff>
    </xdr:from>
    <xdr:to>
      <xdr:col>36</xdr:col>
      <xdr:colOff>165100</xdr:colOff>
      <xdr:row>78</xdr:row>
      <xdr:rowOff>117380</xdr:rowOff>
    </xdr:to>
    <xdr:sp macro="" textlink="">
      <xdr:nvSpPr>
        <xdr:cNvPr id="414" name="フローチャート: 判断 413">
          <a:extLst>
            <a:ext uri="{FF2B5EF4-FFF2-40B4-BE49-F238E27FC236}">
              <a16:creationId xmlns:a16="http://schemas.microsoft.com/office/drawing/2014/main" id="{1667D12D-58BB-494A-84C1-0C402FC51680}"/>
            </a:ext>
          </a:extLst>
        </xdr:cNvPr>
        <xdr:cNvSpPr/>
      </xdr:nvSpPr>
      <xdr:spPr>
        <a:xfrm>
          <a:off x="6921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67E65CD8-7AB1-4C8D-ABC5-46116F09704E}"/>
            </a:ext>
          </a:extLst>
        </xdr:cNvPr>
        <xdr:cNvSpPr txBox="1"/>
      </xdr:nvSpPr>
      <xdr:spPr>
        <a:xfrm>
          <a:off x="6705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20F5F30-26D1-4B77-BC07-A56E99285E5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F083F76-3998-4A21-B9AC-81187506A86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97F81D4-A1DD-4EB2-8359-EA393DB267D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DD1838F8-84BF-47CC-8FE2-F6677F80630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0E65DB2-8AFC-4BE5-8CD0-159A28022C1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90664</xdr:rowOff>
    </xdr:from>
    <xdr:to>
      <xdr:col>55</xdr:col>
      <xdr:colOff>50800</xdr:colOff>
      <xdr:row>77</xdr:row>
      <xdr:rowOff>20814</xdr:rowOff>
    </xdr:to>
    <xdr:sp macro="" textlink="">
      <xdr:nvSpPr>
        <xdr:cNvPr id="421" name="楕円 420">
          <a:extLst>
            <a:ext uri="{FF2B5EF4-FFF2-40B4-BE49-F238E27FC236}">
              <a16:creationId xmlns:a16="http://schemas.microsoft.com/office/drawing/2014/main" id="{2BBA319A-0F6D-4897-8C21-76BE5E97A22C}"/>
            </a:ext>
          </a:extLst>
        </xdr:cNvPr>
        <xdr:cNvSpPr/>
      </xdr:nvSpPr>
      <xdr:spPr>
        <a:xfrm>
          <a:off x="10426700" y="13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113541</xdr:rowOff>
    </xdr:from>
    <xdr:ext cx="534377" cy="259045"/>
    <xdr:sp macro="" textlink="">
      <xdr:nvSpPr>
        <xdr:cNvPr id="422" name="商工費該当値テキスト">
          <a:extLst>
            <a:ext uri="{FF2B5EF4-FFF2-40B4-BE49-F238E27FC236}">
              <a16:creationId xmlns:a16="http://schemas.microsoft.com/office/drawing/2014/main" id="{50A8838C-CAD4-4BE7-992A-A20EF86CD3E5}"/>
            </a:ext>
          </a:extLst>
        </xdr:cNvPr>
        <xdr:cNvSpPr txBox="1"/>
      </xdr:nvSpPr>
      <xdr:spPr>
        <a:xfrm>
          <a:off x="10528300" y="129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96760</xdr:rowOff>
    </xdr:from>
    <xdr:to>
      <xdr:col>50</xdr:col>
      <xdr:colOff>165100</xdr:colOff>
      <xdr:row>77</xdr:row>
      <xdr:rowOff>26910</xdr:rowOff>
    </xdr:to>
    <xdr:sp macro="" textlink="">
      <xdr:nvSpPr>
        <xdr:cNvPr id="423" name="楕円 422">
          <a:extLst>
            <a:ext uri="{FF2B5EF4-FFF2-40B4-BE49-F238E27FC236}">
              <a16:creationId xmlns:a16="http://schemas.microsoft.com/office/drawing/2014/main" id="{FF0DCFBE-9BF9-435E-B3DD-08659F5C6679}"/>
            </a:ext>
          </a:extLst>
        </xdr:cNvPr>
        <xdr:cNvSpPr/>
      </xdr:nvSpPr>
      <xdr:spPr>
        <a:xfrm>
          <a:off x="9588500" y="131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43436</xdr:rowOff>
    </xdr:from>
    <xdr:ext cx="534377" cy="259045"/>
    <xdr:sp macro="" textlink="">
      <xdr:nvSpPr>
        <xdr:cNvPr id="424" name="テキスト ボックス 423">
          <a:extLst>
            <a:ext uri="{FF2B5EF4-FFF2-40B4-BE49-F238E27FC236}">
              <a16:creationId xmlns:a16="http://schemas.microsoft.com/office/drawing/2014/main" id="{5C9539DF-D3C9-4C06-AF3B-AC5240D63FBF}"/>
            </a:ext>
          </a:extLst>
        </xdr:cNvPr>
        <xdr:cNvSpPr txBox="1"/>
      </xdr:nvSpPr>
      <xdr:spPr>
        <a:xfrm>
          <a:off x="9372111" y="129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98054</xdr:rowOff>
    </xdr:from>
    <xdr:to>
      <xdr:col>46</xdr:col>
      <xdr:colOff>38100</xdr:colOff>
      <xdr:row>78</xdr:row>
      <xdr:rowOff>28204</xdr:rowOff>
    </xdr:to>
    <xdr:sp macro="" textlink="">
      <xdr:nvSpPr>
        <xdr:cNvPr id="425" name="楕円 424">
          <a:extLst>
            <a:ext uri="{FF2B5EF4-FFF2-40B4-BE49-F238E27FC236}">
              <a16:creationId xmlns:a16="http://schemas.microsoft.com/office/drawing/2014/main" id="{2D6A0186-1BDD-4F65-8C09-D1B3029F71AA}"/>
            </a:ext>
          </a:extLst>
        </xdr:cNvPr>
        <xdr:cNvSpPr/>
      </xdr:nvSpPr>
      <xdr:spPr>
        <a:xfrm>
          <a:off x="8699500" y="132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44731</xdr:rowOff>
    </xdr:from>
    <xdr:ext cx="534377" cy="259045"/>
    <xdr:sp macro="" textlink="">
      <xdr:nvSpPr>
        <xdr:cNvPr id="426" name="テキスト ボックス 425">
          <a:extLst>
            <a:ext uri="{FF2B5EF4-FFF2-40B4-BE49-F238E27FC236}">
              <a16:creationId xmlns:a16="http://schemas.microsoft.com/office/drawing/2014/main" id="{92CEEE95-4FDB-4836-8934-11FAC23172B3}"/>
            </a:ext>
          </a:extLst>
        </xdr:cNvPr>
        <xdr:cNvSpPr txBox="1"/>
      </xdr:nvSpPr>
      <xdr:spPr>
        <a:xfrm>
          <a:off x="8483111" y="130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102496</xdr:rowOff>
    </xdr:from>
    <xdr:to>
      <xdr:col>41</xdr:col>
      <xdr:colOff>101600</xdr:colOff>
      <xdr:row>78</xdr:row>
      <xdr:rowOff>32646</xdr:rowOff>
    </xdr:to>
    <xdr:sp macro="" textlink="">
      <xdr:nvSpPr>
        <xdr:cNvPr id="427" name="楕円 426">
          <a:extLst>
            <a:ext uri="{FF2B5EF4-FFF2-40B4-BE49-F238E27FC236}">
              <a16:creationId xmlns:a16="http://schemas.microsoft.com/office/drawing/2014/main" id="{8F41C75D-EB3D-4FF9-84F8-DB1B4E0CF5A2}"/>
            </a:ext>
          </a:extLst>
        </xdr:cNvPr>
        <xdr:cNvSpPr/>
      </xdr:nvSpPr>
      <xdr:spPr>
        <a:xfrm>
          <a:off x="7810500" y="133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49173</xdr:rowOff>
    </xdr:from>
    <xdr:ext cx="534377" cy="259045"/>
    <xdr:sp macro="" textlink="">
      <xdr:nvSpPr>
        <xdr:cNvPr id="428" name="テキスト ボックス 427">
          <a:extLst>
            <a:ext uri="{FF2B5EF4-FFF2-40B4-BE49-F238E27FC236}">
              <a16:creationId xmlns:a16="http://schemas.microsoft.com/office/drawing/2014/main" id="{F29F9062-7CED-46C1-958E-1466B3F6A282}"/>
            </a:ext>
          </a:extLst>
        </xdr:cNvPr>
        <xdr:cNvSpPr txBox="1"/>
      </xdr:nvSpPr>
      <xdr:spPr>
        <a:xfrm>
          <a:off x="7594111" y="13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117725</xdr:rowOff>
    </xdr:from>
    <xdr:to>
      <xdr:col>36</xdr:col>
      <xdr:colOff>165100</xdr:colOff>
      <xdr:row>77</xdr:row>
      <xdr:rowOff>47875</xdr:rowOff>
    </xdr:to>
    <xdr:sp macro="" textlink="">
      <xdr:nvSpPr>
        <xdr:cNvPr id="429" name="楕円 428">
          <a:extLst>
            <a:ext uri="{FF2B5EF4-FFF2-40B4-BE49-F238E27FC236}">
              <a16:creationId xmlns:a16="http://schemas.microsoft.com/office/drawing/2014/main" id="{2D868A3C-BB70-488B-AD54-26EE50B0F913}"/>
            </a:ext>
          </a:extLst>
        </xdr:cNvPr>
        <xdr:cNvSpPr/>
      </xdr:nvSpPr>
      <xdr:spPr>
        <a:xfrm>
          <a:off x="6921500" y="131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64402</xdr:rowOff>
    </xdr:from>
    <xdr:ext cx="534377" cy="259045"/>
    <xdr:sp macro="" textlink="">
      <xdr:nvSpPr>
        <xdr:cNvPr id="430" name="テキスト ボックス 429">
          <a:extLst>
            <a:ext uri="{FF2B5EF4-FFF2-40B4-BE49-F238E27FC236}">
              <a16:creationId xmlns:a16="http://schemas.microsoft.com/office/drawing/2014/main" id="{7E94867D-93D0-4B1D-9E03-C349B6AA64F6}"/>
            </a:ext>
          </a:extLst>
        </xdr:cNvPr>
        <xdr:cNvSpPr txBox="1"/>
      </xdr:nvSpPr>
      <xdr:spPr>
        <a:xfrm>
          <a:off x="6705111" y="129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8FA0FE44-9EC1-4BDB-8897-EC49D483417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9F1C7EA3-FB49-402E-8B46-CF5E442D05F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41043258-577A-40E9-B653-201D70AD2BF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CD4BE53C-980F-404A-B4A5-AB440D958CC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94167D83-CECA-4C32-A015-F2CBCB73264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C2EE2DD8-2210-46A6-9833-48799E8F9E1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4E0DC90B-C097-4888-AEB5-B30D4CF8C15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7BC9FB3B-CD2C-4293-A19F-D2BB23DF498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D79ACEA-30CA-4C88-BA59-329F1CE0573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1DC0A4E-995D-48CF-9FF3-38B5DEF8A51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F7BCCDA2-EBB1-4FD7-9EF6-BE73787B9AE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7C228C58-7225-482F-9CA4-41CFDDC23D0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F6449950-0CA6-4191-B414-F03DA827C9A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A27455A3-F81A-486D-BEE6-135241F7AA48}"/>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DACBE98D-A471-4275-A147-FBFEB1BB11D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ACF63C85-6394-44D7-A1F0-8A8E9007827B}"/>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7A09B2D7-D24F-4594-85DD-A3E6D433301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5240388-E62B-4CF6-B086-589DF771B09C}"/>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7D8458F9-7502-4ED9-B181-1484F20C611D}"/>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C007B5D1-B08B-4D66-B9F6-ED1F20561F8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80ED2602-F853-4B70-8704-9854A195E63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71468A01-8C45-4E76-842E-2FF2A708283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87732E40-D3C5-4C35-96CE-B96D90DF044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E4C51620-C5DC-4653-B367-070D86395385}"/>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33B47DFE-2071-48BC-A634-DE516C040199}"/>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3B8C1F8-3E44-4D53-8AD0-6B75835C8FE3}"/>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8ECA3511-6E1E-40BA-AD15-EAD92B8AB124}"/>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4628C122-6FC1-433B-8ADA-1E389C257465}"/>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22679</xdr:rowOff>
    </xdr:from>
    <xdr:to>
      <xdr:col>55</xdr:col>
      <xdr:colOff>0</xdr:colOff>
      <xdr:row>94</xdr:row>
      <xdr:rowOff>104990</xdr:rowOff>
    </xdr:to>
    <xdr:cxnSp macro="">
      <xdr:nvCxnSpPr>
        <xdr:cNvPr id="459" name="直線コネクタ 458">
          <a:extLst>
            <a:ext uri="{FF2B5EF4-FFF2-40B4-BE49-F238E27FC236}">
              <a16:creationId xmlns:a16="http://schemas.microsoft.com/office/drawing/2014/main" id="{55FAF69D-1408-4F79-A267-B2BEAD54D1F6}"/>
            </a:ext>
          </a:extLst>
        </xdr:cNvPr>
        <xdr:cNvCxnSpPr/>
      </xdr:nvCxnSpPr>
      <xdr:spPr>
        <a:xfrm>
          <a:off x="9639300" y="16138979"/>
          <a:ext cx="838200" cy="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74F52918-B8D8-469D-9119-C51D14E45948}"/>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424B2859-6363-43EB-8EB3-6A254384F005}"/>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123606</xdr:rowOff>
    </xdr:from>
    <xdr:to>
      <xdr:col>50</xdr:col>
      <xdr:colOff>114300</xdr:colOff>
      <xdr:row>94</xdr:row>
      <xdr:rowOff>22679</xdr:rowOff>
    </xdr:to>
    <xdr:cxnSp macro="">
      <xdr:nvCxnSpPr>
        <xdr:cNvPr id="462" name="直線コネクタ 461">
          <a:extLst>
            <a:ext uri="{FF2B5EF4-FFF2-40B4-BE49-F238E27FC236}">
              <a16:creationId xmlns:a16="http://schemas.microsoft.com/office/drawing/2014/main" id="{3FCCAA59-000A-4FBE-B024-A6F8F8EB8BA1}"/>
            </a:ext>
          </a:extLst>
        </xdr:cNvPr>
        <xdr:cNvCxnSpPr/>
      </xdr:nvCxnSpPr>
      <xdr:spPr>
        <a:xfrm>
          <a:off x="8750300" y="15725556"/>
          <a:ext cx="889000" cy="4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164857</xdr:rowOff>
    </xdr:from>
    <xdr:to>
      <xdr:col>50</xdr:col>
      <xdr:colOff>165100</xdr:colOff>
      <xdr:row>96</xdr:row>
      <xdr:rowOff>95007</xdr:rowOff>
    </xdr:to>
    <xdr:sp macro="" textlink="">
      <xdr:nvSpPr>
        <xdr:cNvPr id="463" name="フローチャート: 判断 462">
          <a:extLst>
            <a:ext uri="{FF2B5EF4-FFF2-40B4-BE49-F238E27FC236}">
              <a16:creationId xmlns:a16="http://schemas.microsoft.com/office/drawing/2014/main" id="{F3E60328-2B8A-45B3-AE48-67D84C56C259}"/>
            </a:ext>
          </a:extLst>
        </xdr:cNvPr>
        <xdr:cNvSpPr/>
      </xdr:nvSpPr>
      <xdr:spPr>
        <a:xfrm>
          <a:off x="9588500" y="164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86134</xdr:rowOff>
    </xdr:from>
    <xdr:ext cx="534377" cy="259045"/>
    <xdr:sp macro="" textlink="">
      <xdr:nvSpPr>
        <xdr:cNvPr id="464" name="テキスト ボックス 463">
          <a:extLst>
            <a:ext uri="{FF2B5EF4-FFF2-40B4-BE49-F238E27FC236}">
              <a16:creationId xmlns:a16="http://schemas.microsoft.com/office/drawing/2014/main" id="{CB7A6D87-E719-44EB-A57A-24D26C9CE5B2}"/>
            </a:ext>
          </a:extLst>
        </xdr:cNvPr>
        <xdr:cNvSpPr txBox="1"/>
      </xdr:nvSpPr>
      <xdr:spPr>
        <a:xfrm>
          <a:off x="9372111" y="165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123606</xdr:rowOff>
    </xdr:from>
    <xdr:to>
      <xdr:col>45</xdr:col>
      <xdr:colOff>177800</xdr:colOff>
      <xdr:row>95</xdr:row>
      <xdr:rowOff>140005</xdr:rowOff>
    </xdr:to>
    <xdr:cxnSp macro="">
      <xdr:nvCxnSpPr>
        <xdr:cNvPr id="465" name="直線コネクタ 464">
          <a:extLst>
            <a:ext uri="{FF2B5EF4-FFF2-40B4-BE49-F238E27FC236}">
              <a16:creationId xmlns:a16="http://schemas.microsoft.com/office/drawing/2014/main" id="{2C39DA96-4EEB-458A-9AE8-C74F56089261}"/>
            </a:ext>
          </a:extLst>
        </xdr:cNvPr>
        <xdr:cNvCxnSpPr/>
      </xdr:nvCxnSpPr>
      <xdr:spPr>
        <a:xfrm flipV="1">
          <a:off x="7861300" y="15725556"/>
          <a:ext cx="889000" cy="70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118740</xdr:rowOff>
    </xdr:from>
    <xdr:to>
      <xdr:col>46</xdr:col>
      <xdr:colOff>38100</xdr:colOff>
      <xdr:row>96</xdr:row>
      <xdr:rowOff>48890</xdr:rowOff>
    </xdr:to>
    <xdr:sp macro="" textlink="">
      <xdr:nvSpPr>
        <xdr:cNvPr id="466" name="フローチャート: 判断 465">
          <a:extLst>
            <a:ext uri="{FF2B5EF4-FFF2-40B4-BE49-F238E27FC236}">
              <a16:creationId xmlns:a16="http://schemas.microsoft.com/office/drawing/2014/main" id="{A2B6ED5B-8AA8-48ED-8338-DDD2EF704B92}"/>
            </a:ext>
          </a:extLst>
        </xdr:cNvPr>
        <xdr:cNvSpPr/>
      </xdr:nvSpPr>
      <xdr:spPr>
        <a:xfrm>
          <a:off x="8699500" y="1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40017</xdr:rowOff>
    </xdr:from>
    <xdr:ext cx="534377" cy="259045"/>
    <xdr:sp macro="" textlink="">
      <xdr:nvSpPr>
        <xdr:cNvPr id="467" name="テキスト ボックス 466">
          <a:extLst>
            <a:ext uri="{FF2B5EF4-FFF2-40B4-BE49-F238E27FC236}">
              <a16:creationId xmlns:a16="http://schemas.microsoft.com/office/drawing/2014/main" id="{8634AE9C-FCB7-4C6A-8DDC-05B2781F168F}"/>
            </a:ext>
          </a:extLst>
        </xdr:cNvPr>
        <xdr:cNvSpPr txBox="1"/>
      </xdr:nvSpPr>
      <xdr:spPr>
        <a:xfrm>
          <a:off x="8483111" y="16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28722</xdr:rowOff>
    </xdr:from>
    <xdr:to>
      <xdr:col>41</xdr:col>
      <xdr:colOff>50800</xdr:colOff>
      <xdr:row>95</xdr:row>
      <xdr:rowOff>140005</xdr:rowOff>
    </xdr:to>
    <xdr:cxnSp macro="">
      <xdr:nvCxnSpPr>
        <xdr:cNvPr id="468" name="直線コネクタ 467">
          <a:extLst>
            <a:ext uri="{FF2B5EF4-FFF2-40B4-BE49-F238E27FC236}">
              <a16:creationId xmlns:a16="http://schemas.microsoft.com/office/drawing/2014/main" id="{C705A088-434C-4370-B065-8BFD96491E21}"/>
            </a:ext>
          </a:extLst>
        </xdr:cNvPr>
        <xdr:cNvCxnSpPr/>
      </xdr:nvCxnSpPr>
      <xdr:spPr>
        <a:xfrm>
          <a:off x="6972300" y="16316472"/>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36672</xdr:rowOff>
    </xdr:from>
    <xdr:to>
      <xdr:col>41</xdr:col>
      <xdr:colOff>101600</xdr:colOff>
      <xdr:row>95</xdr:row>
      <xdr:rowOff>138272</xdr:rowOff>
    </xdr:to>
    <xdr:sp macro="" textlink="">
      <xdr:nvSpPr>
        <xdr:cNvPr id="469" name="フローチャート: 判断 468">
          <a:extLst>
            <a:ext uri="{FF2B5EF4-FFF2-40B4-BE49-F238E27FC236}">
              <a16:creationId xmlns:a16="http://schemas.microsoft.com/office/drawing/2014/main" id="{F1D9ED1C-648D-4830-9ABE-951E563E05AF}"/>
            </a:ext>
          </a:extLst>
        </xdr:cNvPr>
        <xdr:cNvSpPr/>
      </xdr:nvSpPr>
      <xdr:spPr>
        <a:xfrm>
          <a:off x="7810500" y="1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154799</xdr:rowOff>
    </xdr:from>
    <xdr:ext cx="534377" cy="259045"/>
    <xdr:sp macro="" textlink="">
      <xdr:nvSpPr>
        <xdr:cNvPr id="470" name="テキスト ボックス 469">
          <a:extLst>
            <a:ext uri="{FF2B5EF4-FFF2-40B4-BE49-F238E27FC236}">
              <a16:creationId xmlns:a16="http://schemas.microsoft.com/office/drawing/2014/main" id="{52AAF533-27DF-48DE-AECA-462C2F307B62}"/>
            </a:ext>
          </a:extLst>
        </xdr:cNvPr>
        <xdr:cNvSpPr txBox="1"/>
      </xdr:nvSpPr>
      <xdr:spPr>
        <a:xfrm>
          <a:off x="7594111" y="1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26988</xdr:rowOff>
    </xdr:from>
    <xdr:to>
      <xdr:col>36</xdr:col>
      <xdr:colOff>165100</xdr:colOff>
      <xdr:row>96</xdr:row>
      <xdr:rowOff>128588</xdr:rowOff>
    </xdr:to>
    <xdr:sp macro="" textlink="">
      <xdr:nvSpPr>
        <xdr:cNvPr id="471" name="フローチャート: 判断 470">
          <a:extLst>
            <a:ext uri="{FF2B5EF4-FFF2-40B4-BE49-F238E27FC236}">
              <a16:creationId xmlns:a16="http://schemas.microsoft.com/office/drawing/2014/main" id="{BA6829C6-FDD5-45A0-BD63-9C5DD51A9711}"/>
            </a:ext>
          </a:extLst>
        </xdr:cNvPr>
        <xdr:cNvSpPr/>
      </xdr:nvSpPr>
      <xdr:spPr>
        <a:xfrm>
          <a:off x="6921500" y="1648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119715</xdr:rowOff>
    </xdr:from>
    <xdr:ext cx="534377" cy="259045"/>
    <xdr:sp macro="" textlink="">
      <xdr:nvSpPr>
        <xdr:cNvPr id="472" name="テキスト ボックス 471">
          <a:extLst>
            <a:ext uri="{FF2B5EF4-FFF2-40B4-BE49-F238E27FC236}">
              <a16:creationId xmlns:a16="http://schemas.microsoft.com/office/drawing/2014/main" id="{E174EF9E-4634-4598-B73B-C8A2D8D237BA}"/>
            </a:ext>
          </a:extLst>
        </xdr:cNvPr>
        <xdr:cNvSpPr txBox="1"/>
      </xdr:nvSpPr>
      <xdr:spPr>
        <a:xfrm>
          <a:off x="6705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4003AEF-40D2-4359-8375-66EBA7DFEDC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FE7972A-16A7-4B9C-880B-9FE59602BAB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E0E31DB-AB07-4B97-99FC-3ABBF5489D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8A899ECD-30F3-41AE-855C-64A3D210145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4EE9F244-078E-4EF6-8B73-9120DE7E24D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54190</xdr:rowOff>
    </xdr:from>
    <xdr:to>
      <xdr:col>55</xdr:col>
      <xdr:colOff>50800</xdr:colOff>
      <xdr:row>94</xdr:row>
      <xdr:rowOff>155790</xdr:rowOff>
    </xdr:to>
    <xdr:sp macro="" textlink="">
      <xdr:nvSpPr>
        <xdr:cNvPr id="478" name="楕円 477">
          <a:extLst>
            <a:ext uri="{FF2B5EF4-FFF2-40B4-BE49-F238E27FC236}">
              <a16:creationId xmlns:a16="http://schemas.microsoft.com/office/drawing/2014/main" id="{12948102-194F-4D56-ADD3-FF305A75E4F6}"/>
            </a:ext>
          </a:extLst>
        </xdr:cNvPr>
        <xdr:cNvSpPr/>
      </xdr:nvSpPr>
      <xdr:spPr>
        <a:xfrm>
          <a:off x="10426700" y="161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77067</xdr:rowOff>
    </xdr:from>
    <xdr:ext cx="599010" cy="259045"/>
    <xdr:sp macro="" textlink="">
      <xdr:nvSpPr>
        <xdr:cNvPr id="479" name="土木費該当値テキスト">
          <a:extLst>
            <a:ext uri="{FF2B5EF4-FFF2-40B4-BE49-F238E27FC236}">
              <a16:creationId xmlns:a16="http://schemas.microsoft.com/office/drawing/2014/main" id="{3D13FFE2-3CBE-4603-AD40-DBC9EE278D56}"/>
            </a:ext>
          </a:extLst>
        </xdr:cNvPr>
        <xdr:cNvSpPr txBox="1"/>
      </xdr:nvSpPr>
      <xdr:spPr>
        <a:xfrm>
          <a:off x="10528300" y="1602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143329</xdr:rowOff>
    </xdr:from>
    <xdr:to>
      <xdr:col>50</xdr:col>
      <xdr:colOff>165100</xdr:colOff>
      <xdr:row>94</xdr:row>
      <xdr:rowOff>73479</xdr:rowOff>
    </xdr:to>
    <xdr:sp macro="" textlink="">
      <xdr:nvSpPr>
        <xdr:cNvPr id="480" name="楕円 479">
          <a:extLst>
            <a:ext uri="{FF2B5EF4-FFF2-40B4-BE49-F238E27FC236}">
              <a16:creationId xmlns:a16="http://schemas.microsoft.com/office/drawing/2014/main" id="{C8E6DEA2-45DF-4D1A-8770-2CD1891CFF00}"/>
            </a:ext>
          </a:extLst>
        </xdr:cNvPr>
        <xdr:cNvSpPr/>
      </xdr:nvSpPr>
      <xdr:spPr>
        <a:xfrm>
          <a:off x="9588500" y="160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90006</xdr:rowOff>
    </xdr:from>
    <xdr:ext cx="599010" cy="259045"/>
    <xdr:sp macro="" textlink="">
      <xdr:nvSpPr>
        <xdr:cNvPr id="481" name="テキスト ボックス 480">
          <a:extLst>
            <a:ext uri="{FF2B5EF4-FFF2-40B4-BE49-F238E27FC236}">
              <a16:creationId xmlns:a16="http://schemas.microsoft.com/office/drawing/2014/main" id="{8FB9E3CF-CAF2-4B24-AF0A-5D4B6FC0CC70}"/>
            </a:ext>
          </a:extLst>
        </xdr:cNvPr>
        <xdr:cNvSpPr txBox="1"/>
      </xdr:nvSpPr>
      <xdr:spPr>
        <a:xfrm>
          <a:off x="9339795" y="1586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72806</xdr:rowOff>
    </xdr:from>
    <xdr:to>
      <xdr:col>46</xdr:col>
      <xdr:colOff>38100</xdr:colOff>
      <xdr:row>92</xdr:row>
      <xdr:rowOff>2956</xdr:rowOff>
    </xdr:to>
    <xdr:sp macro="" textlink="">
      <xdr:nvSpPr>
        <xdr:cNvPr id="482" name="楕円 481">
          <a:extLst>
            <a:ext uri="{FF2B5EF4-FFF2-40B4-BE49-F238E27FC236}">
              <a16:creationId xmlns:a16="http://schemas.microsoft.com/office/drawing/2014/main" id="{E295BCD6-E396-4F1E-BFDD-9BD17D4E4ADB}"/>
            </a:ext>
          </a:extLst>
        </xdr:cNvPr>
        <xdr:cNvSpPr/>
      </xdr:nvSpPr>
      <xdr:spPr>
        <a:xfrm>
          <a:off x="8699500" y="156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19483</xdr:rowOff>
    </xdr:from>
    <xdr:ext cx="599010" cy="259045"/>
    <xdr:sp macro="" textlink="">
      <xdr:nvSpPr>
        <xdr:cNvPr id="483" name="テキスト ボックス 482">
          <a:extLst>
            <a:ext uri="{FF2B5EF4-FFF2-40B4-BE49-F238E27FC236}">
              <a16:creationId xmlns:a16="http://schemas.microsoft.com/office/drawing/2014/main" id="{4A24AD86-7C2D-49D4-9F8D-321407D7E296}"/>
            </a:ext>
          </a:extLst>
        </xdr:cNvPr>
        <xdr:cNvSpPr txBox="1"/>
      </xdr:nvSpPr>
      <xdr:spPr>
        <a:xfrm>
          <a:off x="8450795" y="1544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89205</xdr:rowOff>
    </xdr:from>
    <xdr:to>
      <xdr:col>41</xdr:col>
      <xdr:colOff>101600</xdr:colOff>
      <xdr:row>96</xdr:row>
      <xdr:rowOff>19355</xdr:rowOff>
    </xdr:to>
    <xdr:sp macro="" textlink="">
      <xdr:nvSpPr>
        <xdr:cNvPr id="484" name="楕円 483">
          <a:extLst>
            <a:ext uri="{FF2B5EF4-FFF2-40B4-BE49-F238E27FC236}">
              <a16:creationId xmlns:a16="http://schemas.microsoft.com/office/drawing/2014/main" id="{45CA63C2-8C1B-40B3-A4C8-5B2F065EC1A8}"/>
            </a:ext>
          </a:extLst>
        </xdr:cNvPr>
        <xdr:cNvSpPr/>
      </xdr:nvSpPr>
      <xdr:spPr>
        <a:xfrm>
          <a:off x="7810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10482</xdr:rowOff>
    </xdr:from>
    <xdr:ext cx="534377" cy="259045"/>
    <xdr:sp macro="" textlink="">
      <xdr:nvSpPr>
        <xdr:cNvPr id="485" name="テキスト ボックス 484">
          <a:extLst>
            <a:ext uri="{FF2B5EF4-FFF2-40B4-BE49-F238E27FC236}">
              <a16:creationId xmlns:a16="http://schemas.microsoft.com/office/drawing/2014/main" id="{8AD170A2-2E5E-407D-9455-D55BCFC45808}"/>
            </a:ext>
          </a:extLst>
        </xdr:cNvPr>
        <xdr:cNvSpPr txBox="1"/>
      </xdr:nvSpPr>
      <xdr:spPr>
        <a:xfrm>
          <a:off x="7594111" y="164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149372</xdr:rowOff>
    </xdr:from>
    <xdr:to>
      <xdr:col>36</xdr:col>
      <xdr:colOff>165100</xdr:colOff>
      <xdr:row>95</xdr:row>
      <xdr:rowOff>79522</xdr:rowOff>
    </xdr:to>
    <xdr:sp macro="" textlink="">
      <xdr:nvSpPr>
        <xdr:cNvPr id="486" name="楕円 485">
          <a:extLst>
            <a:ext uri="{FF2B5EF4-FFF2-40B4-BE49-F238E27FC236}">
              <a16:creationId xmlns:a16="http://schemas.microsoft.com/office/drawing/2014/main" id="{8D5DDCF6-45EB-4EC5-94B6-2F8E44441B88}"/>
            </a:ext>
          </a:extLst>
        </xdr:cNvPr>
        <xdr:cNvSpPr/>
      </xdr:nvSpPr>
      <xdr:spPr>
        <a:xfrm>
          <a:off x="6921500" y="1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96049</xdr:rowOff>
    </xdr:from>
    <xdr:ext cx="534377" cy="259045"/>
    <xdr:sp macro="" textlink="">
      <xdr:nvSpPr>
        <xdr:cNvPr id="487" name="テキスト ボックス 486">
          <a:extLst>
            <a:ext uri="{FF2B5EF4-FFF2-40B4-BE49-F238E27FC236}">
              <a16:creationId xmlns:a16="http://schemas.microsoft.com/office/drawing/2014/main" id="{BD85C8EA-2CAD-4025-A144-072FB5B712B2}"/>
            </a:ext>
          </a:extLst>
        </xdr:cNvPr>
        <xdr:cNvSpPr txBox="1"/>
      </xdr:nvSpPr>
      <xdr:spPr>
        <a:xfrm>
          <a:off x="6705111" y="160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7BA4C68C-9E43-4F46-931D-0DE4206E7D1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BBB9FCFC-82F8-4C60-BA79-34F1CF02C84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A50EA63D-5E81-49B7-8856-2886BD9B888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2EEEE605-32F6-49E1-BED9-CF9EF78A058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10A9F4D3-22C1-49BD-8805-A4A433F8D9F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588782E8-391F-405B-BCBB-4E79A9CB41B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CD78694D-D9AF-4CA8-A40C-51A85E75CD6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33F832E6-F71F-4DE1-882C-96928241189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8AF6B448-CA44-4794-B877-9FDC92E9330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19A71073-1E3C-4AF1-835E-4443E7EA919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F70732C6-08C5-4D53-9B8C-ADAB2579DAAB}"/>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9D118B3B-97C8-4FD7-BA8C-2DB7367EFBBD}"/>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68587DB4-2F30-47E8-8AD8-25C656C3910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9034241E-76BB-4420-A530-A811011C0D6A}"/>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603B3B96-1A0F-4E64-BE9C-341FA8168578}"/>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5A74D872-21F7-4E2A-8AB6-C76DF1C408F9}"/>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1C83F504-6D14-462D-B38B-3270CE76B9C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F875EC16-9F16-4C21-8717-3F67026D3551}"/>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D2D41770-E4FF-45C0-B4EF-10464316B141}"/>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64072E46-A434-4A64-98CF-E400F70026E1}"/>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C82B5C0D-6A31-470A-93F8-A504B7EC71E9}"/>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DB16CF66-F032-4069-8237-3631D73B8009}"/>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73083B90-F170-4171-B378-815C5B6F671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5C38135C-7C2A-4DE1-90BA-73346423784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CC6B6512-C1D8-4284-A480-6CF93889A9D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669AD34-A5F9-476F-8534-0B06C440863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C5063D7C-33A0-4634-A128-B17BF3A63FA3}"/>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572C9EC0-0378-4A2F-9671-084BB146A5D1}"/>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99CD9443-ABF5-4EBC-9C90-F6AAD7E8774C}"/>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F8C54B02-A577-448F-ABE7-0E5F36DCE09C}"/>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16403</xdr:rowOff>
    </xdr:from>
    <xdr:to>
      <xdr:col>85</xdr:col>
      <xdr:colOff>127000</xdr:colOff>
      <xdr:row>36</xdr:row>
      <xdr:rowOff>41304</xdr:rowOff>
    </xdr:to>
    <xdr:cxnSp macro="">
      <xdr:nvCxnSpPr>
        <xdr:cNvPr id="518" name="直線コネクタ 517">
          <a:extLst>
            <a:ext uri="{FF2B5EF4-FFF2-40B4-BE49-F238E27FC236}">
              <a16:creationId xmlns:a16="http://schemas.microsoft.com/office/drawing/2014/main" id="{2CD61222-C81A-40E6-A6C0-8403976454C5}"/>
            </a:ext>
          </a:extLst>
        </xdr:cNvPr>
        <xdr:cNvCxnSpPr/>
      </xdr:nvCxnSpPr>
      <xdr:spPr>
        <a:xfrm>
          <a:off x="15481300" y="6017153"/>
          <a:ext cx="838200" cy="19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6055AFB5-8F72-48DB-BCFF-F4A4203A0424}"/>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EE2E1EA9-E59A-409C-BC61-4E3AEED2EA2B}"/>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16403</xdr:rowOff>
    </xdr:from>
    <xdr:to>
      <xdr:col>81</xdr:col>
      <xdr:colOff>50800</xdr:colOff>
      <xdr:row>35</xdr:row>
      <xdr:rowOff>107337</xdr:rowOff>
    </xdr:to>
    <xdr:cxnSp macro="">
      <xdr:nvCxnSpPr>
        <xdr:cNvPr id="521" name="直線コネクタ 520">
          <a:extLst>
            <a:ext uri="{FF2B5EF4-FFF2-40B4-BE49-F238E27FC236}">
              <a16:creationId xmlns:a16="http://schemas.microsoft.com/office/drawing/2014/main" id="{6B32A1D3-08A2-42EF-A58E-224B72BEDF04}"/>
            </a:ext>
          </a:extLst>
        </xdr:cNvPr>
        <xdr:cNvCxnSpPr/>
      </xdr:nvCxnSpPr>
      <xdr:spPr>
        <a:xfrm flipV="1">
          <a:off x="14592300" y="6017153"/>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61289</xdr:rowOff>
    </xdr:from>
    <xdr:to>
      <xdr:col>81</xdr:col>
      <xdr:colOff>101600</xdr:colOff>
      <xdr:row>36</xdr:row>
      <xdr:rowOff>162889</xdr:rowOff>
    </xdr:to>
    <xdr:sp macro="" textlink="">
      <xdr:nvSpPr>
        <xdr:cNvPr id="522" name="フローチャート: 判断 521">
          <a:extLst>
            <a:ext uri="{FF2B5EF4-FFF2-40B4-BE49-F238E27FC236}">
              <a16:creationId xmlns:a16="http://schemas.microsoft.com/office/drawing/2014/main" id="{F96119B1-5980-425C-857F-51C0B5E0FE27}"/>
            </a:ext>
          </a:extLst>
        </xdr:cNvPr>
        <xdr:cNvSpPr/>
      </xdr:nvSpPr>
      <xdr:spPr>
        <a:xfrm>
          <a:off x="15430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154016</xdr:rowOff>
    </xdr:from>
    <xdr:ext cx="534377" cy="259045"/>
    <xdr:sp macro="" textlink="">
      <xdr:nvSpPr>
        <xdr:cNvPr id="523" name="テキスト ボックス 522">
          <a:extLst>
            <a:ext uri="{FF2B5EF4-FFF2-40B4-BE49-F238E27FC236}">
              <a16:creationId xmlns:a16="http://schemas.microsoft.com/office/drawing/2014/main" id="{06E8F1C7-5441-47B4-BD02-9CF3675344AB}"/>
            </a:ext>
          </a:extLst>
        </xdr:cNvPr>
        <xdr:cNvSpPr txBox="1"/>
      </xdr:nvSpPr>
      <xdr:spPr>
        <a:xfrm>
          <a:off x="15214111" y="63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107337</xdr:rowOff>
    </xdr:from>
    <xdr:to>
      <xdr:col>76</xdr:col>
      <xdr:colOff>114300</xdr:colOff>
      <xdr:row>36</xdr:row>
      <xdr:rowOff>55608</xdr:rowOff>
    </xdr:to>
    <xdr:cxnSp macro="">
      <xdr:nvCxnSpPr>
        <xdr:cNvPr id="524" name="直線コネクタ 523">
          <a:extLst>
            <a:ext uri="{FF2B5EF4-FFF2-40B4-BE49-F238E27FC236}">
              <a16:creationId xmlns:a16="http://schemas.microsoft.com/office/drawing/2014/main" id="{7A53F9C4-B9D0-4E76-A946-419A195D8915}"/>
            </a:ext>
          </a:extLst>
        </xdr:cNvPr>
        <xdr:cNvCxnSpPr/>
      </xdr:nvCxnSpPr>
      <xdr:spPr>
        <a:xfrm flipV="1">
          <a:off x="13703300" y="6108087"/>
          <a:ext cx="889000" cy="1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81242</xdr:rowOff>
    </xdr:from>
    <xdr:to>
      <xdr:col>76</xdr:col>
      <xdr:colOff>165100</xdr:colOff>
      <xdr:row>37</xdr:row>
      <xdr:rowOff>11392</xdr:rowOff>
    </xdr:to>
    <xdr:sp macro="" textlink="">
      <xdr:nvSpPr>
        <xdr:cNvPr id="525" name="フローチャート: 判断 524">
          <a:extLst>
            <a:ext uri="{FF2B5EF4-FFF2-40B4-BE49-F238E27FC236}">
              <a16:creationId xmlns:a16="http://schemas.microsoft.com/office/drawing/2014/main" id="{33AED653-5EE5-40F3-92DA-AE29513D82D1}"/>
            </a:ext>
          </a:extLst>
        </xdr:cNvPr>
        <xdr:cNvSpPr/>
      </xdr:nvSpPr>
      <xdr:spPr>
        <a:xfrm>
          <a:off x="14541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2519</xdr:rowOff>
    </xdr:from>
    <xdr:ext cx="534377" cy="259045"/>
    <xdr:sp macro="" textlink="">
      <xdr:nvSpPr>
        <xdr:cNvPr id="526" name="テキスト ボックス 525">
          <a:extLst>
            <a:ext uri="{FF2B5EF4-FFF2-40B4-BE49-F238E27FC236}">
              <a16:creationId xmlns:a16="http://schemas.microsoft.com/office/drawing/2014/main" id="{D901CD03-B4A6-46BB-8765-593A8AE9F146}"/>
            </a:ext>
          </a:extLst>
        </xdr:cNvPr>
        <xdr:cNvSpPr txBox="1"/>
      </xdr:nvSpPr>
      <xdr:spPr>
        <a:xfrm>
          <a:off x="14325111" y="63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166512</xdr:rowOff>
    </xdr:from>
    <xdr:to>
      <xdr:col>71</xdr:col>
      <xdr:colOff>177800</xdr:colOff>
      <xdr:row>36</xdr:row>
      <xdr:rowOff>55608</xdr:rowOff>
    </xdr:to>
    <xdr:cxnSp macro="">
      <xdr:nvCxnSpPr>
        <xdr:cNvPr id="527" name="直線コネクタ 526">
          <a:extLst>
            <a:ext uri="{FF2B5EF4-FFF2-40B4-BE49-F238E27FC236}">
              <a16:creationId xmlns:a16="http://schemas.microsoft.com/office/drawing/2014/main" id="{4D953529-300E-4FC1-9B51-C19FBAEBB495}"/>
            </a:ext>
          </a:extLst>
        </xdr:cNvPr>
        <xdr:cNvCxnSpPr/>
      </xdr:nvCxnSpPr>
      <xdr:spPr>
        <a:xfrm>
          <a:off x="12814300" y="6167262"/>
          <a:ext cx="8890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154427</xdr:rowOff>
    </xdr:from>
    <xdr:to>
      <xdr:col>72</xdr:col>
      <xdr:colOff>38100</xdr:colOff>
      <xdr:row>37</xdr:row>
      <xdr:rowOff>84577</xdr:rowOff>
    </xdr:to>
    <xdr:sp macro="" textlink="">
      <xdr:nvSpPr>
        <xdr:cNvPr id="528" name="フローチャート: 判断 527">
          <a:extLst>
            <a:ext uri="{FF2B5EF4-FFF2-40B4-BE49-F238E27FC236}">
              <a16:creationId xmlns:a16="http://schemas.microsoft.com/office/drawing/2014/main" id="{3BE12428-3482-4C32-8F75-EE17636DFCF2}"/>
            </a:ext>
          </a:extLst>
        </xdr:cNvPr>
        <xdr:cNvSpPr/>
      </xdr:nvSpPr>
      <xdr:spPr>
        <a:xfrm>
          <a:off x="13652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75704</xdr:rowOff>
    </xdr:from>
    <xdr:ext cx="534377" cy="259045"/>
    <xdr:sp macro="" textlink="">
      <xdr:nvSpPr>
        <xdr:cNvPr id="529" name="テキスト ボックス 528">
          <a:extLst>
            <a:ext uri="{FF2B5EF4-FFF2-40B4-BE49-F238E27FC236}">
              <a16:creationId xmlns:a16="http://schemas.microsoft.com/office/drawing/2014/main" id="{1EA51D85-3A56-4051-BBBD-0DE086ECE2A6}"/>
            </a:ext>
          </a:extLst>
        </xdr:cNvPr>
        <xdr:cNvSpPr txBox="1"/>
      </xdr:nvSpPr>
      <xdr:spPr>
        <a:xfrm>
          <a:off x="13436111" y="64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129672</xdr:rowOff>
    </xdr:from>
    <xdr:to>
      <xdr:col>67</xdr:col>
      <xdr:colOff>101600</xdr:colOff>
      <xdr:row>37</xdr:row>
      <xdr:rowOff>59822</xdr:rowOff>
    </xdr:to>
    <xdr:sp macro="" textlink="">
      <xdr:nvSpPr>
        <xdr:cNvPr id="530" name="フローチャート: 判断 529">
          <a:extLst>
            <a:ext uri="{FF2B5EF4-FFF2-40B4-BE49-F238E27FC236}">
              <a16:creationId xmlns:a16="http://schemas.microsoft.com/office/drawing/2014/main" id="{C9B34EED-F199-4AC4-8368-D44DCE5BF3B6}"/>
            </a:ext>
          </a:extLst>
        </xdr:cNvPr>
        <xdr:cNvSpPr/>
      </xdr:nvSpPr>
      <xdr:spPr>
        <a:xfrm>
          <a:off x="12763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50949</xdr:rowOff>
    </xdr:from>
    <xdr:ext cx="534377" cy="259045"/>
    <xdr:sp macro="" textlink="">
      <xdr:nvSpPr>
        <xdr:cNvPr id="531" name="テキスト ボックス 530">
          <a:extLst>
            <a:ext uri="{FF2B5EF4-FFF2-40B4-BE49-F238E27FC236}">
              <a16:creationId xmlns:a16="http://schemas.microsoft.com/office/drawing/2014/main" id="{54C2F69D-12BA-4C4E-889B-9A912012FA50}"/>
            </a:ext>
          </a:extLst>
        </xdr:cNvPr>
        <xdr:cNvSpPr txBox="1"/>
      </xdr:nvSpPr>
      <xdr:spPr>
        <a:xfrm>
          <a:off x="12547111" y="63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3CC42AA-B207-45F8-A939-BE0E013EEE3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828858-8F5B-46FF-AC14-341A0B4371F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7AF175AF-740B-47C6-8D1A-6E21F17834C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A9EE8DE5-5DA4-4EAB-BACA-24FD10C0B5F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4BAC778-6F17-46A2-AF63-5CEAF76BB93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161954</xdr:rowOff>
    </xdr:from>
    <xdr:to>
      <xdr:col>85</xdr:col>
      <xdr:colOff>177800</xdr:colOff>
      <xdr:row>36</xdr:row>
      <xdr:rowOff>92104</xdr:rowOff>
    </xdr:to>
    <xdr:sp macro="" textlink="">
      <xdr:nvSpPr>
        <xdr:cNvPr id="537" name="楕円 536">
          <a:extLst>
            <a:ext uri="{FF2B5EF4-FFF2-40B4-BE49-F238E27FC236}">
              <a16:creationId xmlns:a16="http://schemas.microsoft.com/office/drawing/2014/main" id="{94E261D8-875A-43D4-B560-D82C91AB3C44}"/>
            </a:ext>
          </a:extLst>
        </xdr:cNvPr>
        <xdr:cNvSpPr/>
      </xdr:nvSpPr>
      <xdr:spPr>
        <a:xfrm>
          <a:off x="16268700" y="61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13381</xdr:rowOff>
    </xdr:from>
    <xdr:ext cx="534377" cy="259045"/>
    <xdr:sp macro="" textlink="">
      <xdr:nvSpPr>
        <xdr:cNvPr id="538" name="消防費該当値テキスト">
          <a:extLst>
            <a:ext uri="{FF2B5EF4-FFF2-40B4-BE49-F238E27FC236}">
              <a16:creationId xmlns:a16="http://schemas.microsoft.com/office/drawing/2014/main" id="{EE395810-D3C5-4314-B55E-AF1C775F22D0}"/>
            </a:ext>
          </a:extLst>
        </xdr:cNvPr>
        <xdr:cNvSpPr txBox="1"/>
      </xdr:nvSpPr>
      <xdr:spPr>
        <a:xfrm>
          <a:off x="16370300" y="60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137053</xdr:rowOff>
    </xdr:from>
    <xdr:to>
      <xdr:col>81</xdr:col>
      <xdr:colOff>101600</xdr:colOff>
      <xdr:row>35</xdr:row>
      <xdr:rowOff>67203</xdr:rowOff>
    </xdr:to>
    <xdr:sp macro="" textlink="">
      <xdr:nvSpPr>
        <xdr:cNvPr id="539" name="楕円 538">
          <a:extLst>
            <a:ext uri="{FF2B5EF4-FFF2-40B4-BE49-F238E27FC236}">
              <a16:creationId xmlns:a16="http://schemas.microsoft.com/office/drawing/2014/main" id="{9285ED33-7332-4A36-99AD-8301539BC458}"/>
            </a:ext>
          </a:extLst>
        </xdr:cNvPr>
        <xdr:cNvSpPr/>
      </xdr:nvSpPr>
      <xdr:spPr>
        <a:xfrm>
          <a:off x="15430500" y="59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83730</xdr:rowOff>
    </xdr:from>
    <xdr:ext cx="534377" cy="259045"/>
    <xdr:sp macro="" textlink="">
      <xdr:nvSpPr>
        <xdr:cNvPr id="540" name="テキスト ボックス 539">
          <a:extLst>
            <a:ext uri="{FF2B5EF4-FFF2-40B4-BE49-F238E27FC236}">
              <a16:creationId xmlns:a16="http://schemas.microsoft.com/office/drawing/2014/main" id="{690A240C-028E-429F-AFE9-B76937EB471A}"/>
            </a:ext>
          </a:extLst>
        </xdr:cNvPr>
        <xdr:cNvSpPr txBox="1"/>
      </xdr:nvSpPr>
      <xdr:spPr>
        <a:xfrm>
          <a:off x="15214111" y="57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56537</xdr:rowOff>
    </xdr:from>
    <xdr:to>
      <xdr:col>76</xdr:col>
      <xdr:colOff>165100</xdr:colOff>
      <xdr:row>35</xdr:row>
      <xdr:rowOff>158137</xdr:rowOff>
    </xdr:to>
    <xdr:sp macro="" textlink="">
      <xdr:nvSpPr>
        <xdr:cNvPr id="541" name="楕円 540">
          <a:extLst>
            <a:ext uri="{FF2B5EF4-FFF2-40B4-BE49-F238E27FC236}">
              <a16:creationId xmlns:a16="http://schemas.microsoft.com/office/drawing/2014/main" id="{54BB31DE-1522-4C74-AC70-6451182D2111}"/>
            </a:ext>
          </a:extLst>
        </xdr:cNvPr>
        <xdr:cNvSpPr/>
      </xdr:nvSpPr>
      <xdr:spPr>
        <a:xfrm>
          <a:off x="14541500" y="60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3214</xdr:rowOff>
    </xdr:from>
    <xdr:ext cx="534377" cy="259045"/>
    <xdr:sp macro="" textlink="">
      <xdr:nvSpPr>
        <xdr:cNvPr id="542" name="テキスト ボックス 541">
          <a:extLst>
            <a:ext uri="{FF2B5EF4-FFF2-40B4-BE49-F238E27FC236}">
              <a16:creationId xmlns:a16="http://schemas.microsoft.com/office/drawing/2014/main" id="{37863319-67CA-47AD-BA83-A906D9A1E742}"/>
            </a:ext>
          </a:extLst>
        </xdr:cNvPr>
        <xdr:cNvSpPr txBox="1"/>
      </xdr:nvSpPr>
      <xdr:spPr>
        <a:xfrm>
          <a:off x="14325111" y="58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4808</xdr:rowOff>
    </xdr:from>
    <xdr:to>
      <xdr:col>72</xdr:col>
      <xdr:colOff>38100</xdr:colOff>
      <xdr:row>36</xdr:row>
      <xdr:rowOff>106408</xdr:rowOff>
    </xdr:to>
    <xdr:sp macro="" textlink="">
      <xdr:nvSpPr>
        <xdr:cNvPr id="543" name="楕円 542">
          <a:extLst>
            <a:ext uri="{FF2B5EF4-FFF2-40B4-BE49-F238E27FC236}">
              <a16:creationId xmlns:a16="http://schemas.microsoft.com/office/drawing/2014/main" id="{82C6C327-20C0-42FE-938B-2BA3977F731E}"/>
            </a:ext>
          </a:extLst>
        </xdr:cNvPr>
        <xdr:cNvSpPr/>
      </xdr:nvSpPr>
      <xdr:spPr>
        <a:xfrm>
          <a:off x="13652500" y="61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122935</xdr:rowOff>
    </xdr:from>
    <xdr:ext cx="534377" cy="259045"/>
    <xdr:sp macro="" textlink="">
      <xdr:nvSpPr>
        <xdr:cNvPr id="544" name="テキスト ボックス 543">
          <a:extLst>
            <a:ext uri="{FF2B5EF4-FFF2-40B4-BE49-F238E27FC236}">
              <a16:creationId xmlns:a16="http://schemas.microsoft.com/office/drawing/2014/main" id="{15F75D88-0D9E-47D6-B8F6-8B42103C8C13}"/>
            </a:ext>
          </a:extLst>
        </xdr:cNvPr>
        <xdr:cNvSpPr txBox="1"/>
      </xdr:nvSpPr>
      <xdr:spPr>
        <a:xfrm>
          <a:off x="13436111" y="595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115712</xdr:rowOff>
    </xdr:from>
    <xdr:to>
      <xdr:col>67</xdr:col>
      <xdr:colOff>101600</xdr:colOff>
      <xdr:row>36</xdr:row>
      <xdr:rowOff>45862</xdr:rowOff>
    </xdr:to>
    <xdr:sp macro="" textlink="">
      <xdr:nvSpPr>
        <xdr:cNvPr id="545" name="楕円 544">
          <a:extLst>
            <a:ext uri="{FF2B5EF4-FFF2-40B4-BE49-F238E27FC236}">
              <a16:creationId xmlns:a16="http://schemas.microsoft.com/office/drawing/2014/main" id="{262A740F-7DFB-43A7-BF9A-97D885BC69D5}"/>
            </a:ext>
          </a:extLst>
        </xdr:cNvPr>
        <xdr:cNvSpPr/>
      </xdr:nvSpPr>
      <xdr:spPr>
        <a:xfrm>
          <a:off x="12763500" y="61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62389</xdr:rowOff>
    </xdr:from>
    <xdr:ext cx="534377" cy="259045"/>
    <xdr:sp macro="" textlink="">
      <xdr:nvSpPr>
        <xdr:cNvPr id="546" name="テキスト ボックス 545">
          <a:extLst>
            <a:ext uri="{FF2B5EF4-FFF2-40B4-BE49-F238E27FC236}">
              <a16:creationId xmlns:a16="http://schemas.microsoft.com/office/drawing/2014/main" id="{58EA01A7-D076-4A47-9AB2-2B706A249A6D}"/>
            </a:ext>
          </a:extLst>
        </xdr:cNvPr>
        <xdr:cNvSpPr txBox="1"/>
      </xdr:nvSpPr>
      <xdr:spPr>
        <a:xfrm>
          <a:off x="12547111" y="58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FA79AF2C-3A74-44E4-BD2D-335D1AAAE1D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D5DF362E-D9FE-4AFA-B6BC-6958BF79A74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48D663F9-CBD5-415E-9E35-0F7879B4370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5A94EA7A-2FBB-42B4-9CA4-A78421012B0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73A8E3A8-E2C3-4482-AFFD-595E47EBB32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FDB28FBC-ABE8-4A28-824C-EB6EAF5B0F5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B741B761-F8C6-4FFE-945D-97DCDB5716A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3549D379-E4DD-45F1-8BD2-1F8601BB914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CC309F8E-1A85-44A3-8FBC-C855780ACD7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9E7129B4-950F-49BA-BA82-6EA9CA8A231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A7BBDFFA-FE7B-42FE-A69E-FA4CF62BC6E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D38C46CA-0CD3-4DEE-AF45-D39384811B3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2574DA64-7AA4-4CA4-AF69-1A29F913B15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DD76B6AF-706E-47C6-A5F2-30DD4F1F7ECC}"/>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C7AD130B-5E7A-485B-99FB-CE1934915E18}"/>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87194C09-C2A4-49BC-AFD6-30866F133B33}"/>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ED32C74C-547A-47FA-8748-E3FD6BB321A5}"/>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548945EB-38CC-42E0-A83C-2535EA0E6A4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9D5CC85C-4B3C-45DB-8F0F-3749874E674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DCE00016-F358-46FF-AE63-6008C4FF961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BE8D9DFF-D4B8-4CC5-9F36-94CA8FEEC83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55BED6DF-0D53-4416-88E8-C22AA0CDBDFB}"/>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8655B266-EFFD-4F7F-9400-38094E80AF3A}"/>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BF36D89B-F9D2-4D91-8F6D-F6CA529B4999}"/>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CDCFF577-70E5-416A-BA1F-06EC7FF1A3DA}"/>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16378803-BCD9-48D6-BEBF-2C36230A772A}"/>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31787</xdr:rowOff>
    </xdr:from>
    <xdr:to>
      <xdr:col>85</xdr:col>
      <xdr:colOff>127000</xdr:colOff>
      <xdr:row>57</xdr:row>
      <xdr:rowOff>56613</xdr:rowOff>
    </xdr:to>
    <xdr:cxnSp macro="">
      <xdr:nvCxnSpPr>
        <xdr:cNvPr id="573" name="直線コネクタ 572">
          <a:extLst>
            <a:ext uri="{FF2B5EF4-FFF2-40B4-BE49-F238E27FC236}">
              <a16:creationId xmlns:a16="http://schemas.microsoft.com/office/drawing/2014/main" id="{7618B62C-B008-4E5A-BC58-A88DA4A6A003}"/>
            </a:ext>
          </a:extLst>
        </xdr:cNvPr>
        <xdr:cNvCxnSpPr/>
      </xdr:nvCxnSpPr>
      <xdr:spPr>
        <a:xfrm>
          <a:off x="15481300" y="9461537"/>
          <a:ext cx="838200" cy="36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8A1F87B2-3A61-4522-956B-4B6D7A4024BF}"/>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B39F1786-B73D-4F79-9A57-2AC8845357BF}"/>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31787</xdr:rowOff>
    </xdr:from>
    <xdr:to>
      <xdr:col>81</xdr:col>
      <xdr:colOff>50800</xdr:colOff>
      <xdr:row>57</xdr:row>
      <xdr:rowOff>52470</xdr:rowOff>
    </xdr:to>
    <xdr:cxnSp macro="">
      <xdr:nvCxnSpPr>
        <xdr:cNvPr id="576" name="直線コネクタ 575">
          <a:extLst>
            <a:ext uri="{FF2B5EF4-FFF2-40B4-BE49-F238E27FC236}">
              <a16:creationId xmlns:a16="http://schemas.microsoft.com/office/drawing/2014/main" id="{DFBCC032-F112-49B4-AE87-242B314C59A8}"/>
            </a:ext>
          </a:extLst>
        </xdr:cNvPr>
        <xdr:cNvCxnSpPr/>
      </xdr:nvCxnSpPr>
      <xdr:spPr>
        <a:xfrm flipV="1">
          <a:off x="14592300" y="9461537"/>
          <a:ext cx="889000" cy="3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102580</xdr:rowOff>
    </xdr:from>
    <xdr:to>
      <xdr:col>81</xdr:col>
      <xdr:colOff>101600</xdr:colOff>
      <xdr:row>57</xdr:row>
      <xdr:rowOff>32730</xdr:rowOff>
    </xdr:to>
    <xdr:sp macro="" textlink="">
      <xdr:nvSpPr>
        <xdr:cNvPr id="577" name="フローチャート: 判断 576">
          <a:extLst>
            <a:ext uri="{FF2B5EF4-FFF2-40B4-BE49-F238E27FC236}">
              <a16:creationId xmlns:a16="http://schemas.microsoft.com/office/drawing/2014/main" id="{96D77D08-C081-4D83-BC21-D1B11CF8EE31}"/>
            </a:ext>
          </a:extLst>
        </xdr:cNvPr>
        <xdr:cNvSpPr/>
      </xdr:nvSpPr>
      <xdr:spPr>
        <a:xfrm>
          <a:off x="15430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23857</xdr:rowOff>
    </xdr:from>
    <xdr:ext cx="534377" cy="259045"/>
    <xdr:sp macro="" textlink="">
      <xdr:nvSpPr>
        <xdr:cNvPr id="578" name="テキスト ボックス 577">
          <a:extLst>
            <a:ext uri="{FF2B5EF4-FFF2-40B4-BE49-F238E27FC236}">
              <a16:creationId xmlns:a16="http://schemas.microsoft.com/office/drawing/2014/main" id="{38900EBF-63D8-4D4F-82EB-C9BFBC685F3B}"/>
            </a:ext>
          </a:extLst>
        </xdr:cNvPr>
        <xdr:cNvSpPr txBox="1"/>
      </xdr:nvSpPr>
      <xdr:spPr>
        <a:xfrm>
          <a:off x="15214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52470</xdr:rowOff>
    </xdr:from>
    <xdr:to>
      <xdr:col>76</xdr:col>
      <xdr:colOff>114300</xdr:colOff>
      <xdr:row>57</xdr:row>
      <xdr:rowOff>69794</xdr:rowOff>
    </xdr:to>
    <xdr:cxnSp macro="">
      <xdr:nvCxnSpPr>
        <xdr:cNvPr id="579" name="直線コネクタ 578">
          <a:extLst>
            <a:ext uri="{FF2B5EF4-FFF2-40B4-BE49-F238E27FC236}">
              <a16:creationId xmlns:a16="http://schemas.microsoft.com/office/drawing/2014/main" id="{1307994D-DB77-43DD-BFF5-9EC0844D4175}"/>
            </a:ext>
          </a:extLst>
        </xdr:cNvPr>
        <xdr:cNvCxnSpPr/>
      </xdr:nvCxnSpPr>
      <xdr:spPr>
        <a:xfrm flipV="1">
          <a:off x="13703300" y="9825120"/>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80" name="フローチャート: 判断 579">
          <a:extLst>
            <a:ext uri="{FF2B5EF4-FFF2-40B4-BE49-F238E27FC236}">
              <a16:creationId xmlns:a16="http://schemas.microsoft.com/office/drawing/2014/main" id="{B704E667-ADF0-4C8E-88C4-67627214567F}"/>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81" name="テキスト ボックス 580">
          <a:extLst>
            <a:ext uri="{FF2B5EF4-FFF2-40B4-BE49-F238E27FC236}">
              <a16:creationId xmlns:a16="http://schemas.microsoft.com/office/drawing/2014/main" id="{46C9DC80-C68B-4CF5-A7F0-96B9F49ECF7B}"/>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69794</xdr:rowOff>
    </xdr:from>
    <xdr:to>
      <xdr:col>71</xdr:col>
      <xdr:colOff>177800</xdr:colOff>
      <xdr:row>57</xdr:row>
      <xdr:rowOff>82614</xdr:rowOff>
    </xdr:to>
    <xdr:cxnSp macro="">
      <xdr:nvCxnSpPr>
        <xdr:cNvPr id="582" name="直線コネクタ 581">
          <a:extLst>
            <a:ext uri="{FF2B5EF4-FFF2-40B4-BE49-F238E27FC236}">
              <a16:creationId xmlns:a16="http://schemas.microsoft.com/office/drawing/2014/main" id="{BCC1E3F6-D67E-4068-BBE1-D364AD2E2C8B}"/>
            </a:ext>
          </a:extLst>
        </xdr:cNvPr>
        <xdr:cNvCxnSpPr/>
      </xdr:nvCxnSpPr>
      <xdr:spPr>
        <a:xfrm flipV="1">
          <a:off x="12814300" y="9842444"/>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83" name="フローチャート: 判断 582">
          <a:extLst>
            <a:ext uri="{FF2B5EF4-FFF2-40B4-BE49-F238E27FC236}">
              <a16:creationId xmlns:a16="http://schemas.microsoft.com/office/drawing/2014/main" id="{788C3E42-6905-4C3F-8B9C-3A1577967472}"/>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84" name="テキスト ボックス 583">
          <a:extLst>
            <a:ext uri="{FF2B5EF4-FFF2-40B4-BE49-F238E27FC236}">
              <a16:creationId xmlns:a16="http://schemas.microsoft.com/office/drawing/2014/main" id="{DA08FBC4-30EC-4DB5-AF84-0CAB7D5CB21A}"/>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5" name="フローチャート: 判断 584">
          <a:extLst>
            <a:ext uri="{FF2B5EF4-FFF2-40B4-BE49-F238E27FC236}">
              <a16:creationId xmlns:a16="http://schemas.microsoft.com/office/drawing/2014/main" id="{8721DCA3-5B84-461A-A0C7-66BD22D1B791}"/>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86" name="テキスト ボックス 585">
          <a:extLst>
            <a:ext uri="{FF2B5EF4-FFF2-40B4-BE49-F238E27FC236}">
              <a16:creationId xmlns:a16="http://schemas.microsoft.com/office/drawing/2014/main" id="{C330033E-E34A-4091-83B9-428BAD13504E}"/>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83DC5CFF-215B-49D5-B6B5-42E2B0037D6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6F6A8F61-AB16-40B0-9EBF-51FA70C5560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429E967F-5349-45D7-AC89-A1C5D77DC5D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2FFDE0F-F4A3-41D6-89E2-880EE1F15CB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D1CB582-0209-42D3-8C8D-7525FBB40DB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5813</xdr:rowOff>
    </xdr:from>
    <xdr:to>
      <xdr:col>85</xdr:col>
      <xdr:colOff>177800</xdr:colOff>
      <xdr:row>57</xdr:row>
      <xdr:rowOff>107413</xdr:rowOff>
    </xdr:to>
    <xdr:sp macro="" textlink="">
      <xdr:nvSpPr>
        <xdr:cNvPr id="592" name="楕円 591">
          <a:extLst>
            <a:ext uri="{FF2B5EF4-FFF2-40B4-BE49-F238E27FC236}">
              <a16:creationId xmlns:a16="http://schemas.microsoft.com/office/drawing/2014/main" id="{3B2B8ABE-4786-4CF2-A047-FB2E278AFF5D}"/>
            </a:ext>
          </a:extLst>
        </xdr:cNvPr>
        <xdr:cNvSpPr/>
      </xdr:nvSpPr>
      <xdr:spPr>
        <a:xfrm>
          <a:off x="162687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a:extLst>
            <a:ext uri="{FF2B5EF4-FFF2-40B4-BE49-F238E27FC236}">
              <a16:creationId xmlns:a16="http://schemas.microsoft.com/office/drawing/2014/main" id="{6D3983D4-C1BF-4407-8A65-770B7C69F293}"/>
            </a:ext>
          </a:extLst>
        </xdr:cNvPr>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152437</xdr:rowOff>
    </xdr:from>
    <xdr:to>
      <xdr:col>81</xdr:col>
      <xdr:colOff>101600</xdr:colOff>
      <xdr:row>55</xdr:row>
      <xdr:rowOff>82587</xdr:rowOff>
    </xdr:to>
    <xdr:sp macro="" textlink="">
      <xdr:nvSpPr>
        <xdr:cNvPr id="594" name="楕円 593">
          <a:extLst>
            <a:ext uri="{FF2B5EF4-FFF2-40B4-BE49-F238E27FC236}">
              <a16:creationId xmlns:a16="http://schemas.microsoft.com/office/drawing/2014/main" id="{01642A72-9AC0-476D-8923-687EAA278520}"/>
            </a:ext>
          </a:extLst>
        </xdr:cNvPr>
        <xdr:cNvSpPr/>
      </xdr:nvSpPr>
      <xdr:spPr>
        <a:xfrm>
          <a:off x="15430500" y="94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99114</xdr:rowOff>
    </xdr:from>
    <xdr:ext cx="599010" cy="259045"/>
    <xdr:sp macro="" textlink="">
      <xdr:nvSpPr>
        <xdr:cNvPr id="595" name="テキスト ボックス 594">
          <a:extLst>
            <a:ext uri="{FF2B5EF4-FFF2-40B4-BE49-F238E27FC236}">
              <a16:creationId xmlns:a16="http://schemas.microsoft.com/office/drawing/2014/main" id="{B5BC7B33-1682-43AE-8639-00199FDED042}"/>
            </a:ext>
          </a:extLst>
        </xdr:cNvPr>
        <xdr:cNvSpPr txBox="1"/>
      </xdr:nvSpPr>
      <xdr:spPr>
        <a:xfrm>
          <a:off x="15181795" y="918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1670</xdr:rowOff>
    </xdr:from>
    <xdr:to>
      <xdr:col>76</xdr:col>
      <xdr:colOff>165100</xdr:colOff>
      <xdr:row>57</xdr:row>
      <xdr:rowOff>103270</xdr:rowOff>
    </xdr:to>
    <xdr:sp macro="" textlink="">
      <xdr:nvSpPr>
        <xdr:cNvPr id="596" name="楕円 595">
          <a:extLst>
            <a:ext uri="{FF2B5EF4-FFF2-40B4-BE49-F238E27FC236}">
              <a16:creationId xmlns:a16="http://schemas.microsoft.com/office/drawing/2014/main" id="{1F88492D-CCEB-4167-B621-F6DB9ED0DDF0}"/>
            </a:ext>
          </a:extLst>
        </xdr:cNvPr>
        <xdr:cNvSpPr/>
      </xdr:nvSpPr>
      <xdr:spPr>
        <a:xfrm>
          <a:off x="14541500" y="97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94397</xdr:rowOff>
    </xdr:from>
    <xdr:ext cx="534377" cy="259045"/>
    <xdr:sp macro="" textlink="">
      <xdr:nvSpPr>
        <xdr:cNvPr id="597" name="テキスト ボックス 596">
          <a:extLst>
            <a:ext uri="{FF2B5EF4-FFF2-40B4-BE49-F238E27FC236}">
              <a16:creationId xmlns:a16="http://schemas.microsoft.com/office/drawing/2014/main" id="{E9390456-BA17-432E-B910-18A3CE5A74B3}"/>
            </a:ext>
          </a:extLst>
        </xdr:cNvPr>
        <xdr:cNvSpPr txBox="1"/>
      </xdr:nvSpPr>
      <xdr:spPr>
        <a:xfrm>
          <a:off x="14325111" y="98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18994</xdr:rowOff>
    </xdr:from>
    <xdr:to>
      <xdr:col>72</xdr:col>
      <xdr:colOff>38100</xdr:colOff>
      <xdr:row>57</xdr:row>
      <xdr:rowOff>120594</xdr:rowOff>
    </xdr:to>
    <xdr:sp macro="" textlink="">
      <xdr:nvSpPr>
        <xdr:cNvPr id="598" name="楕円 597">
          <a:extLst>
            <a:ext uri="{FF2B5EF4-FFF2-40B4-BE49-F238E27FC236}">
              <a16:creationId xmlns:a16="http://schemas.microsoft.com/office/drawing/2014/main" id="{355DD7DC-FBFA-4D31-96DF-99F4BF6FE32D}"/>
            </a:ext>
          </a:extLst>
        </xdr:cNvPr>
        <xdr:cNvSpPr/>
      </xdr:nvSpPr>
      <xdr:spPr>
        <a:xfrm>
          <a:off x="13652500" y="97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111721</xdr:rowOff>
    </xdr:from>
    <xdr:ext cx="534377" cy="259045"/>
    <xdr:sp macro="" textlink="">
      <xdr:nvSpPr>
        <xdr:cNvPr id="599" name="テキスト ボックス 598">
          <a:extLst>
            <a:ext uri="{FF2B5EF4-FFF2-40B4-BE49-F238E27FC236}">
              <a16:creationId xmlns:a16="http://schemas.microsoft.com/office/drawing/2014/main" id="{F8688D22-EB57-40E1-9895-4F5329BCF2E2}"/>
            </a:ext>
          </a:extLst>
        </xdr:cNvPr>
        <xdr:cNvSpPr txBox="1"/>
      </xdr:nvSpPr>
      <xdr:spPr>
        <a:xfrm>
          <a:off x="13436111" y="98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31814</xdr:rowOff>
    </xdr:from>
    <xdr:to>
      <xdr:col>67</xdr:col>
      <xdr:colOff>101600</xdr:colOff>
      <xdr:row>57</xdr:row>
      <xdr:rowOff>133414</xdr:rowOff>
    </xdr:to>
    <xdr:sp macro="" textlink="">
      <xdr:nvSpPr>
        <xdr:cNvPr id="600" name="楕円 599">
          <a:extLst>
            <a:ext uri="{FF2B5EF4-FFF2-40B4-BE49-F238E27FC236}">
              <a16:creationId xmlns:a16="http://schemas.microsoft.com/office/drawing/2014/main" id="{0ADD588D-2A72-46C4-8C52-1CA88B8EC4F4}"/>
            </a:ext>
          </a:extLst>
        </xdr:cNvPr>
        <xdr:cNvSpPr/>
      </xdr:nvSpPr>
      <xdr:spPr>
        <a:xfrm>
          <a:off x="12763500" y="9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124541</xdr:rowOff>
    </xdr:from>
    <xdr:ext cx="534377" cy="259045"/>
    <xdr:sp macro="" textlink="">
      <xdr:nvSpPr>
        <xdr:cNvPr id="601" name="テキスト ボックス 600">
          <a:extLst>
            <a:ext uri="{FF2B5EF4-FFF2-40B4-BE49-F238E27FC236}">
              <a16:creationId xmlns:a16="http://schemas.microsoft.com/office/drawing/2014/main" id="{E41B5750-2879-4F4A-80AC-1F241BE41DEE}"/>
            </a:ext>
          </a:extLst>
        </xdr:cNvPr>
        <xdr:cNvSpPr txBox="1"/>
      </xdr:nvSpPr>
      <xdr:spPr>
        <a:xfrm>
          <a:off x="12547111" y="98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B5BFD809-5334-4869-BAEB-15863876BBC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1BA079-ADDB-4161-923A-0D8707CB35E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DB370D50-4703-4034-AA95-45085C19BE9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7B09B2AF-FA79-43E6-9F94-3268A6234CE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7DEBF47B-70C5-48F0-9F54-348FF74C39C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8080E835-39D7-4F05-9D95-C74D43AC044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70F2420C-258E-4850-8885-15C18CDC583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1A34A32-878B-4306-9F10-B05430DCF44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4C31D1C5-F64B-4263-B92C-E174556B5AF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453E8B88-E0E0-4B8A-B227-F69B5A1CDC7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2D6CF17F-B0C5-4954-80E7-D981C6B389A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1D4DFDC0-1A7E-4C4A-92CC-4EEA3EDE6F7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A844BA51-36DF-4BD0-9A8E-06424D8080D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33DA0DDC-1220-407E-9628-9FE7B89E6D6D}"/>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5FDD9CEF-894B-40C0-A0B6-C9DF3E7623E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612EB9CB-D9AA-4767-B371-3B1DC5917C0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3554D635-4FCF-47AB-BC99-BBB8449475E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514B14C0-7920-463C-8378-05E28853F34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22DB4D64-8161-415D-9C60-8C63ACD3EB6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259428FE-982A-4A29-9FB1-8E4607788971}"/>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F8EDE99E-6E45-4DB2-8625-626F8D52616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1898C72-44F1-4E1E-B568-E7D77EA6966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F0D53AEB-77A5-42D0-96B7-6204C156BE5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AAD3E994-E881-47D6-BE55-EB5A3E2D7A62}"/>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9C9440BC-B330-4146-8129-64686A0E0ECA}"/>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F464C46-BBFD-40A4-8CD5-ADA59DD3F186}"/>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201F2C2C-0DCC-486D-848A-C7F361503FCC}"/>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2E31B0E1-EEF2-414F-951B-5A92062CFBE5}"/>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5683</xdr:rowOff>
    </xdr:from>
    <xdr:to>
      <xdr:col>85</xdr:col>
      <xdr:colOff>127000</xdr:colOff>
      <xdr:row>79</xdr:row>
      <xdr:rowOff>21400</xdr:rowOff>
    </xdr:to>
    <xdr:cxnSp macro="">
      <xdr:nvCxnSpPr>
        <xdr:cNvPr id="630" name="直線コネクタ 629">
          <a:extLst>
            <a:ext uri="{FF2B5EF4-FFF2-40B4-BE49-F238E27FC236}">
              <a16:creationId xmlns:a16="http://schemas.microsoft.com/office/drawing/2014/main" id="{D9C9492B-353F-4FBE-821A-38C6F63BAD53}"/>
            </a:ext>
          </a:extLst>
        </xdr:cNvPr>
        <xdr:cNvCxnSpPr/>
      </xdr:nvCxnSpPr>
      <xdr:spPr>
        <a:xfrm flipV="1">
          <a:off x="15481300" y="13550233"/>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12C7D13-AAB5-4835-9C84-999C4F65B52E}"/>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945CAA4B-C7A6-4C62-9053-C482C072D70F}"/>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72853</xdr:rowOff>
    </xdr:from>
    <xdr:to>
      <xdr:col>81</xdr:col>
      <xdr:colOff>50800</xdr:colOff>
      <xdr:row>79</xdr:row>
      <xdr:rowOff>21400</xdr:rowOff>
    </xdr:to>
    <xdr:cxnSp macro="">
      <xdr:nvCxnSpPr>
        <xdr:cNvPr id="633" name="直線コネクタ 632">
          <a:extLst>
            <a:ext uri="{FF2B5EF4-FFF2-40B4-BE49-F238E27FC236}">
              <a16:creationId xmlns:a16="http://schemas.microsoft.com/office/drawing/2014/main" id="{4A1FFA73-2FCE-44FF-A3B3-1F70AE27ED4C}"/>
            </a:ext>
          </a:extLst>
        </xdr:cNvPr>
        <xdr:cNvCxnSpPr/>
      </xdr:nvCxnSpPr>
      <xdr:spPr>
        <a:xfrm>
          <a:off x="14592300" y="13445953"/>
          <a:ext cx="889000" cy="1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38018</xdr:rowOff>
    </xdr:from>
    <xdr:to>
      <xdr:col>81</xdr:col>
      <xdr:colOff>101600</xdr:colOff>
      <xdr:row>77</xdr:row>
      <xdr:rowOff>139618</xdr:rowOff>
    </xdr:to>
    <xdr:sp macro="" textlink="">
      <xdr:nvSpPr>
        <xdr:cNvPr id="634" name="フローチャート: 判断 633">
          <a:extLst>
            <a:ext uri="{FF2B5EF4-FFF2-40B4-BE49-F238E27FC236}">
              <a16:creationId xmlns:a16="http://schemas.microsoft.com/office/drawing/2014/main" id="{7F693B54-8B08-4A07-9D80-B57CB0499717}"/>
            </a:ext>
          </a:extLst>
        </xdr:cNvPr>
        <xdr:cNvSpPr/>
      </xdr:nvSpPr>
      <xdr:spPr>
        <a:xfrm>
          <a:off x="15430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156145</xdr:rowOff>
    </xdr:from>
    <xdr:ext cx="534377" cy="259045"/>
    <xdr:sp macro="" textlink="">
      <xdr:nvSpPr>
        <xdr:cNvPr id="635" name="テキスト ボックス 634">
          <a:extLst>
            <a:ext uri="{FF2B5EF4-FFF2-40B4-BE49-F238E27FC236}">
              <a16:creationId xmlns:a16="http://schemas.microsoft.com/office/drawing/2014/main" id="{F4F93E4B-D558-4B5C-9BEA-4AB49B9F78C1}"/>
            </a:ext>
          </a:extLst>
        </xdr:cNvPr>
        <xdr:cNvSpPr txBox="1"/>
      </xdr:nvSpPr>
      <xdr:spPr>
        <a:xfrm>
          <a:off x="15214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158141</xdr:rowOff>
    </xdr:from>
    <xdr:to>
      <xdr:col>76</xdr:col>
      <xdr:colOff>114300</xdr:colOff>
      <xdr:row>78</xdr:row>
      <xdr:rowOff>72853</xdr:rowOff>
    </xdr:to>
    <xdr:cxnSp macro="">
      <xdr:nvCxnSpPr>
        <xdr:cNvPr id="636" name="直線コネクタ 635">
          <a:extLst>
            <a:ext uri="{FF2B5EF4-FFF2-40B4-BE49-F238E27FC236}">
              <a16:creationId xmlns:a16="http://schemas.microsoft.com/office/drawing/2014/main" id="{5EE3D587-E2EB-46C2-9322-72FD06D96BCF}"/>
            </a:ext>
          </a:extLst>
        </xdr:cNvPr>
        <xdr:cNvCxnSpPr/>
      </xdr:nvCxnSpPr>
      <xdr:spPr>
        <a:xfrm>
          <a:off x="13703300" y="13188341"/>
          <a:ext cx="889000" cy="2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78880</xdr:rowOff>
    </xdr:from>
    <xdr:to>
      <xdr:col>76</xdr:col>
      <xdr:colOff>165100</xdr:colOff>
      <xdr:row>78</xdr:row>
      <xdr:rowOff>9030</xdr:rowOff>
    </xdr:to>
    <xdr:sp macro="" textlink="">
      <xdr:nvSpPr>
        <xdr:cNvPr id="637" name="フローチャート: 判断 636">
          <a:extLst>
            <a:ext uri="{FF2B5EF4-FFF2-40B4-BE49-F238E27FC236}">
              <a16:creationId xmlns:a16="http://schemas.microsoft.com/office/drawing/2014/main" id="{A63D30A6-8BE9-417D-9F99-11482AB789C9}"/>
            </a:ext>
          </a:extLst>
        </xdr:cNvPr>
        <xdr:cNvSpPr/>
      </xdr:nvSpPr>
      <xdr:spPr>
        <a:xfrm>
          <a:off x="14541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25557</xdr:rowOff>
    </xdr:from>
    <xdr:ext cx="534377" cy="259045"/>
    <xdr:sp macro="" textlink="">
      <xdr:nvSpPr>
        <xdr:cNvPr id="638" name="テキスト ボックス 637">
          <a:extLst>
            <a:ext uri="{FF2B5EF4-FFF2-40B4-BE49-F238E27FC236}">
              <a16:creationId xmlns:a16="http://schemas.microsoft.com/office/drawing/2014/main" id="{DE4F06ED-4E5A-4BF2-97E3-2A18395B17B8}"/>
            </a:ext>
          </a:extLst>
        </xdr:cNvPr>
        <xdr:cNvSpPr txBox="1"/>
      </xdr:nvSpPr>
      <xdr:spPr>
        <a:xfrm>
          <a:off x="14325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158141</xdr:rowOff>
    </xdr:from>
    <xdr:to>
      <xdr:col>71</xdr:col>
      <xdr:colOff>177800</xdr:colOff>
      <xdr:row>78</xdr:row>
      <xdr:rowOff>122079</xdr:rowOff>
    </xdr:to>
    <xdr:cxnSp macro="">
      <xdr:nvCxnSpPr>
        <xdr:cNvPr id="639" name="直線コネクタ 638">
          <a:extLst>
            <a:ext uri="{FF2B5EF4-FFF2-40B4-BE49-F238E27FC236}">
              <a16:creationId xmlns:a16="http://schemas.microsoft.com/office/drawing/2014/main" id="{F376FCBA-46E0-4C2C-AF14-11E4E6740A2C}"/>
            </a:ext>
          </a:extLst>
        </xdr:cNvPr>
        <xdr:cNvCxnSpPr/>
      </xdr:nvCxnSpPr>
      <xdr:spPr>
        <a:xfrm flipV="1">
          <a:off x="12814300" y="13188341"/>
          <a:ext cx="889000" cy="3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160299</xdr:rowOff>
    </xdr:from>
    <xdr:to>
      <xdr:col>72</xdr:col>
      <xdr:colOff>38100</xdr:colOff>
      <xdr:row>78</xdr:row>
      <xdr:rowOff>90449</xdr:rowOff>
    </xdr:to>
    <xdr:sp macro="" textlink="">
      <xdr:nvSpPr>
        <xdr:cNvPr id="640" name="フローチャート: 判断 639">
          <a:extLst>
            <a:ext uri="{FF2B5EF4-FFF2-40B4-BE49-F238E27FC236}">
              <a16:creationId xmlns:a16="http://schemas.microsoft.com/office/drawing/2014/main" id="{35DDA07B-8EFB-4D46-9C1B-BAED7D6F0EC7}"/>
            </a:ext>
          </a:extLst>
        </xdr:cNvPr>
        <xdr:cNvSpPr/>
      </xdr:nvSpPr>
      <xdr:spPr>
        <a:xfrm>
          <a:off x="13652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81576</xdr:rowOff>
    </xdr:from>
    <xdr:ext cx="469744" cy="259045"/>
    <xdr:sp macro="" textlink="">
      <xdr:nvSpPr>
        <xdr:cNvPr id="641" name="テキスト ボックス 640">
          <a:extLst>
            <a:ext uri="{FF2B5EF4-FFF2-40B4-BE49-F238E27FC236}">
              <a16:creationId xmlns:a16="http://schemas.microsoft.com/office/drawing/2014/main" id="{5CC2F68E-229C-4C87-9CEA-9367E78DF785}"/>
            </a:ext>
          </a:extLst>
        </xdr:cNvPr>
        <xdr:cNvSpPr txBox="1"/>
      </xdr:nvSpPr>
      <xdr:spPr>
        <a:xfrm>
          <a:off x="13468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73355</xdr:rowOff>
    </xdr:from>
    <xdr:to>
      <xdr:col>67</xdr:col>
      <xdr:colOff>101600</xdr:colOff>
      <xdr:row>79</xdr:row>
      <xdr:rowOff>3505</xdr:rowOff>
    </xdr:to>
    <xdr:sp macro="" textlink="">
      <xdr:nvSpPr>
        <xdr:cNvPr id="642" name="フローチャート: 判断 641">
          <a:extLst>
            <a:ext uri="{FF2B5EF4-FFF2-40B4-BE49-F238E27FC236}">
              <a16:creationId xmlns:a16="http://schemas.microsoft.com/office/drawing/2014/main" id="{F8B538DB-AC3D-4209-9691-F9BFB8D59669}"/>
            </a:ext>
          </a:extLst>
        </xdr:cNvPr>
        <xdr:cNvSpPr/>
      </xdr:nvSpPr>
      <xdr:spPr>
        <a:xfrm>
          <a:off x="12763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166082</xdr:rowOff>
    </xdr:from>
    <xdr:ext cx="469744" cy="259045"/>
    <xdr:sp macro="" textlink="">
      <xdr:nvSpPr>
        <xdr:cNvPr id="643" name="テキスト ボックス 642">
          <a:extLst>
            <a:ext uri="{FF2B5EF4-FFF2-40B4-BE49-F238E27FC236}">
              <a16:creationId xmlns:a16="http://schemas.microsoft.com/office/drawing/2014/main" id="{5A958D3D-6903-4E37-9816-58F69E87F14F}"/>
            </a:ext>
          </a:extLst>
        </xdr:cNvPr>
        <xdr:cNvSpPr txBox="1"/>
      </xdr:nvSpPr>
      <xdr:spPr>
        <a:xfrm>
          <a:off x="12579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E77CAFF9-7CDB-4686-B2B3-FE5D1A4359D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639928E4-B0DD-480D-B3F2-4F09ED5831C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6F7D5A95-79AF-4D23-868E-FA05EC698BE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18767FCE-8008-4CB5-A44C-2336CADDA97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13A7EF0B-8EB2-4153-A7B5-30D2EEDDF44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126333</xdr:rowOff>
    </xdr:from>
    <xdr:to>
      <xdr:col>85</xdr:col>
      <xdr:colOff>177800</xdr:colOff>
      <xdr:row>79</xdr:row>
      <xdr:rowOff>56483</xdr:rowOff>
    </xdr:to>
    <xdr:sp macro="" textlink="">
      <xdr:nvSpPr>
        <xdr:cNvPr id="649" name="楕円 648">
          <a:extLst>
            <a:ext uri="{FF2B5EF4-FFF2-40B4-BE49-F238E27FC236}">
              <a16:creationId xmlns:a16="http://schemas.microsoft.com/office/drawing/2014/main" id="{30DA3AB7-5052-4F76-B5AF-9AD4082DD0B4}"/>
            </a:ext>
          </a:extLst>
        </xdr:cNvPr>
        <xdr:cNvSpPr/>
      </xdr:nvSpPr>
      <xdr:spPr>
        <a:xfrm>
          <a:off x="16268700" y="134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41260</xdr:rowOff>
    </xdr:from>
    <xdr:ext cx="469744" cy="259045"/>
    <xdr:sp macro="" textlink="">
      <xdr:nvSpPr>
        <xdr:cNvPr id="650" name="災害復旧費該当値テキスト">
          <a:extLst>
            <a:ext uri="{FF2B5EF4-FFF2-40B4-BE49-F238E27FC236}">
              <a16:creationId xmlns:a16="http://schemas.microsoft.com/office/drawing/2014/main" id="{ACBDC762-3BC5-4D01-A89B-7E5076F52CF2}"/>
            </a:ext>
          </a:extLst>
        </xdr:cNvPr>
        <xdr:cNvSpPr txBox="1"/>
      </xdr:nvSpPr>
      <xdr:spPr>
        <a:xfrm>
          <a:off x="16370300" y="1341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142050</xdr:rowOff>
    </xdr:from>
    <xdr:to>
      <xdr:col>81</xdr:col>
      <xdr:colOff>101600</xdr:colOff>
      <xdr:row>79</xdr:row>
      <xdr:rowOff>72200</xdr:rowOff>
    </xdr:to>
    <xdr:sp macro="" textlink="">
      <xdr:nvSpPr>
        <xdr:cNvPr id="651" name="楕円 650">
          <a:extLst>
            <a:ext uri="{FF2B5EF4-FFF2-40B4-BE49-F238E27FC236}">
              <a16:creationId xmlns:a16="http://schemas.microsoft.com/office/drawing/2014/main" id="{3986FA8E-847B-43EF-9728-2F4438E6984F}"/>
            </a:ext>
          </a:extLst>
        </xdr:cNvPr>
        <xdr:cNvSpPr/>
      </xdr:nvSpPr>
      <xdr:spPr>
        <a:xfrm>
          <a:off x="15430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63327</xdr:rowOff>
    </xdr:from>
    <xdr:ext cx="469744" cy="259045"/>
    <xdr:sp macro="" textlink="">
      <xdr:nvSpPr>
        <xdr:cNvPr id="652" name="テキスト ボックス 651">
          <a:extLst>
            <a:ext uri="{FF2B5EF4-FFF2-40B4-BE49-F238E27FC236}">
              <a16:creationId xmlns:a16="http://schemas.microsoft.com/office/drawing/2014/main" id="{2516519C-0E50-4A6D-A351-EDDA9AC95E28}"/>
            </a:ext>
          </a:extLst>
        </xdr:cNvPr>
        <xdr:cNvSpPr txBox="1"/>
      </xdr:nvSpPr>
      <xdr:spPr>
        <a:xfrm>
          <a:off x="15246428"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22053</xdr:rowOff>
    </xdr:from>
    <xdr:to>
      <xdr:col>76</xdr:col>
      <xdr:colOff>165100</xdr:colOff>
      <xdr:row>78</xdr:row>
      <xdr:rowOff>123653</xdr:rowOff>
    </xdr:to>
    <xdr:sp macro="" textlink="">
      <xdr:nvSpPr>
        <xdr:cNvPr id="653" name="楕円 652">
          <a:extLst>
            <a:ext uri="{FF2B5EF4-FFF2-40B4-BE49-F238E27FC236}">
              <a16:creationId xmlns:a16="http://schemas.microsoft.com/office/drawing/2014/main" id="{CE0F8053-AF30-4ECF-B939-3C8EE6754AF1}"/>
            </a:ext>
          </a:extLst>
        </xdr:cNvPr>
        <xdr:cNvSpPr/>
      </xdr:nvSpPr>
      <xdr:spPr>
        <a:xfrm>
          <a:off x="14541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114780</xdr:rowOff>
    </xdr:from>
    <xdr:ext cx="469744" cy="259045"/>
    <xdr:sp macro="" textlink="">
      <xdr:nvSpPr>
        <xdr:cNvPr id="654" name="テキスト ボックス 653">
          <a:extLst>
            <a:ext uri="{FF2B5EF4-FFF2-40B4-BE49-F238E27FC236}">
              <a16:creationId xmlns:a16="http://schemas.microsoft.com/office/drawing/2014/main" id="{9A20AA7A-A84D-4844-8472-D2B5FC8CFE29}"/>
            </a:ext>
          </a:extLst>
        </xdr:cNvPr>
        <xdr:cNvSpPr txBox="1"/>
      </xdr:nvSpPr>
      <xdr:spPr>
        <a:xfrm>
          <a:off x="14357428" y="134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107341</xdr:rowOff>
    </xdr:from>
    <xdr:to>
      <xdr:col>72</xdr:col>
      <xdr:colOff>38100</xdr:colOff>
      <xdr:row>77</xdr:row>
      <xdr:rowOff>37491</xdr:rowOff>
    </xdr:to>
    <xdr:sp macro="" textlink="">
      <xdr:nvSpPr>
        <xdr:cNvPr id="655" name="楕円 654">
          <a:extLst>
            <a:ext uri="{FF2B5EF4-FFF2-40B4-BE49-F238E27FC236}">
              <a16:creationId xmlns:a16="http://schemas.microsoft.com/office/drawing/2014/main" id="{3A26CCD0-18DF-4ED5-B60C-7192C5438337}"/>
            </a:ext>
          </a:extLst>
        </xdr:cNvPr>
        <xdr:cNvSpPr/>
      </xdr:nvSpPr>
      <xdr:spPr>
        <a:xfrm>
          <a:off x="136525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54018</xdr:rowOff>
    </xdr:from>
    <xdr:ext cx="534377" cy="259045"/>
    <xdr:sp macro="" textlink="">
      <xdr:nvSpPr>
        <xdr:cNvPr id="656" name="テキスト ボックス 655">
          <a:extLst>
            <a:ext uri="{FF2B5EF4-FFF2-40B4-BE49-F238E27FC236}">
              <a16:creationId xmlns:a16="http://schemas.microsoft.com/office/drawing/2014/main" id="{9E84CDD2-EDDE-4929-86FB-001446C4DEE7}"/>
            </a:ext>
          </a:extLst>
        </xdr:cNvPr>
        <xdr:cNvSpPr txBox="1"/>
      </xdr:nvSpPr>
      <xdr:spPr>
        <a:xfrm>
          <a:off x="13436111" y="129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71279</xdr:rowOff>
    </xdr:from>
    <xdr:to>
      <xdr:col>67</xdr:col>
      <xdr:colOff>101600</xdr:colOff>
      <xdr:row>79</xdr:row>
      <xdr:rowOff>1429</xdr:rowOff>
    </xdr:to>
    <xdr:sp macro="" textlink="">
      <xdr:nvSpPr>
        <xdr:cNvPr id="657" name="楕円 656">
          <a:extLst>
            <a:ext uri="{FF2B5EF4-FFF2-40B4-BE49-F238E27FC236}">
              <a16:creationId xmlns:a16="http://schemas.microsoft.com/office/drawing/2014/main" id="{56867D7D-6C10-43BD-AD5F-4C589F8C7D0D}"/>
            </a:ext>
          </a:extLst>
        </xdr:cNvPr>
        <xdr:cNvSpPr/>
      </xdr:nvSpPr>
      <xdr:spPr>
        <a:xfrm>
          <a:off x="12763500" y="134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17956</xdr:rowOff>
    </xdr:from>
    <xdr:ext cx="469744" cy="259045"/>
    <xdr:sp macro="" textlink="">
      <xdr:nvSpPr>
        <xdr:cNvPr id="658" name="テキスト ボックス 657">
          <a:extLst>
            <a:ext uri="{FF2B5EF4-FFF2-40B4-BE49-F238E27FC236}">
              <a16:creationId xmlns:a16="http://schemas.microsoft.com/office/drawing/2014/main" id="{2D82A46F-AEB9-4EE3-A8A1-4E317313FDC1}"/>
            </a:ext>
          </a:extLst>
        </xdr:cNvPr>
        <xdr:cNvSpPr txBox="1"/>
      </xdr:nvSpPr>
      <xdr:spPr>
        <a:xfrm>
          <a:off x="12579428" y="13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74E0A19C-B3AB-498F-B0EF-DDF16E4F400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28952961-3092-4D3E-929D-D1BAC847C2D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857722A1-4560-46B6-AF96-570872FD9DC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77CCC891-82A8-4CF4-9BF2-C8FCB7DB5AD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2B68C16E-C87C-42EA-8173-09A137C969B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D9A45CF8-BAF0-4385-94FD-F878DE0A33C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89C1C1FE-83AB-4273-87CC-052E9875F95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768B48DE-B8D3-4FE1-909E-1F24EF6D25F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B68C4AF5-85CE-4624-9820-512BDB9B156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3183A6-732A-4ED9-9A94-8A268E5716E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DE8C2682-3C15-4835-8ECE-ADBEE92B2632}"/>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4DE114DC-BBDE-428A-8F18-FE83DEE75FA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B389C9EC-3936-44B4-8DB1-1A61D1529612}"/>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21C71494-D65A-4C2E-BD54-4836C5F6C1D9}"/>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FA7E7F5C-4714-423A-9478-F558A93E1CD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91F04829-6123-48AB-B0A1-FBE9658AE70E}"/>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3B69139D-08DC-41EA-A64D-5B4041ACD3A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BE30F61B-2A4D-4B5E-AF12-89CB8D06A014}"/>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754A2E6-7230-46B0-8240-14A9964E671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71736415-B379-4BBF-B2FC-0DF75F9E500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21E8BF84-02B2-4A22-BCB3-DD3C6CBD8F4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A4B7D118-8C2D-4F1B-B3C8-8287204721F1}"/>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9F6F6EE7-C0B8-4B0A-9849-7E16B63C703F}"/>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AB41AEE1-5EFF-40C0-951B-E35F361AD77E}"/>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331D1699-5EA5-45CF-911D-851E881101E3}"/>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49B04C8E-6AB3-4EAA-B9F0-ACACFBB09E18}"/>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28170</xdr:rowOff>
    </xdr:from>
    <xdr:to>
      <xdr:col>85</xdr:col>
      <xdr:colOff>127000</xdr:colOff>
      <xdr:row>93</xdr:row>
      <xdr:rowOff>95461</xdr:rowOff>
    </xdr:to>
    <xdr:cxnSp macro="">
      <xdr:nvCxnSpPr>
        <xdr:cNvPr id="685" name="直線コネクタ 684">
          <a:extLst>
            <a:ext uri="{FF2B5EF4-FFF2-40B4-BE49-F238E27FC236}">
              <a16:creationId xmlns:a16="http://schemas.microsoft.com/office/drawing/2014/main" id="{AC49848A-2838-4821-8DDE-CB7A42DD9D3D}"/>
            </a:ext>
          </a:extLst>
        </xdr:cNvPr>
        <xdr:cNvCxnSpPr/>
      </xdr:nvCxnSpPr>
      <xdr:spPr>
        <a:xfrm flipV="1">
          <a:off x="15481300" y="15973020"/>
          <a:ext cx="8382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1A91E77F-5B79-4FB8-A05C-90F03DCC3873}"/>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2207F435-C52D-4A62-BD45-6D490D293BF4}"/>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78070</xdr:rowOff>
    </xdr:from>
    <xdr:to>
      <xdr:col>81</xdr:col>
      <xdr:colOff>50800</xdr:colOff>
      <xdr:row>93</xdr:row>
      <xdr:rowOff>95461</xdr:rowOff>
    </xdr:to>
    <xdr:cxnSp macro="">
      <xdr:nvCxnSpPr>
        <xdr:cNvPr id="688" name="直線コネクタ 687">
          <a:extLst>
            <a:ext uri="{FF2B5EF4-FFF2-40B4-BE49-F238E27FC236}">
              <a16:creationId xmlns:a16="http://schemas.microsoft.com/office/drawing/2014/main" id="{BA11F764-92FC-4521-9D9E-0EE749ECE2B6}"/>
            </a:ext>
          </a:extLst>
        </xdr:cNvPr>
        <xdr:cNvCxnSpPr/>
      </xdr:nvCxnSpPr>
      <xdr:spPr>
        <a:xfrm>
          <a:off x="14592300" y="16022920"/>
          <a:ext cx="889000" cy="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67759</xdr:rowOff>
    </xdr:from>
    <xdr:to>
      <xdr:col>81</xdr:col>
      <xdr:colOff>101600</xdr:colOff>
      <xdr:row>95</xdr:row>
      <xdr:rowOff>169359</xdr:rowOff>
    </xdr:to>
    <xdr:sp macro="" textlink="">
      <xdr:nvSpPr>
        <xdr:cNvPr id="689" name="フローチャート: 判断 688">
          <a:extLst>
            <a:ext uri="{FF2B5EF4-FFF2-40B4-BE49-F238E27FC236}">
              <a16:creationId xmlns:a16="http://schemas.microsoft.com/office/drawing/2014/main" id="{C3A8B099-1310-477E-94A7-39C8E6715476}"/>
            </a:ext>
          </a:extLst>
        </xdr:cNvPr>
        <xdr:cNvSpPr/>
      </xdr:nvSpPr>
      <xdr:spPr>
        <a:xfrm>
          <a:off x="15430500" y="163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160486</xdr:rowOff>
    </xdr:from>
    <xdr:ext cx="534377" cy="259045"/>
    <xdr:sp macro="" textlink="">
      <xdr:nvSpPr>
        <xdr:cNvPr id="690" name="テキスト ボックス 689">
          <a:extLst>
            <a:ext uri="{FF2B5EF4-FFF2-40B4-BE49-F238E27FC236}">
              <a16:creationId xmlns:a16="http://schemas.microsoft.com/office/drawing/2014/main" id="{23ACD786-8DA5-4050-AEC8-C2AF93A48C58}"/>
            </a:ext>
          </a:extLst>
        </xdr:cNvPr>
        <xdr:cNvSpPr txBox="1"/>
      </xdr:nvSpPr>
      <xdr:spPr>
        <a:xfrm>
          <a:off x="15214111" y="164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78070</xdr:rowOff>
    </xdr:from>
    <xdr:to>
      <xdr:col>76</xdr:col>
      <xdr:colOff>114300</xdr:colOff>
      <xdr:row>93</xdr:row>
      <xdr:rowOff>125947</xdr:rowOff>
    </xdr:to>
    <xdr:cxnSp macro="">
      <xdr:nvCxnSpPr>
        <xdr:cNvPr id="691" name="直線コネクタ 690">
          <a:extLst>
            <a:ext uri="{FF2B5EF4-FFF2-40B4-BE49-F238E27FC236}">
              <a16:creationId xmlns:a16="http://schemas.microsoft.com/office/drawing/2014/main" id="{5483E30E-2A22-4F5C-98E3-75F7E73EBD66}"/>
            </a:ext>
          </a:extLst>
        </xdr:cNvPr>
        <xdr:cNvCxnSpPr/>
      </xdr:nvCxnSpPr>
      <xdr:spPr>
        <a:xfrm flipV="1">
          <a:off x="13703300" y="16022920"/>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53220</xdr:rowOff>
    </xdr:from>
    <xdr:to>
      <xdr:col>76</xdr:col>
      <xdr:colOff>165100</xdr:colOff>
      <xdr:row>95</xdr:row>
      <xdr:rowOff>154820</xdr:rowOff>
    </xdr:to>
    <xdr:sp macro="" textlink="">
      <xdr:nvSpPr>
        <xdr:cNvPr id="692" name="フローチャート: 判断 691">
          <a:extLst>
            <a:ext uri="{FF2B5EF4-FFF2-40B4-BE49-F238E27FC236}">
              <a16:creationId xmlns:a16="http://schemas.microsoft.com/office/drawing/2014/main" id="{35E82C8F-AB5C-4343-AC46-A0AD83EC522B}"/>
            </a:ext>
          </a:extLst>
        </xdr:cNvPr>
        <xdr:cNvSpPr/>
      </xdr:nvSpPr>
      <xdr:spPr>
        <a:xfrm>
          <a:off x="14541500" y="163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145947</xdr:rowOff>
    </xdr:from>
    <xdr:ext cx="534377" cy="259045"/>
    <xdr:sp macro="" textlink="">
      <xdr:nvSpPr>
        <xdr:cNvPr id="693" name="テキスト ボックス 692">
          <a:extLst>
            <a:ext uri="{FF2B5EF4-FFF2-40B4-BE49-F238E27FC236}">
              <a16:creationId xmlns:a16="http://schemas.microsoft.com/office/drawing/2014/main" id="{6A54A5D1-166E-46FB-841E-2A473ED9F094}"/>
            </a:ext>
          </a:extLst>
        </xdr:cNvPr>
        <xdr:cNvSpPr txBox="1"/>
      </xdr:nvSpPr>
      <xdr:spPr>
        <a:xfrm>
          <a:off x="14325111" y="164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115295</xdr:rowOff>
    </xdr:from>
    <xdr:to>
      <xdr:col>71</xdr:col>
      <xdr:colOff>177800</xdr:colOff>
      <xdr:row>93</xdr:row>
      <xdr:rowOff>125947</xdr:rowOff>
    </xdr:to>
    <xdr:cxnSp macro="">
      <xdr:nvCxnSpPr>
        <xdr:cNvPr id="694" name="直線コネクタ 693">
          <a:extLst>
            <a:ext uri="{FF2B5EF4-FFF2-40B4-BE49-F238E27FC236}">
              <a16:creationId xmlns:a16="http://schemas.microsoft.com/office/drawing/2014/main" id="{B5DB4CCA-43E2-4C8E-8152-51D052F9C743}"/>
            </a:ext>
          </a:extLst>
        </xdr:cNvPr>
        <xdr:cNvCxnSpPr/>
      </xdr:nvCxnSpPr>
      <xdr:spPr>
        <a:xfrm>
          <a:off x="12814300" y="1606014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86697</xdr:rowOff>
    </xdr:from>
    <xdr:to>
      <xdr:col>72</xdr:col>
      <xdr:colOff>38100</xdr:colOff>
      <xdr:row>96</xdr:row>
      <xdr:rowOff>16847</xdr:rowOff>
    </xdr:to>
    <xdr:sp macro="" textlink="">
      <xdr:nvSpPr>
        <xdr:cNvPr id="695" name="フローチャート: 判断 694">
          <a:extLst>
            <a:ext uri="{FF2B5EF4-FFF2-40B4-BE49-F238E27FC236}">
              <a16:creationId xmlns:a16="http://schemas.microsoft.com/office/drawing/2014/main" id="{C8DB5A22-13A6-4D9D-BE8A-7C45E918911E}"/>
            </a:ext>
          </a:extLst>
        </xdr:cNvPr>
        <xdr:cNvSpPr/>
      </xdr:nvSpPr>
      <xdr:spPr>
        <a:xfrm>
          <a:off x="13652500" y="163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7974</xdr:rowOff>
    </xdr:from>
    <xdr:ext cx="534377" cy="259045"/>
    <xdr:sp macro="" textlink="">
      <xdr:nvSpPr>
        <xdr:cNvPr id="696" name="テキスト ボックス 695">
          <a:extLst>
            <a:ext uri="{FF2B5EF4-FFF2-40B4-BE49-F238E27FC236}">
              <a16:creationId xmlns:a16="http://schemas.microsoft.com/office/drawing/2014/main" id="{BC4C71F0-E7A9-4B66-A99B-FE22B4325D32}"/>
            </a:ext>
          </a:extLst>
        </xdr:cNvPr>
        <xdr:cNvSpPr txBox="1"/>
      </xdr:nvSpPr>
      <xdr:spPr>
        <a:xfrm>
          <a:off x="13436111" y="1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71673</xdr:rowOff>
    </xdr:from>
    <xdr:to>
      <xdr:col>67</xdr:col>
      <xdr:colOff>101600</xdr:colOff>
      <xdr:row>96</xdr:row>
      <xdr:rowOff>1823</xdr:rowOff>
    </xdr:to>
    <xdr:sp macro="" textlink="">
      <xdr:nvSpPr>
        <xdr:cNvPr id="697" name="フローチャート: 判断 696">
          <a:extLst>
            <a:ext uri="{FF2B5EF4-FFF2-40B4-BE49-F238E27FC236}">
              <a16:creationId xmlns:a16="http://schemas.microsoft.com/office/drawing/2014/main" id="{6D84675E-CEB2-4B7F-A9DA-38AFB86F32BB}"/>
            </a:ext>
          </a:extLst>
        </xdr:cNvPr>
        <xdr:cNvSpPr/>
      </xdr:nvSpPr>
      <xdr:spPr>
        <a:xfrm>
          <a:off x="12763500" y="163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164400</xdr:rowOff>
    </xdr:from>
    <xdr:ext cx="534377" cy="259045"/>
    <xdr:sp macro="" textlink="">
      <xdr:nvSpPr>
        <xdr:cNvPr id="698" name="テキスト ボックス 697">
          <a:extLst>
            <a:ext uri="{FF2B5EF4-FFF2-40B4-BE49-F238E27FC236}">
              <a16:creationId xmlns:a16="http://schemas.microsoft.com/office/drawing/2014/main" id="{13DE09AC-B32E-43B2-B156-0345A2ED86D7}"/>
            </a:ext>
          </a:extLst>
        </xdr:cNvPr>
        <xdr:cNvSpPr txBox="1"/>
      </xdr:nvSpPr>
      <xdr:spPr>
        <a:xfrm>
          <a:off x="12547111" y="164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5F4438C0-1B01-4763-BB1A-54050A21E58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BA9D48E-1B49-43A8-A171-8F7EC285911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E6D3D43E-7AE6-49C8-B2CD-748A6558415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5CA60CD0-CFD2-4C7E-96D2-141CD6E17AA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6C64E8C-7963-4EA0-BC91-7C315CFF5BE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148820</xdr:rowOff>
    </xdr:from>
    <xdr:to>
      <xdr:col>85</xdr:col>
      <xdr:colOff>177800</xdr:colOff>
      <xdr:row>93</xdr:row>
      <xdr:rowOff>78970</xdr:rowOff>
    </xdr:to>
    <xdr:sp macro="" textlink="">
      <xdr:nvSpPr>
        <xdr:cNvPr id="704" name="楕円 703">
          <a:extLst>
            <a:ext uri="{FF2B5EF4-FFF2-40B4-BE49-F238E27FC236}">
              <a16:creationId xmlns:a16="http://schemas.microsoft.com/office/drawing/2014/main" id="{7A713831-1F04-4D00-A6ED-76702C3F3031}"/>
            </a:ext>
          </a:extLst>
        </xdr:cNvPr>
        <xdr:cNvSpPr/>
      </xdr:nvSpPr>
      <xdr:spPr>
        <a:xfrm>
          <a:off x="16268700" y="15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247</xdr:rowOff>
    </xdr:from>
    <xdr:ext cx="599010" cy="259045"/>
    <xdr:sp macro="" textlink="">
      <xdr:nvSpPr>
        <xdr:cNvPr id="705" name="公債費該当値テキスト">
          <a:extLst>
            <a:ext uri="{FF2B5EF4-FFF2-40B4-BE49-F238E27FC236}">
              <a16:creationId xmlns:a16="http://schemas.microsoft.com/office/drawing/2014/main" id="{ECEBB6EB-7CED-43D5-971C-037DD9A7D51B}"/>
            </a:ext>
          </a:extLst>
        </xdr:cNvPr>
        <xdr:cNvSpPr txBox="1"/>
      </xdr:nvSpPr>
      <xdr:spPr>
        <a:xfrm>
          <a:off x="16370300" y="157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44661</xdr:rowOff>
    </xdr:from>
    <xdr:to>
      <xdr:col>81</xdr:col>
      <xdr:colOff>101600</xdr:colOff>
      <xdr:row>93</xdr:row>
      <xdr:rowOff>146261</xdr:rowOff>
    </xdr:to>
    <xdr:sp macro="" textlink="">
      <xdr:nvSpPr>
        <xdr:cNvPr id="706" name="楕円 705">
          <a:extLst>
            <a:ext uri="{FF2B5EF4-FFF2-40B4-BE49-F238E27FC236}">
              <a16:creationId xmlns:a16="http://schemas.microsoft.com/office/drawing/2014/main" id="{B9865E0D-C053-4823-8FF9-90B06D78C8A8}"/>
            </a:ext>
          </a:extLst>
        </xdr:cNvPr>
        <xdr:cNvSpPr/>
      </xdr:nvSpPr>
      <xdr:spPr>
        <a:xfrm>
          <a:off x="15430500" y="159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162788</xdr:rowOff>
    </xdr:from>
    <xdr:ext cx="534377" cy="259045"/>
    <xdr:sp macro="" textlink="">
      <xdr:nvSpPr>
        <xdr:cNvPr id="707" name="テキスト ボックス 706">
          <a:extLst>
            <a:ext uri="{FF2B5EF4-FFF2-40B4-BE49-F238E27FC236}">
              <a16:creationId xmlns:a16="http://schemas.microsoft.com/office/drawing/2014/main" id="{FCE217D6-C00C-44EB-9F59-1A285225F17F}"/>
            </a:ext>
          </a:extLst>
        </xdr:cNvPr>
        <xdr:cNvSpPr txBox="1"/>
      </xdr:nvSpPr>
      <xdr:spPr>
        <a:xfrm>
          <a:off x="15214111" y="157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27270</xdr:rowOff>
    </xdr:from>
    <xdr:to>
      <xdr:col>76</xdr:col>
      <xdr:colOff>165100</xdr:colOff>
      <xdr:row>93</xdr:row>
      <xdr:rowOff>128870</xdr:rowOff>
    </xdr:to>
    <xdr:sp macro="" textlink="">
      <xdr:nvSpPr>
        <xdr:cNvPr id="708" name="楕円 707">
          <a:extLst>
            <a:ext uri="{FF2B5EF4-FFF2-40B4-BE49-F238E27FC236}">
              <a16:creationId xmlns:a16="http://schemas.microsoft.com/office/drawing/2014/main" id="{900E7BD5-984F-4DD2-97D0-DDD98A54487E}"/>
            </a:ext>
          </a:extLst>
        </xdr:cNvPr>
        <xdr:cNvSpPr/>
      </xdr:nvSpPr>
      <xdr:spPr>
        <a:xfrm>
          <a:off x="14541500" y="159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145397</xdr:rowOff>
    </xdr:from>
    <xdr:ext cx="599010" cy="259045"/>
    <xdr:sp macro="" textlink="">
      <xdr:nvSpPr>
        <xdr:cNvPr id="709" name="テキスト ボックス 708">
          <a:extLst>
            <a:ext uri="{FF2B5EF4-FFF2-40B4-BE49-F238E27FC236}">
              <a16:creationId xmlns:a16="http://schemas.microsoft.com/office/drawing/2014/main" id="{8273E27B-A643-4958-A536-2191CF340BE8}"/>
            </a:ext>
          </a:extLst>
        </xdr:cNvPr>
        <xdr:cNvSpPr txBox="1"/>
      </xdr:nvSpPr>
      <xdr:spPr>
        <a:xfrm>
          <a:off x="14292795" y="1574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75147</xdr:rowOff>
    </xdr:from>
    <xdr:to>
      <xdr:col>72</xdr:col>
      <xdr:colOff>38100</xdr:colOff>
      <xdr:row>94</xdr:row>
      <xdr:rowOff>5297</xdr:rowOff>
    </xdr:to>
    <xdr:sp macro="" textlink="">
      <xdr:nvSpPr>
        <xdr:cNvPr id="710" name="楕円 709">
          <a:extLst>
            <a:ext uri="{FF2B5EF4-FFF2-40B4-BE49-F238E27FC236}">
              <a16:creationId xmlns:a16="http://schemas.microsoft.com/office/drawing/2014/main" id="{040DE36B-588F-4363-B93B-D660DBE160CA}"/>
            </a:ext>
          </a:extLst>
        </xdr:cNvPr>
        <xdr:cNvSpPr/>
      </xdr:nvSpPr>
      <xdr:spPr>
        <a:xfrm>
          <a:off x="13652500" y="160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21824</xdr:rowOff>
    </xdr:from>
    <xdr:ext cx="534377" cy="259045"/>
    <xdr:sp macro="" textlink="">
      <xdr:nvSpPr>
        <xdr:cNvPr id="711" name="テキスト ボックス 710">
          <a:extLst>
            <a:ext uri="{FF2B5EF4-FFF2-40B4-BE49-F238E27FC236}">
              <a16:creationId xmlns:a16="http://schemas.microsoft.com/office/drawing/2014/main" id="{0962D37E-9C08-40BA-87B9-B750456931B7}"/>
            </a:ext>
          </a:extLst>
        </xdr:cNvPr>
        <xdr:cNvSpPr txBox="1"/>
      </xdr:nvSpPr>
      <xdr:spPr>
        <a:xfrm>
          <a:off x="13436111" y="15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64495</xdr:rowOff>
    </xdr:from>
    <xdr:to>
      <xdr:col>67</xdr:col>
      <xdr:colOff>101600</xdr:colOff>
      <xdr:row>93</xdr:row>
      <xdr:rowOff>166095</xdr:rowOff>
    </xdr:to>
    <xdr:sp macro="" textlink="">
      <xdr:nvSpPr>
        <xdr:cNvPr id="712" name="楕円 711">
          <a:extLst>
            <a:ext uri="{FF2B5EF4-FFF2-40B4-BE49-F238E27FC236}">
              <a16:creationId xmlns:a16="http://schemas.microsoft.com/office/drawing/2014/main" id="{D0E6CF90-0966-44DF-85BC-CEA504B2ACEC}"/>
            </a:ext>
          </a:extLst>
        </xdr:cNvPr>
        <xdr:cNvSpPr/>
      </xdr:nvSpPr>
      <xdr:spPr>
        <a:xfrm>
          <a:off x="12763500" y="160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11172</xdr:rowOff>
    </xdr:from>
    <xdr:ext cx="534377" cy="259045"/>
    <xdr:sp macro="" textlink="">
      <xdr:nvSpPr>
        <xdr:cNvPr id="713" name="テキスト ボックス 712">
          <a:extLst>
            <a:ext uri="{FF2B5EF4-FFF2-40B4-BE49-F238E27FC236}">
              <a16:creationId xmlns:a16="http://schemas.microsoft.com/office/drawing/2014/main" id="{FD807EFD-E0C3-4D2B-818F-178FDBAE37F1}"/>
            </a:ext>
          </a:extLst>
        </xdr:cNvPr>
        <xdr:cNvSpPr txBox="1"/>
      </xdr:nvSpPr>
      <xdr:spPr>
        <a:xfrm>
          <a:off x="12547111" y="15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C51FC500-BC5B-489E-A8C0-FAB01273C58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33298F2-3611-4080-969C-C297B931B00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FC3E5030-489D-4A46-A724-FCFEE3014B6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942E134F-F16F-49CD-B257-9E993DF59F5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328BA892-3625-4557-9098-805CB18C74F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DDC0C872-3A6E-4CC5-9BC6-0214486299B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4CC306B1-6752-428B-B580-26BA9169076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A630B210-E834-4FB2-BA8B-C71B665CEB3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72E1526F-F293-4A14-AD0C-4FC4DBDAF89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F4DA4C35-913F-4DCD-AB38-282BAADA257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2EDF799C-698F-49FE-B7B4-D4A3C1C95ACC}"/>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9A503565-6CBD-4755-99E1-850FAADE4E0A}"/>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35244CE5-DA1A-4C56-B370-7DC323CC4DC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1C3CEC69-4CE9-44C8-A0CA-3E63DF90DB75}"/>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9C067408-002D-4EF4-A7E4-C4E08BE24786}"/>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2A3F5E62-8741-4631-BCB4-666FACAA4122}"/>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C69D3708-9101-4F0A-A961-70507DBED3AA}"/>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E12AF177-6D1C-40AF-B7E8-5937A75E318C}"/>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B05AEDFD-9B87-45E3-9699-E4C7BFEFF295}"/>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AE1F47B8-EB40-4129-BA94-C08E574B852E}"/>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4625A9B4-879A-4374-82AD-BAFD3CD3F819}"/>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A10428EB-57D4-4D68-9E2A-DF5F67AF8862}"/>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DB00E5FD-0D3D-4F5F-B941-9405F23F713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59D74ED2-0B4A-45B7-967E-B62FDB3823B9}"/>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F6A8719A-F809-42C0-A8C5-F4E3BF19651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DD129E91-2F21-4371-858F-EB3EAEB6985F}"/>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40A57A5A-F7BA-415B-89C5-F3E83F3AAC3C}"/>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46C02674-55A5-4235-94C8-82EC979D7CE9}"/>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F3C94FFD-44D2-4986-8C9D-56CC2B90ED83}"/>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8DA09C4B-6E16-448A-8498-414547075204}"/>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4A9EBE29-9B23-4AA4-898B-DA97AF10646A}"/>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99A7E13D-6F02-4633-BD8E-4CD64A475D6E}"/>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FF2BC67B-4AFC-4E35-B1EB-F71959B3CF9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C4E7BA4A-6346-4117-AA9A-C2F7DD80AD52}"/>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132987</xdr:rowOff>
    </xdr:from>
    <xdr:to>
      <xdr:col>112</xdr:col>
      <xdr:colOff>38100</xdr:colOff>
      <xdr:row>39</xdr:row>
      <xdr:rowOff>63137</xdr:rowOff>
    </xdr:to>
    <xdr:sp macro="" textlink="">
      <xdr:nvSpPr>
        <xdr:cNvPr id="748" name="フローチャート: 判断 747">
          <a:extLst>
            <a:ext uri="{FF2B5EF4-FFF2-40B4-BE49-F238E27FC236}">
              <a16:creationId xmlns:a16="http://schemas.microsoft.com/office/drawing/2014/main" id="{C07A5337-2159-4394-99F1-B700FEFBCF39}"/>
            </a:ext>
          </a:extLst>
        </xdr:cNvPr>
        <xdr:cNvSpPr/>
      </xdr:nvSpPr>
      <xdr:spPr>
        <a:xfrm>
          <a:off x="21272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79664</xdr:rowOff>
    </xdr:from>
    <xdr:ext cx="378565" cy="259045"/>
    <xdr:sp macro="" textlink="">
      <xdr:nvSpPr>
        <xdr:cNvPr id="749" name="テキスト ボックス 748">
          <a:extLst>
            <a:ext uri="{FF2B5EF4-FFF2-40B4-BE49-F238E27FC236}">
              <a16:creationId xmlns:a16="http://schemas.microsoft.com/office/drawing/2014/main" id="{DC3ACD78-95E3-468E-BD7A-2C7C034DF7C1}"/>
            </a:ext>
          </a:extLst>
        </xdr:cNvPr>
        <xdr:cNvSpPr txBox="1"/>
      </xdr:nvSpPr>
      <xdr:spPr>
        <a:xfrm>
          <a:off x="21134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55966BCE-EFED-497A-B558-C917059F58EF}"/>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47752</xdr:rowOff>
    </xdr:from>
    <xdr:to>
      <xdr:col>107</xdr:col>
      <xdr:colOff>101600</xdr:colOff>
      <xdr:row>39</xdr:row>
      <xdr:rowOff>149352</xdr:rowOff>
    </xdr:to>
    <xdr:sp macro="" textlink="">
      <xdr:nvSpPr>
        <xdr:cNvPr id="751" name="フローチャート: 判断 750">
          <a:extLst>
            <a:ext uri="{FF2B5EF4-FFF2-40B4-BE49-F238E27FC236}">
              <a16:creationId xmlns:a16="http://schemas.microsoft.com/office/drawing/2014/main" id="{EA945DB7-2E65-42AA-9A62-B97190FFDD3B}"/>
            </a:ext>
          </a:extLst>
        </xdr:cNvPr>
        <xdr:cNvSpPr/>
      </xdr:nvSpPr>
      <xdr:spPr>
        <a:xfrm>
          <a:off x="20383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165879</xdr:rowOff>
    </xdr:from>
    <xdr:ext cx="249299" cy="259045"/>
    <xdr:sp macro="" textlink="">
      <xdr:nvSpPr>
        <xdr:cNvPr id="752" name="テキスト ボックス 751">
          <a:extLst>
            <a:ext uri="{FF2B5EF4-FFF2-40B4-BE49-F238E27FC236}">
              <a16:creationId xmlns:a16="http://schemas.microsoft.com/office/drawing/2014/main" id="{FB5D3264-4C94-4BED-B21E-B94532610EC8}"/>
            </a:ext>
          </a:extLst>
        </xdr:cNvPr>
        <xdr:cNvSpPr txBox="1"/>
      </xdr:nvSpPr>
      <xdr:spPr>
        <a:xfrm>
          <a:off x="20309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5C86A6BB-3E32-44D2-B10B-AFFB3177A988}"/>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47752</xdr:rowOff>
    </xdr:from>
    <xdr:to>
      <xdr:col>102</xdr:col>
      <xdr:colOff>165100</xdr:colOff>
      <xdr:row>39</xdr:row>
      <xdr:rowOff>149352</xdr:rowOff>
    </xdr:to>
    <xdr:sp macro="" textlink="">
      <xdr:nvSpPr>
        <xdr:cNvPr id="754" name="フローチャート: 判断 753">
          <a:extLst>
            <a:ext uri="{FF2B5EF4-FFF2-40B4-BE49-F238E27FC236}">
              <a16:creationId xmlns:a16="http://schemas.microsoft.com/office/drawing/2014/main" id="{78916EAD-FC56-47EA-8EC2-5F2A4BFCDB3F}"/>
            </a:ext>
          </a:extLst>
        </xdr:cNvPr>
        <xdr:cNvSpPr/>
      </xdr:nvSpPr>
      <xdr:spPr>
        <a:xfrm>
          <a:off x="19494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165879</xdr:rowOff>
    </xdr:from>
    <xdr:ext cx="249299" cy="259045"/>
    <xdr:sp macro="" textlink="">
      <xdr:nvSpPr>
        <xdr:cNvPr id="755" name="テキスト ボックス 754">
          <a:extLst>
            <a:ext uri="{FF2B5EF4-FFF2-40B4-BE49-F238E27FC236}">
              <a16:creationId xmlns:a16="http://schemas.microsoft.com/office/drawing/2014/main" id="{CD9C4132-23FC-4FDE-98B4-E835323A83A6}"/>
            </a:ext>
          </a:extLst>
        </xdr:cNvPr>
        <xdr:cNvSpPr txBox="1"/>
      </xdr:nvSpPr>
      <xdr:spPr>
        <a:xfrm>
          <a:off x="19420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56" name="フローチャート: 判断 755">
          <a:extLst>
            <a:ext uri="{FF2B5EF4-FFF2-40B4-BE49-F238E27FC236}">
              <a16:creationId xmlns:a16="http://schemas.microsoft.com/office/drawing/2014/main" id="{D0ABD2D2-1125-4039-A362-B08866534E47}"/>
            </a:ext>
          </a:extLst>
        </xdr:cNvPr>
        <xdr:cNvSpPr/>
      </xdr:nvSpPr>
      <xdr:spPr>
        <a:xfrm>
          <a:off x="18605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165226</xdr:rowOff>
    </xdr:from>
    <xdr:ext cx="249299" cy="259045"/>
    <xdr:sp macro="" textlink="">
      <xdr:nvSpPr>
        <xdr:cNvPr id="757" name="テキスト ボックス 756">
          <a:extLst>
            <a:ext uri="{FF2B5EF4-FFF2-40B4-BE49-F238E27FC236}">
              <a16:creationId xmlns:a16="http://schemas.microsoft.com/office/drawing/2014/main" id="{A82E6CE8-5D69-4ADE-936E-218A048B57CE}"/>
            </a:ext>
          </a:extLst>
        </xdr:cNvPr>
        <xdr:cNvSpPr txBox="1"/>
      </xdr:nvSpPr>
      <xdr:spPr>
        <a:xfrm>
          <a:off x="18531650" y="650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7B9864E-EC1F-486D-9C61-0A37428AB24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4E12ABBE-A3A8-4526-AE2B-E91E0B8DB3A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4F712886-FFC0-4E37-BB83-C924A84169A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FF5C302-FE16-4DE3-A368-2F0542B3496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ABF63364-4A68-4ACC-8FC3-8A305919938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54D45CDA-8731-4CA8-B573-0BCCBA794B8D}"/>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551533AD-718F-4BD1-8D97-22C74CA3EC5A}"/>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D2FFB666-1316-4AD4-AE56-FF74E0F595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DDDAF108-9077-4F35-8114-7EE06520BBBF}"/>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6687DDB8-724C-497E-BD44-3C1F51DC0702}"/>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38EBC1AE-1A8A-40AE-9940-91FB773D74D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B6BCD717-05B1-499B-9BD8-B16E3DD8FEAB}"/>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4478A5A8-3BA4-4679-92D9-252543B82ECE}"/>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77101F68-9535-4598-A321-5F694083C908}"/>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21B62578-455B-4FA6-8300-17DD4303A669}"/>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4137EEB7-F823-4EF9-8B9E-DF252A37135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396BF7D7-AFF1-467D-A754-B382F421E66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61A35316-BA1C-433E-9132-B8950DBE3E3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B980F952-A3A3-47A0-AF1D-83AA4D3FC24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23DAFEA7-7FF8-454C-8633-35B6498711B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86FCF918-0517-42D7-B17C-2A376D97374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DB6DFBDE-A7A2-4AC3-851E-EBF3A2FFD7F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E1674E2D-0ED8-4787-A273-3E0457CB8D7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F7AFF381-ED1E-4FA8-A9F5-81087B0DCCC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FD9663E9-D454-425D-BF19-3BC2C38F6BA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F1E9C5DF-4667-4C8C-8507-0A3E144E7B4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30A2C1F7-C943-45AD-A770-9F79A9BDC9D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2EAF75B-C081-4355-AF67-C034BD00BDC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13833645-0D46-4943-9081-F5431ED54008}"/>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FEDE5780-0628-479A-9D37-639546E7DD7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16B249E6-0091-485E-9CC5-FBB413FC5C18}"/>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E389B707-8278-4B2F-80F7-2B672E7794D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A5E3F39C-E198-4357-AFC3-078B23B612C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BEE7C7E4-341C-4E54-BB21-09B20CAE614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8AAEA596-BF7A-4297-AD55-06BD4CF60DB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962CA0D4-F95A-4DB0-9F3E-20D7E65C108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A0E0D657-9165-4D1D-B27F-D55BEA325D5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2D889163-8ADB-4F29-8237-EA427B2E5D7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E8EE572-C714-47C8-A6EB-1BD4CB282B3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73569C98-DEEB-4939-87E7-1D9CF40602B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827B63DD-019E-44B3-B071-7C40DF964A3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EAD2A7D5-97DC-43B5-B1CC-03C2E86953B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5C418440-71F8-4D95-B531-7BDB5AF2EEE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1749FD43-C1AF-41F5-AE25-FCEA407C6E0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4DA6CEA1-1B19-457F-A3CA-754FAD38A6F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B041C8AB-1A20-4D66-82F6-F5603C5F3B6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790E7C1D-508D-4746-A073-F911A9F1BE0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A9AFDA1C-0109-44A6-9ABF-98A09D1EFE0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9D551C75-1D3C-4127-B5AC-21BC15857D1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6DD05D9-2F7A-4885-AC1B-FF848326B98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3DBEAB8-5617-4266-90A8-8C6C1C1E495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9A89045F-CF97-4169-AD71-B67F4EC68A6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28A0C7D9-F362-4E86-BF7C-CAEABB02B07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0EAF752-206F-4A48-8BC4-A58ED5A65D7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1EA8268C-D191-4541-9635-D9CF2FDCD1F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184B5784-6271-4DFB-8DF5-76DDEA86B6F3}"/>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79599702-BA94-482D-A265-8A0D6EB6E64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8F9A9287-E265-4B4E-BA39-7DCE666F0B7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AE1894E2-E919-4E6B-B1C6-A215AA6E0D1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BAF6DE2E-CEFF-49AE-B17D-3537C0DF146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1376BC86-A313-4BC8-95F6-B5660689292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C6E608A-83FE-4F4A-B1F3-37828588914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853CC8E3-F581-4913-B818-9EBB047C267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D04F7E36-40BC-4B82-BA95-D013F1E2615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1804CAE3-3BB6-42D9-8EFA-202EB6637F0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B491C81C-2B06-4C12-98DB-31447DBD95C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F910EBDD-8A4C-4CBD-ABE1-F16AA5032D5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総務費は、類似団体の平均を下回っている。</a:t>
          </a:r>
        </a:p>
        <a:p>
          <a:r>
            <a:rPr kumimoji="1" lang="ja-JP" altLang="en-US" sz="1100">
              <a:latin typeface="ＭＳ Ｐゴシック" panose="020B0600070205080204" pitchFamily="50" charset="-128"/>
              <a:ea typeface="ＭＳ Ｐゴシック" panose="020B0600070205080204" pitchFamily="50" charset="-128"/>
            </a:rPr>
            <a:t>　衛生費は、公立浜坂病院に対する繰出、ごみ収集業務委託料等の増高により、</a:t>
          </a:r>
          <a:r>
            <a:rPr kumimoji="1" lang="en-US" altLang="ja-JP" sz="1100">
              <a:latin typeface="ＭＳ Ｐゴシック" panose="020B0600070205080204" pitchFamily="50" charset="-128"/>
              <a:ea typeface="ＭＳ Ｐゴシック" panose="020B0600070205080204" pitchFamily="50" charset="-128"/>
            </a:rPr>
            <a:t>96,936</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28,966</a:t>
          </a:r>
          <a:r>
            <a:rPr kumimoji="1" lang="ja-JP" altLang="en-US" sz="1100">
              <a:latin typeface="ＭＳ Ｐゴシック" panose="020B0600070205080204" pitchFamily="50" charset="-128"/>
              <a:ea typeface="ＭＳ Ｐゴシック" panose="020B0600070205080204" pitchFamily="50" charset="-128"/>
            </a:rPr>
            <a:t>円高）、類似団体平均の約</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倍で、高くなっている。</a:t>
          </a:r>
        </a:p>
        <a:p>
          <a:r>
            <a:rPr kumimoji="1" lang="ja-JP" altLang="en-US" sz="1100">
              <a:latin typeface="ＭＳ Ｐゴシック" panose="020B0600070205080204" pitchFamily="50" charset="-128"/>
              <a:ea typeface="ＭＳ Ｐゴシック" panose="020B0600070205080204" pitchFamily="50" charset="-128"/>
            </a:rPr>
            <a:t>　農林水産業費、商工費は、町の主要基幹産業に係る経費であり、類似団体を上回っている。令和３年度も引き続き、商工・観光事業者等に対して新型コロナウイルス感染症対策事業を数多く実施したことにより決算額が増高している。</a:t>
          </a:r>
        </a:p>
        <a:p>
          <a:r>
            <a:rPr kumimoji="1" lang="ja-JP" altLang="en-US" sz="1100">
              <a:latin typeface="ＭＳ Ｐゴシック" panose="020B0600070205080204" pitchFamily="50" charset="-128"/>
              <a:ea typeface="ＭＳ Ｐゴシック" panose="020B0600070205080204" pitchFamily="50" charset="-128"/>
            </a:rPr>
            <a:t>　土木費は、新残土処分場整備事業の完了により前年度からは減少しているが、積雪による除雪経費の増大等により</a:t>
          </a:r>
          <a:r>
            <a:rPr kumimoji="1" lang="en-US" altLang="ja-JP" sz="1100">
              <a:latin typeface="ＭＳ Ｐゴシック" panose="020B0600070205080204" pitchFamily="50" charset="-128"/>
              <a:ea typeface="ＭＳ Ｐゴシック" panose="020B0600070205080204" pitchFamily="50" charset="-128"/>
            </a:rPr>
            <a:t>104,555</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43,832</a:t>
          </a:r>
          <a:r>
            <a:rPr kumimoji="1" lang="ja-JP" altLang="en-US" sz="1100">
              <a:latin typeface="ＭＳ Ｐゴシック" panose="020B0600070205080204" pitchFamily="50" charset="-128"/>
              <a:ea typeface="ＭＳ Ｐゴシック" panose="020B0600070205080204" pitchFamily="50" charset="-128"/>
            </a:rPr>
            <a:t>円高）で、類似団体を上回っている。</a:t>
          </a:r>
        </a:p>
        <a:p>
          <a:r>
            <a:rPr kumimoji="1" lang="ja-JP" altLang="en-US" sz="1100">
              <a:latin typeface="ＭＳ Ｐゴシック" panose="020B0600070205080204" pitchFamily="50" charset="-128"/>
              <a:ea typeface="ＭＳ Ｐゴシック" panose="020B0600070205080204" pitchFamily="50" charset="-128"/>
            </a:rPr>
            <a:t>　教育費は、夢ホール耐震化事業の完了により、前年度に比べ</a:t>
          </a:r>
          <a:r>
            <a:rPr kumimoji="1" lang="en-US" altLang="ja-JP" sz="1100">
              <a:latin typeface="ＭＳ Ｐゴシック" panose="020B0600070205080204" pitchFamily="50" charset="-128"/>
              <a:ea typeface="ＭＳ Ｐゴシック" panose="020B0600070205080204" pitchFamily="50" charset="-128"/>
            </a:rPr>
            <a:t>80,430</a:t>
          </a:r>
          <a:r>
            <a:rPr kumimoji="1" lang="ja-JP" altLang="en-US" sz="1100">
              <a:latin typeface="ＭＳ Ｐゴシック" panose="020B0600070205080204" pitchFamily="50" charset="-128"/>
              <a:ea typeface="ＭＳ Ｐゴシック" panose="020B0600070205080204" pitchFamily="50" charset="-128"/>
            </a:rPr>
            <a:t>円減と大幅に減少し、</a:t>
          </a:r>
          <a:r>
            <a:rPr kumimoji="1" lang="en-US" altLang="ja-JP" sz="1100">
              <a:latin typeface="ＭＳ Ｐゴシック" panose="020B0600070205080204" pitchFamily="50" charset="-128"/>
              <a:ea typeface="ＭＳ Ｐゴシック" panose="020B0600070205080204" pitchFamily="50" charset="-128"/>
            </a:rPr>
            <a:t>55,673</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13,584</a:t>
          </a:r>
          <a:r>
            <a:rPr kumimoji="1" lang="ja-JP" altLang="en-US" sz="1100">
              <a:latin typeface="ＭＳ Ｐゴシック" panose="020B0600070205080204" pitchFamily="50" charset="-128"/>
              <a:ea typeface="ＭＳ Ｐゴシック" panose="020B0600070205080204" pitchFamily="50" charset="-128"/>
            </a:rPr>
            <a:t>円低）で、類似団体を下回っている。</a:t>
          </a: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年度以降に行なった大型事業の元金償還開始等により、</a:t>
          </a:r>
          <a:r>
            <a:rPr kumimoji="1" lang="en-US" altLang="ja-JP" sz="1100">
              <a:latin typeface="ＭＳ Ｐゴシック" panose="020B0600070205080204" pitchFamily="50" charset="-128"/>
              <a:ea typeface="ＭＳ Ｐゴシック" panose="020B0600070205080204" pitchFamily="50" charset="-128"/>
            </a:rPr>
            <a:t>105,947</a:t>
          </a:r>
          <a:r>
            <a:rPr kumimoji="1" lang="ja-JP" altLang="en-US" sz="1100">
              <a:latin typeface="ＭＳ Ｐゴシック" panose="020B0600070205080204" pitchFamily="50" charset="-128"/>
              <a:ea typeface="ＭＳ Ｐゴシック" panose="020B0600070205080204" pitchFamily="50" charset="-128"/>
            </a:rPr>
            <a:t>円（類似団体比較</a:t>
          </a:r>
          <a:r>
            <a:rPr kumimoji="1" lang="en-US" altLang="ja-JP" sz="1100">
              <a:latin typeface="ＭＳ Ｐゴシック" panose="020B0600070205080204" pitchFamily="50" charset="-128"/>
              <a:ea typeface="ＭＳ Ｐゴシック" panose="020B0600070205080204" pitchFamily="50" charset="-128"/>
            </a:rPr>
            <a:t>46,146</a:t>
          </a:r>
          <a:r>
            <a:rPr kumimoji="1" lang="ja-JP" altLang="en-US" sz="1100">
              <a:latin typeface="ＭＳ Ｐゴシック" panose="020B0600070205080204" pitchFamily="50" charset="-128"/>
              <a:ea typeface="ＭＳ Ｐゴシック" panose="020B0600070205080204" pitchFamily="50" charset="-128"/>
            </a:rPr>
            <a:t>円高）で、類似団体平均の約</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倍となっている。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6677F72-78B9-4B6B-BF46-5CE51618A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644D589-179D-4424-A17E-91DE6B7F992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3845C4A-780B-4CD0-A4B1-F5AFBF89A61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EFB0678-6262-46D4-9764-A37D797EAD4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89F725B-DAEA-49CE-BC7A-71B8433D6CD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3B88920-7ABA-44F9-993D-60BFC585E75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B76A698-EF72-476D-A431-A59ED26F850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ECA5D76-3946-4EFE-BC4D-AD614CB302C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AF13B60-50D3-4DBD-AA73-332FCC6EBE7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197BD84-AE03-43DC-B7E5-A209245DFC6B}"/>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1BAFF36-6C37-4DA8-AC47-F51EC5D1C3DA}"/>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9B1E243-0710-4F7C-A371-ED542589D00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84BBB5C-565F-4067-9E45-F8FC55EE28E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実質収支額は、歳入予算に対する決算の増収や歳出不要額の状況により増減はあるものの、赤字を示すマイナスとなることはなく、概ね適正の範囲内で推移している。</a:t>
          </a:r>
        </a:p>
        <a:p>
          <a:r>
            <a:rPr kumimoji="1" lang="ja-JP" altLang="en-US" sz="1200">
              <a:latin typeface="ＭＳ ゴシック" pitchFamily="49" charset="-128"/>
              <a:ea typeface="ＭＳ ゴシック" pitchFamily="49" charset="-128"/>
            </a:rPr>
            <a:t>　財政調整基金については、近年は標準財政規模の</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％程度で推移している。今後も計画的な事業実施、交付税算入率の高い起債の活用等、財政調整基金残高の維持に努めるとともに、計画的な活用を図る。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F9B55D5-334C-4EAF-B8AC-2106CAD19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69CDF25-5246-40FB-8099-0FC5B644D60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4703D86-778B-4628-AB37-351DCB3AA5B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2111A63-CBDF-4C7E-9DD2-CD26AA0B345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2741A7D-4FD3-4209-A12D-26CD29575D1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8047DAC-FB8A-4008-BC55-3B32B3BDADF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C78A2AF-E725-4EE6-B1BC-72CE4E01FAB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1086A2E-168A-4E2D-A98D-58E0D0EEBAFB}"/>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C354483-4F63-4265-AF48-01482DB62CA3}"/>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令和３年度決算では、実質収支が赤字となったり、資金不足が発生している会計はない。</a:t>
          </a:r>
        </a:p>
        <a:p>
          <a:r>
            <a:rPr kumimoji="1" lang="ja-JP" altLang="en-US" sz="1400">
              <a:latin typeface="ＭＳ ゴシック" pitchFamily="49" charset="-128"/>
              <a:ea typeface="ＭＳ ゴシック" pitchFamily="49" charset="-128"/>
            </a:rPr>
            <a:t>　公立浜坂病院事業会計においては、一般会計から１億５千万円の経営改善補助金を支出し、資金不足比率を解消している状態が続いているため、常勤医師の確保や医業収入の向上に向けた住民へのＰＲ、支出削減を図るなど、今後も、病院改革プランに基づき、医療体制の確保、経営改善計画の推進等、収支改善に向けた具体的な方策を着実に実行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E4B05D84-85DA-4AEA-8B63-E4DE93DB83B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94CC3815-1064-498E-ABB3-993576224F2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FADF147-510F-4BD6-A6B6-78B30516469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63E7500-EEB0-45F5-A430-D2A2AF068098}"/>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A767B83-70AB-4466-9CFF-9F05C5A4CCE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07BEDB9-5AF1-4BDF-83C0-D85716BBFC1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5CA3B30-225A-47DD-9349-B0228D3B44F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FDC3A50-6B4D-4330-85CE-95F81613EB87}"/>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A129A991-B1BE-4E04-82F3-A023D3D1171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1F4FADC5-183A-4E73-96C2-9ADAB518447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E685629D-8FC6-4CD2-BAA7-E095F77D8667}"/>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6%20&#36001;&#25919;&#29366;&#27841;&#36039;&#26009;&#38598;/&#20196;&#21644;&#65299;&#24180;&#24230;/03%202&#22238;&#30446;/03%20&#24066;&#30010;&#12424;&#12426;/41%20&#26032;&#28201;&#27849;&#30010;&#12295;/&#12304;&#36001;&#25919;&#29366;&#27841;&#36039;&#26009;&#38598;&#12305;_285862_&#26032;&#28201;&#27849;&#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98742</v>
          </cell>
          <cell r="F3">
            <v>82993</v>
          </cell>
        </row>
        <row r="5">
          <cell r="A5" t="str">
            <v xml:space="preserve"> H30</v>
          </cell>
          <cell r="D5">
            <v>66348</v>
          </cell>
          <cell r="F5">
            <v>108252</v>
          </cell>
        </row>
        <row r="7">
          <cell r="A7" t="str">
            <v xml:space="preserve"> R01</v>
          </cell>
          <cell r="D7">
            <v>168600</v>
          </cell>
          <cell r="F7">
            <v>93492</v>
          </cell>
        </row>
        <row r="9">
          <cell r="A9" t="str">
            <v xml:space="preserve"> R02</v>
          </cell>
          <cell r="D9">
            <v>174334</v>
          </cell>
          <cell r="F9">
            <v>94796</v>
          </cell>
        </row>
        <row r="11">
          <cell r="A11" t="str">
            <v xml:space="preserve"> R03</v>
          </cell>
          <cell r="D11">
            <v>81479</v>
          </cell>
          <cell r="F11">
            <v>97758</v>
          </cell>
        </row>
        <row r="18">
          <cell r="B18" t="str">
            <v>H29</v>
          </cell>
          <cell r="C18" t="str">
            <v>H30</v>
          </cell>
          <cell r="D18" t="str">
            <v>R01</v>
          </cell>
          <cell r="E18" t="str">
            <v>R02</v>
          </cell>
          <cell r="F18" t="str">
            <v>R03</v>
          </cell>
        </row>
        <row r="19">
          <cell r="A19" t="str">
            <v>実質収支額</v>
          </cell>
          <cell r="B19">
            <v>0.39</v>
          </cell>
          <cell r="C19">
            <v>4.3899999999999997</v>
          </cell>
          <cell r="D19">
            <v>2.25</v>
          </cell>
          <cell r="E19">
            <v>7.63</v>
          </cell>
          <cell r="F19">
            <v>11.54</v>
          </cell>
        </row>
        <row r="20">
          <cell r="A20" t="str">
            <v>財政調整基金残高</v>
          </cell>
          <cell r="B20">
            <v>35.36</v>
          </cell>
          <cell r="C20">
            <v>32.700000000000003</v>
          </cell>
          <cell r="D20">
            <v>32.17</v>
          </cell>
          <cell r="E20">
            <v>32.07</v>
          </cell>
          <cell r="F20">
            <v>34.700000000000003</v>
          </cell>
        </row>
        <row r="21">
          <cell r="A21" t="str">
            <v>実質単年度収支</v>
          </cell>
          <cell r="B21">
            <v>-10.41</v>
          </cell>
          <cell r="C21">
            <v>0.91</v>
          </cell>
          <cell r="D21">
            <v>-4.12</v>
          </cell>
          <cell r="E21">
            <v>4.1100000000000003</v>
          </cell>
          <cell r="F21">
            <v>2.3199999999999998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1.49</v>
          </cell>
          <cell r="D27" t="e">
            <v>#N/A</v>
          </cell>
          <cell r="E27">
            <v>0.43</v>
          </cell>
          <cell r="F27" t="e">
            <v>#N/A</v>
          </cell>
          <cell r="G27">
            <v>0.22</v>
          </cell>
          <cell r="H27" t="e">
            <v>#N/A</v>
          </cell>
          <cell r="I27">
            <v>0.43</v>
          </cell>
          <cell r="J27" t="e">
            <v>#N/A</v>
          </cell>
          <cell r="K27">
            <v>0.19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国民健康保険事業特別会計（事業勘定）</v>
          </cell>
          <cell r="B29" t="e">
            <v>#N/A</v>
          </cell>
          <cell r="C29">
            <v>1.88</v>
          </cell>
          <cell r="D29" t="e">
            <v>#N/A</v>
          </cell>
          <cell r="E29">
            <v>1.17</v>
          </cell>
          <cell r="F29" t="e">
            <v>#N/A</v>
          </cell>
          <cell r="G29">
            <v>0.12</v>
          </cell>
          <cell r="H29" t="e">
            <v>#N/A</v>
          </cell>
          <cell r="I29">
            <v>0.19</v>
          </cell>
          <cell r="J29" t="e">
            <v>#N/A</v>
          </cell>
          <cell r="K29">
            <v>0.15</v>
          </cell>
        </row>
        <row r="30">
          <cell r="A30" t="str">
            <v>介護保険事業特別会計（保険事業勘定）</v>
          </cell>
          <cell r="B30" t="e">
            <v>#N/A</v>
          </cell>
          <cell r="C30">
            <v>0.89</v>
          </cell>
          <cell r="D30" t="e">
            <v>#N/A</v>
          </cell>
          <cell r="E30">
            <v>0.65</v>
          </cell>
          <cell r="F30" t="e">
            <v>#N/A</v>
          </cell>
          <cell r="G30">
            <v>0.12</v>
          </cell>
          <cell r="H30" t="e">
            <v>#N/A</v>
          </cell>
          <cell r="I30">
            <v>0.82</v>
          </cell>
          <cell r="J30" t="e">
            <v>#N/A</v>
          </cell>
          <cell r="K30">
            <v>0.47</v>
          </cell>
        </row>
        <row r="31">
          <cell r="A31" t="str">
            <v>浜坂温泉配湯事業会計</v>
          </cell>
          <cell r="B31" t="e">
            <v>#N/A</v>
          </cell>
          <cell r="C31">
            <v>2.88</v>
          </cell>
          <cell r="D31" t="e">
            <v>#N/A</v>
          </cell>
          <cell r="E31">
            <v>1.48</v>
          </cell>
          <cell r="F31" t="e">
            <v>#N/A</v>
          </cell>
          <cell r="G31">
            <v>1.74</v>
          </cell>
          <cell r="H31" t="e">
            <v>#N/A</v>
          </cell>
          <cell r="I31">
            <v>2.0299999999999998</v>
          </cell>
          <cell r="J31" t="e">
            <v>#N/A</v>
          </cell>
          <cell r="K31">
            <v>2.29</v>
          </cell>
        </row>
        <row r="32">
          <cell r="A32" t="str">
            <v>浜坂地区残土処分場事業特別会計</v>
          </cell>
          <cell r="B32">
            <v>1.29</v>
          </cell>
          <cell r="C32" t="e">
            <v>#N/A</v>
          </cell>
          <cell r="D32">
            <v>1.88</v>
          </cell>
          <cell r="E32" t="e">
            <v>#N/A</v>
          </cell>
          <cell r="F32">
            <v>5.1100000000000003</v>
          </cell>
          <cell r="G32" t="e">
            <v>#N/A</v>
          </cell>
          <cell r="H32" t="e">
            <v>#N/A</v>
          </cell>
          <cell r="I32">
            <v>2.3199999999999998</v>
          </cell>
          <cell r="J32" t="e">
            <v>#N/A</v>
          </cell>
          <cell r="K32">
            <v>3.74</v>
          </cell>
        </row>
        <row r="33">
          <cell r="A33" t="str">
            <v>公立浜坂病院事業会計</v>
          </cell>
          <cell r="B33" t="e">
            <v>#N/A</v>
          </cell>
          <cell r="C33">
            <v>0.8</v>
          </cell>
          <cell r="D33" t="e">
            <v>#N/A</v>
          </cell>
          <cell r="E33">
            <v>2.64</v>
          </cell>
          <cell r="F33" t="e">
            <v>#N/A</v>
          </cell>
          <cell r="G33">
            <v>3.05</v>
          </cell>
          <cell r="H33" t="e">
            <v>#N/A</v>
          </cell>
          <cell r="I33">
            <v>3.71</v>
          </cell>
          <cell r="J33" t="e">
            <v>#N/A</v>
          </cell>
          <cell r="K33">
            <v>5.4</v>
          </cell>
        </row>
        <row r="34">
          <cell r="A34" t="str">
            <v>一般会計</v>
          </cell>
          <cell r="B34" t="e">
            <v>#N/A</v>
          </cell>
          <cell r="C34">
            <v>0.26</v>
          </cell>
          <cell r="D34" t="e">
            <v>#N/A</v>
          </cell>
          <cell r="E34">
            <v>5.92</v>
          </cell>
          <cell r="F34" t="e">
            <v>#N/A</v>
          </cell>
          <cell r="G34">
            <v>7.21</v>
          </cell>
          <cell r="H34" t="e">
            <v>#N/A</v>
          </cell>
          <cell r="I34">
            <v>4.95</v>
          </cell>
          <cell r="J34" t="e">
            <v>#N/A</v>
          </cell>
          <cell r="K34">
            <v>7.67</v>
          </cell>
        </row>
        <row r="35">
          <cell r="A35" t="str">
            <v>下水道事業会計</v>
          </cell>
          <cell r="B35" t="e">
            <v>#N/A</v>
          </cell>
          <cell r="C35">
            <v>2.2999999999999998</v>
          </cell>
          <cell r="D35" t="e">
            <v>#N/A</v>
          </cell>
          <cell r="E35">
            <v>4.0199999999999996</v>
          </cell>
          <cell r="F35" t="e">
            <v>#N/A</v>
          </cell>
          <cell r="G35">
            <v>5.28</v>
          </cell>
          <cell r="H35" t="e">
            <v>#N/A</v>
          </cell>
          <cell r="I35">
            <v>7.31</v>
          </cell>
          <cell r="J35" t="e">
            <v>#N/A</v>
          </cell>
          <cell r="K35">
            <v>10.199999999999999</v>
          </cell>
        </row>
        <row r="36">
          <cell r="A36" t="str">
            <v>水道事業会計</v>
          </cell>
          <cell r="B36" t="e">
            <v>#N/A</v>
          </cell>
          <cell r="C36">
            <v>4.2300000000000004</v>
          </cell>
          <cell r="D36" t="e">
            <v>#N/A</v>
          </cell>
          <cell r="E36">
            <v>11.6</v>
          </cell>
          <cell r="F36" t="e">
            <v>#N/A</v>
          </cell>
          <cell r="G36">
            <v>12.25</v>
          </cell>
          <cell r="H36" t="e">
            <v>#N/A</v>
          </cell>
          <cell r="I36">
            <v>12.5</v>
          </cell>
          <cell r="J36" t="e">
            <v>#N/A</v>
          </cell>
          <cell r="K36">
            <v>12.03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1441</v>
          </cell>
          <cell r="G42">
            <v>1379</v>
          </cell>
          <cell r="J42">
            <v>1383</v>
          </cell>
          <cell r="M42">
            <v>1302</v>
          </cell>
          <cell r="P42">
            <v>1328</v>
          </cell>
        </row>
        <row r="43">
          <cell r="A43" t="str">
            <v>一時借入金の利子</v>
          </cell>
          <cell r="B43">
            <v>0</v>
          </cell>
          <cell r="E43">
            <v>0</v>
          </cell>
          <cell r="H43">
            <v>0</v>
          </cell>
          <cell r="K43">
            <v>0</v>
          </cell>
          <cell r="N43">
            <v>0</v>
          </cell>
        </row>
        <row r="44">
          <cell r="A44" t="str">
            <v>債務負担行為に基づく支出額</v>
          </cell>
          <cell r="B44">
            <v>1</v>
          </cell>
          <cell r="E44">
            <v>0</v>
          </cell>
          <cell r="H44">
            <v>0</v>
          </cell>
          <cell r="K44">
            <v>0</v>
          </cell>
          <cell r="N44">
            <v>0</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501</v>
          </cell>
          <cell r="E46">
            <v>506</v>
          </cell>
          <cell r="H46">
            <v>500</v>
          </cell>
          <cell r="K46">
            <v>464</v>
          </cell>
          <cell r="N46">
            <v>468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1433</v>
          </cell>
          <cell r="E49">
            <v>1389</v>
          </cell>
          <cell r="H49">
            <v>1437</v>
          </cell>
          <cell r="K49">
            <v>1377</v>
          </cell>
          <cell r="N49">
            <v>1444</v>
          </cell>
        </row>
        <row r="50">
          <cell r="A50" t="str">
            <v>実質公債費比率の分子</v>
          </cell>
          <cell r="B50" t="e">
            <v>#N/A</v>
          </cell>
          <cell r="C50">
            <v>494</v>
          </cell>
          <cell r="D50" t="e">
            <v>#N/A</v>
          </cell>
          <cell r="E50" t="e">
            <v>#N/A</v>
          </cell>
          <cell r="F50">
            <v>516</v>
          </cell>
          <cell r="G50" t="e">
            <v>#N/A</v>
          </cell>
          <cell r="H50" t="e">
            <v>#N/A</v>
          </cell>
          <cell r="I50">
            <v>554</v>
          </cell>
          <cell r="J50" t="e">
            <v>#N/A</v>
          </cell>
          <cell r="K50" t="e">
            <v>#N/A</v>
          </cell>
          <cell r="L50">
            <v>539</v>
          </cell>
          <cell r="M50" t="e">
            <v>#N/A</v>
          </cell>
          <cell r="N50" t="e">
            <v>#N/A</v>
          </cell>
          <cell r="O50">
            <v>584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13321</v>
          </cell>
          <cell r="G56">
            <v>12985</v>
          </cell>
          <cell r="J56">
            <v>12649</v>
          </cell>
          <cell r="M56">
            <v>12637</v>
          </cell>
          <cell r="P56">
            <v>12503</v>
          </cell>
        </row>
        <row r="57">
          <cell r="A57" t="str">
            <v>充当可能特定歳入</v>
          </cell>
          <cell r="D57">
            <v>251</v>
          </cell>
          <cell r="G57">
            <v>237</v>
          </cell>
          <cell r="J57">
            <v>192</v>
          </cell>
          <cell r="M57">
            <v>152</v>
          </cell>
          <cell r="P57">
            <v>125</v>
          </cell>
        </row>
        <row r="58">
          <cell r="A58" t="str">
            <v>充当可能基金</v>
          </cell>
          <cell r="D58">
            <v>3034</v>
          </cell>
          <cell r="G58">
            <v>3040</v>
          </cell>
          <cell r="J58">
            <v>3294</v>
          </cell>
          <cell r="M58">
            <v>3445</v>
          </cell>
          <cell r="P58">
            <v>3819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1523</v>
          </cell>
          <cell r="E62">
            <v>1496</v>
          </cell>
          <cell r="H62">
            <v>1429</v>
          </cell>
          <cell r="K62">
            <v>1418</v>
          </cell>
          <cell r="N62">
            <v>1344</v>
          </cell>
        </row>
        <row r="63">
          <cell r="A63" t="str">
            <v>組合等負担等見込額</v>
          </cell>
          <cell r="B63">
            <v>3</v>
          </cell>
          <cell r="E63">
            <v>3</v>
          </cell>
          <cell r="H63">
            <v>2</v>
          </cell>
          <cell r="K63">
            <v>2</v>
          </cell>
          <cell r="N63">
            <v>1</v>
          </cell>
        </row>
        <row r="64">
          <cell r="A64" t="str">
            <v>公営企業債等繰入見込額</v>
          </cell>
          <cell r="B64">
            <v>5077</v>
          </cell>
          <cell r="E64">
            <v>4613</v>
          </cell>
          <cell r="H64">
            <v>4423</v>
          </cell>
          <cell r="K64">
            <v>4103</v>
          </cell>
          <cell r="N64">
            <v>3672</v>
          </cell>
        </row>
        <row r="65">
          <cell r="A65" t="str">
            <v>債務負担行為に基づく支出予定額</v>
          </cell>
          <cell r="B65">
            <v>3</v>
          </cell>
          <cell r="E65">
            <v>2</v>
          </cell>
          <cell r="H65">
            <v>2</v>
          </cell>
          <cell r="K65">
            <v>1</v>
          </cell>
          <cell r="N65">
            <v>1</v>
          </cell>
        </row>
        <row r="66">
          <cell r="A66" t="str">
            <v>一般会計等に係る地方債の現在高</v>
          </cell>
          <cell r="B66">
            <v>13762</v>
          </cell>
          <cell r="E66">
            <v>13695</v>
          </cell>
          <cell r="H66">
            <v>14464</v>
          </cell>
          <cell r="K66">
            <v>15202</v>
          </cell>
          <cell r="N66">
            <v>14820</v>
          </cell>
        </row>
        <row r="67">
          <cell r="A67" t="str">
            <v>将来負担比率の分子</v>
          </cell>
          <cell r="B67" t="e">
            <v>#N/A</v>
          </cell>
          <cell r="C67">
            <v>3762</v>
          </cell>
          <cell r="D67" t="e">
            <v>#N/A</v>
          </cell>
          <cell r="E67" t="e">
            <v>#N/A</v>
          </cell>
          <cell r="F67">
            <v>3546</v>
          </cell>
          <cell r="G67" t="e">
            <v>#N/A</v>
          </cell>
          <cell r="H67" t="e">
            <v>#N/A</v>
          </cell>
          <cell r="I67">
            <v>4185</v>
          </cell>
          <cell r="J67" t="e">
            <v>#N/A</v>
          </cell>
          <cell r="K67" t="e">
            <v>#N/A</v>
          </cell>
          <cell r="L67">
            <v>4492</v>
          </cell>
          <cell r="M67" t="e">
            <v>#N/A</v>
          </cell>
          <cell r="N67" t="e">
            <v>#N/A</v>
          </cell>
          <cell r="O67">
            <v>3391</v>
          </cell>
          <cell r="P67" t="e">
            <v>#N/A</v>
          </cell>
        </row>
        <row r="71">
          <cell r="B71" t="str">
            <v>R01</v>
          </cell>
          <cell r="C71" t="str">
            <v>R02</v>
          </cell>
          <cell r="D71" t="str">
            <v>R03</v>
          </cell>
        </row>
        <row r="72">
          <cell r="A72" t="str">
            <v>財政調整基金</v>
          </cell>
          <cell r="B72">
            <v>2021</v>
          </cell>
          <cell r="C72">
            <v>2000</v>
          </cell>
          <cell r="D72">
            <v>2237</v>
          </cell>
        </row>
        <row r="73">
          <cell r="A73" t="str">
            <v>減債基金</v>
          </cell>
          <cell r="B73">
            <v>384</v>
          </cell>
          <cell r="C73">
            <v>426</v>
          </cell>
          <cell r="D73">
            <v>572</v>
          </cell>
        </row>
        <row r="74">
          <cell r="A74" t="str">
            <v>その他特定目的基金</v>
          </cell>
          <cell r="B74">
            <v>1185</v>
          </cell>
          <cell r="C74">
            <v>1365</v>
          </cell>
          <cell r="D74">
            <v>1468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D8582-F439-4673-9D6B-073346851990}">
  <sheetPr>
    <pageSetUpPr fitToPage="1"/>
  </sheetPr>
  <dimension ref="A1:DO56"/>
  <sheetViews>
    <sheetView showGridLines="0" tabSelected="1" workbookViewId="0">
      <selection activeCell="BN14" sqref="BN14:BU14"/>
    </sheetView>
  </sheetViews>
  <sheetFormatPr defaultColWidth="0" defaultRowHeight="11.25" zeroHeight="1" x14ac:dyDescent="0.15"/>
  <cols>
    <col min="1" max="11" width="2.125" style="62" customWidth="1"/>
    <col min="12" max="12" width="2.25" style="62" customWidth="1"/>
    <col min="13" max="17" width="2.375" style="62" customWidth="1"/>
    <col min="18" max="119" width="2.125" style="62" customWidth="1"/>
    <col min="120" max="16384" width="0" style="62" hidden="1"/>
  </cols>
  <sheetData>
    <row r="1" spans="1:119" ht="33" customHeight="1" x14ac:dyDescent="0.15">
      <c r="B1" s="63" t="s">
        <v>18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4"/>
      <c r="DK1" s="64"/>
      <c r="DL1" s="64"/>
      <c r="DM1" s="64"/>
      <c r="DN1" s="64"/>
      <c r="DO1" s="64"/>
    </row>
    <row r="2" spans="1:119" ht="24.75" thickBot="1" x14ac:dyDescent="0.2">
      <c r="B2" s="65" t="s">
        <v>19</v>
      </c>
      <c r="C2" s="65"/>
      <c r="D2" s="66"/>
    </row>
    <row r="3" spans="1:119" ht="18.75" customHeight="1" thickBot="1" x14ac:dyDescent="0.2">
      <c r="A3" s="64"/>
      <c r="B3" s="67" t="s">
        <v>20</v>
      </c>
      <c r="C3" s="68"/>
      <c r="D3" s="68"/>
      <c r="E3" s="69"/>
      <c r="F3" s="69"/>
      <c r="G3" s="69"/>
      <c r="H3" s="69"/>
      <c r="I3" s="69"/>
      <c r="J3" s="69"/>
      <c r="K3" s="69"/>
      <c r="L3" s="69" t="s">
        <v>21</v>
      </c>
      <c r="M3" s="69"/>
      <c r="N3" s="69"/>
      <c r="O3" s="69"/>
      <c r="P3" s="69"/>
      <c r="Q3" s="69"/>
      <c r="R3" s="70"/>
      <c r="S3" s="70"/>
      <c r="T3" s="70"/>
      <c r="U3" s="70"/>
      <c r="V3" s="71"/>
      <c r="W3" s="72" t="s">
        <v>22</v>
      </c>
      <c r="X3" s="73"/>
      <c r="Y3" s="73"/>
      <c r="Z3" s="73"/>
      <c r="AA3" s="73"/>
      <c r="AB3" s="68"/>
      <c r="AC3" s="70" t="s">
        <v>23</v>
      </c>
      <c r="AD3" s="73"/>
      <c r="AE3" s="73"/>
      <c r="AF3" s="73"/>
      <c r="AG3" s="73"/>
      <c r="AH3" s="73"/>
      <c r="AI3" s="73"/>
      <c r="AJ3" s="73"/>
      <c r="AK3" s="73"/>
      <c r="AL3" s="74"/>
      <c r="AM3" s="72" t="s">
        <v>24</v>
      </c>
      <c r="AN3" s="73"/>
      <c r="AO3" s="73"/>
      <c r="AP3" s="73"/>
      <c r="AQ3" s="73"/>
      <c r="AR3" s="73"/>
      <c r="AS3" s="73"/>
      <c r="AT3" s="73"/>
      <c r="AU3" s="73"/>
      <c r="AV3" s="73"/>
      <c r="AW3" s="73"/>
      <c r="AX3" s="74"/>
      <c r="AY3" s="75" t="s">
        <v>25</v>
      </c>
      <c r="AZ3" s="76"/>
      <c r="BA3" s="76"/>
      <c r="BB3" s="76"/>
      <c r="BC3" s="76"/>
      <c r="BD3" s="76"/>
      <c r="BE3" s="76"/>
      <c r="BF3" s="76"/>
      <c r="BG3" s="76"/>
      <c r="BH3" s="76"/>
      <c r="BI3" s="76"/>
      <c r="BJ3" s="76"/>
      <c r="BK3" s="76"/>
      <c r="BL3" s="76"/>
      <c r="BM3" s="77"/>
      <c r="BN3" s="72" t="s">
        <v>26</v>
      </c>
      <c r="BO3" s="73"/>
      <c r="BP3" s="73"/>
      <c r="BQ3" s="73"/>
      <c r="BR3" s="73"/>
      <c r="BS3" s="73"/>
      <c r="BT3" s="73"/>
      <c r="BU3" s="74"/>
      <c r="BV3" s="72" t="s">
        <v>27</v>
      </c>
      <c r="BW3" s="73"/>
      <c r="BX3" s="73"/>
      <c r="BY3" s="73"/>
      <c r="BZ3" s="73"/>
      <c r="CA3" s="73"/>
      <c r="CB3" s="73"/>
      <c r="CC3" s="74"/>
      <c r="CD3" s="75" t="s">
        <v>25</v>
      </c>
      <c r="CE3" s="76"/>
      <c r="CF3" s="76"/>
      <c r="CG3" s="76"/>
      <c r="CH3" s="76"/>
      <c r="CI3" s="76"/>
      <c r="CJ3" s="76"/>
      <c r="CK3" s="76"/>
      <c r="CL3" s="76"/>
      <c r="CM3" s="76"/>
      <c r="CN3" s="76"/>
      <c r="CO3" s="76"/>
      <c r="CP3" s="76"/>
      <c r="CQ3" s="76"/>
      <c r="CR3" s="76"/>
      <c r="CS3" s="77"/>
      <c r="CT3" s="72" t="s">
        <v>28</v>
      </c>
      <c r="CU3" s="73"/>
      <c r="CV3" s="73"/>
      <c r="CW3" s="73"/>
      <c r="CX3" s="73"/>
      <c r="CY3" s="73"/>
      <c r="CZ3" s="73"/>
      <c r="DA3" s="74"/>
      <c r="DB3" s="72" t="s">
        <v>29</v>
      </c>
      <c r="DC3" s="73"/>
      <c r="DD3" s="73"/>
      <c r="DE3" s="73"/>
      <c r="DF3" s="73"/>
      <c r="DG3" s="73"/>
      <c r="DH3" s="73"/>
      <c r="DI3" s="74"/>
    </row>
    <row r="4" spans="1:119" ht="18.75" customHeight="1" x14ac:dyDescent="0.15">
      <c r="A4" s="64"/>
      <c r="B4" s="78"/>
      <c r="C4" s="79"/>
      <c r="D4" s="79"/>
      <c r="E4" s="80"/>
      <c r="F4" s="80"/>
      <c r="G4" s="80"/>
      <c r="H4" s="80"/>
      <c r="I4" s="80"/>
      <c r="J4" s="80"/>
      <c r="K4" s="80"/>
      <c r="L4" s="80"/>
      <c r="M4" s="80"/>
      <c r="N4" s="80"/>
      <c r="O4" s="80"/>
      <c r="P4" s="80"/>
      <c r="Q4" s="80"/>
      <c r="R4" s="81"/>
      <c r="S4" s="81"/>
      <c r="T4" s="81"/>
      <c r="U4" s="81"/>
      <c r="V4" s="82"/>
      <c r="W4" s="83"/>
      <c r="X4" s="84"/>
      <c r="Y4" s="84"/>
      <c r="Z4" s="84"/>
      <c r="AA4" s="84"/>
      <c r="AB4" s="79"/>
      <c r="AC4" s="81"/>
      <c r="AD4" s="84"/>
      <c r="AE4" s="84"/>
      <c r="AF4" s="84"/>
      <c r="AG4" s="84"/>
      <c r="AH4" s="84"/>
      <c r="AI4" s="84"/>
      <c r="AJ4" s="84"/>
      <c r="AK4" s="84"/>
      <c r="AL4" s="85"/>
      <c r="AM4" s="86"/>
      <c r="AN4" s="87"/>
      <c r="AO4" s="87"/>
      <c r="AP4" s="87"/>
      <c r="AQ4" s="87"/>
      <c r="AR4" s="87"/>
      <c r="AS4" s="87"/>
      <c r="AT4" s="87"/>
      <c r="AU4" s="87"/>
      <c r="AV4" s="87"/>
      <c r="AW4" s="87"/>
      <c r="AX4" s="88"/>
      <c r="AY4" s="89" t="s">
        <v>30</v>
      </c>
      <c r="AZ4" s="90"/>
      <c r="BA4" s="90"/>
      <c r="BB4" s="90"/>
      <c r="BC4" s="90"/>
      <c r="BD4" s="90"/>
      <c r="BE4" s="90"/>
      <c r="BF4" s="90"/>
      <c r="BG4" s="90"/>
      <c r="BH4" s="90"/>
      <c r="BI4" s="90"/>
      <c r="BJ4" s="90"/>
      <c r="BK4" s="90"/>
      <c r="BL4" s="90"/>
      <c r="BM4" s="91"/>
      <c r="BN4" s="92">
        <v>12269967</v>
      </c>
      <c r="BO4" s="93"/>
      <c r="BP4" s="93"/>
      <c r="BQ4" s="93"/>
      <c r="BR4" s="93"/>
      <c r="BS4" s="93"/>
      <c r="BT4" s="93"/>
      <c r="BU4" s="94"/>
      <c r="BV4" s="92">
        <v>14057545</v>
      </c>
      <c r="BW4" s="93"/>
      <c r="BX4" s="93"/>
      <c r="BY4" s="93"/>
      <c r="BZ4" s="93"/>
      <c r="CA4" s="93"/>
      <c r="CB4" s="93"/>
      <c r="CC4" s="94"/>
      <c r="CD4" s="95" t="s">
        <v>31</v>
      </c>
      <c r="CE4" s="96"/>
      <c r="CF4" s="96"/>
      <c r="CG4" s="96"/>
      <c r="CH4" s="96"/>
      <c r="CI4" s="96"/>
      <c r="CJ4" s="96"/>
      <c r="CK4" s="96"/>
      <c r="CL4" s="96"/>
      <c r="CM4" s="96"/>
      <c r="CN4" s="96"/>
      <c r="CO4" s="96"/>
      <c r="CP4" s="96"/>
      <c r="CQ4" s="96"/>
      <c r="CR4" s="96"/>
      <c r="CS4" s="97"/>
      <c r="CT4" s="98">
        <v>11.5</v>
      </c>
      <c r="CU4" s="99"/>
      <c r="CV4" s="99"/>
      <c r="CW4" s="99"/>
      <c r="CX4" s="99"/>
      <c r="CY4" s="99"/>
      <c r="CZ4" s="99"/>
      <c r="DA4" s="100"/>
      <c r="DB4" s="98">
        <v>7.6</v>
      </c>
      <c r="DC4" s="99"/>
      <c r="DD4" s="99"/>
      <c r="DE4" s="99"/>
      <c r="DF4" s="99"/>
      <c r="DG4" s="99"/>
      <c r="DH4" s="99"/>
      <c r="DI4" s="100"/>
    </row>
    <row r="5" spans="1:119" ht="18.75" customHeight="1" x14ac:dyDescent="0.15">
      <c r="A5" s="64"/>
      <c r="B5" s="101"/>
      <c r="C5" s="102"/>
      <c r="D5" s="102"/>
      <c r="E5" s="103"/>
      <c r="F5" s="103"/>
      <c r="G5" s="103"/>
      <c r="H5" s="103"/>
      <c r="I5" s="103"/>
      <c r="J5" s="103"/>
      <c r="K5" s="103"/>
      <c r="L5" s="103"/>
      <c r="M5" s="103"/>
      <c r="N5" s="103"/>
      <c r="O5" s="103"/>
      <c r="P5" s="103"/>
      <c r="Q5" s="103"/>
      <c r="R5" s="104"/>
      <c r="S5" s="104"/>
      <c r="T5" s="104"/>
      <c r="U5" s="104"/>
      <c r="V5" s="105"/>
      <c r="W5" s="86"/>
      <c r="X5" s="87"/>
      <c r="Y5" s="87"/>
      <c r="Z5" s="87"/>
      <c r="AA5" s="87"/>
      <c r="AB5" s="102"/>
      <c r="AC5" s="104"/>
      <c r="AD5" s="87"/>
      <c r="AE5" s="87"/>
      <c r="AF5" s="87"/>
      <c r="AG5" s="87"/>
      <c r="AH5" s="87"/>
      <c r="AI5" s="87"/>
      <c r="AJ5" s="87"/>
      <c r="AK5" s="87"/>
      <c r="AL5" s="88"/>
      <c r="AM5" s="106" t="s">
        <v>32</v>
      </c>
      <c r="AN5" s="107"/>
      <c r="AO5" s="107"/>
      <c r="AP5" s="107"/>
      <c r="AQ5" s="107"/>
      <c r="AR5" s="107"/>
      <c r="AS5" s="107"/>
      <c r="AT5" s="108"/>
      <c r="AU5" s="109" t="s">
        <v>33</v>
      </c>
      <c r="AV5" s="110"/>
      <c r="AW5" s="110"/>
      <c r="AX5" s="110"/>
      <c r="AY5" s="111" t="s">
        <v>34</v>
      </c>
      <c r="AZ5" s="112"/>
      <c r="BA5" s="112"/>
      <c r="BB5" s="112"/>
      <c r="BC5" s="112"/>
      <c r="BD5" s="112"/>
      <c r="BE5" s="112"/>
      <c r="BF5" s="112"/>
      <c r="BG5" s="112"/>
      <c r="BH5" s="112"/>
      <c r="BI5" s="112"/>
      <c r="BJ5" s="112"/>
      <c r="BK5" s="112"/>
      <c r="BL5" s="112"/>
      <c r="BM5" s="113"/>
      <c r="BN5" s="114">
        <v>11339416</v>
      </c>
      <c r="BO5" s="115"/>
      <c r="BP5" s="115"/>
      <c r="BQ5" s="115"/>
      <c r="BR5" s="115"/>
      <c r="BS5" s="115"/>
      <c r="BT5" s="115"/>
      <c r="BU5" s="116"/>
      <c r="BV5" s="114">
        <v>13466843</v>
      </c>
      <c r="BW5" s="115"/>
      <c r="BX5" s="115"/>
      <c r="BY5" s="115"/>
      <c r="BZ5" s="115"/>
      <c r="CA5" s="115"/>
      <c r="CB5" s="115"/>
      <c r="CC5" s="116"/>
      <c r="CD5" s="117" t="s">
        <v>35</v>
      </c>
      <c r="CE5" s="118"/>
      <c r="CF5" s="118"/>
      <c r="CG5" s="118"/>
      <c r="CH5" s="118"/>
      <c r="CI5" s="118"/>
      <c r="CJ5" s="118"/>
      <c r="CK5" s="118"/>
      <c r="CL5" s="118"/>
      <c r="CM5" s="118"/>
      <c r="CN5" s="118"/>
      <c r="CO5" s="118"/>
      <c r="CP5" s="118"/>
      <c r="CQ5" s="118"/>
      <c r="CR5" s="118"/>
      <c r="CS5" s="119"/>
      <c r="CT5" s="120">
        <v>84.8</v>
      </c>
      <c r="CU5" s="121"/>
      <c r="CV5" s="121"/>
      <c r="CW5" s="121"/>
      <c r="CX5" s="121"/>
      <c r="CY5" s="121"/>
      <c r="CZ5" s="121"/>
      <c r="DA5" s="122"/>
      <c r="DB5" s="120">
        <v>87.3</v>
      </c>
      <c r="DC5" s="121"/>
      <c r="DD5" s="121"/>
      <c r="DE5" s="121"/>
      <c r="DF5" s="121"/>
      <c r="DG5" s="121"/>
      <c r="DH5" s="121"/>
      <c r="DI5" s="122"/>
    </row>
    <row r="6" spans="1:119" ht="18.75" customHeight="1" x14ac:dyDescent="0.15">
      <c r="A6" s="64"/>
      <c r="B6" s="123" t="s">
        <v>36</v>
      </c>
      <c r="C6" s="124"/>
      <c r="D6" s="124"/>
      <c r="E6" s="125"/>
      <c r="F6" s="125"/>
      <c r="G6" s="125"/>
      <c r="H6" s="125"/>
      <c r="I6" s="125"/>
      <c r="J6" s="125"/>
      <c r="K6" s="125"/>
      <c r="L6" s="125" t="s">
        <v>37</v>
      </c>
      <c r="M6" s="125"/>
      <c r="N6" s="125"/>
      <c r="O6" s="125"/>
      <c r="P6" s="125"/>
      <c r="Q6" s="125"/>
      <c r="R6" s="126"/>
      <c r="S6" s="126"/>
      <c r="T6" s="126"/>
      <c r="U6" s="126"/>
      <c r="V6" s="127"/>
      <c r="W6" s="128" t="s">
        <v>38</v>
      </c>
      <c r="X6" s="129"/>
      <c r="Y6" s="129"/>
      <c r="Z6" s="129"/>
      <c r="AA6" s="129"/>
      <c r="AB6" s="124"/>
      <c r="AC6" s="130" t="s">
        <v>39</v>
      </c>
      <c r="AD6" s="131"/>
      <c r="AE6" s="131"/>
      <c r="AF6" s="131"/>
      <c r="AG6" s="131"/>
      <c r="AH6" s="131"/>
      <c r="AI6" s="131"/>
      <c r="AJ6" s="131"/>
      <c r="AK6" s="131"/>
      <c r="AL6" s="132"/>
      <c r="AM6" s="106" t="s">
        <v>40</v>
      </c>
      <c r="AN6" s="107"/>
      <c r="AO6" s="107"/>
      <c r="AP6" s="107"/>
      <c r="AQ6" s="107"/>
      <c r="AR6" s="107"/>
      <c r="AS6" s="107"/>
      <c r="AT6" s="108"/>
      <c r="AU6" s="109" t="s">
        <v>33</v>
      </c>
      <c r="AV6" s="110"/>
      <c r="AW6" s="110"/>
      <c r="AX6" s="110"/>
      <c r="AY6" s="111" t="s">
        <v>41</v>
      </c>
      <c r="AZ6" s="112"/>
      <c r="BA6" s="112"/>
      <c r="BB6" s="112"/>
      <c r="BC6" s="112"/>
      <c r="BD6" s="112"/>
      <c r="BE6" s="112"/>
      <c r="BF6" s="112"/>
      <c r="BG6" s="112"/>
      <c r="BH6" s="112"/>
      <c r="BI6" s="112"/>
      <c r="BJ6" s="112"/>
      <c r="BK6" s="112"/>
      <c r="BL6" s="112"/>
      <c r="BM6" s="113"/>
      <c r="BN6" s="114">
        <v>930551</v>
      </c>
      <c r="BO6" s="115"/>
      <c r="BP6" s="115"/>
      <c r="BQ6" s="115"/>
      <c r="BR6" s="115"/>
      <c r="BS6" s="115"/>
      <c r="BT6" s="115"/>
      <c r="BU6" s="116"/>
      <c r="BV6" s="114">
        <v>590702</v>
      </c>
      <c r="BW6" s="115"/>
      <c r="BX6" s="115"/>
      <c r="BY6" s="115"/>
      <c r="BZ6" s="115"/>
      <c r="CA6" s="115"/>
      <c r="CB6" s="115"/>
      <c r="CC6" s="116"/>
      <c r="CD6" s="117" t="s">
        <v>42</v>
      </c>
      <c r="CE6" s="118"/>
      <c r="CF6" s="118"/>
      <c r="CG6" s="118"/>
      <c r="CH6" s="118"/>
      <c r="CI6" s="118"/>
      <c r="CJ6" s="118"/>
      <c r="CK6" s="118"/>
      <c r="CL6" s="118"/>
      <c r="CM6" s="118"/>
      <c r="CN6" s="118"/>
      <c r="CO6" s="118"/>
      <c r="CP6" s="118"/>
      <c r="CQ6" s="118"/>
      <c r="CR6" s="118"/>
      <c r="CS6" s="119"/>
      <c r="CT6" s="133">
        <v>87</v>
      </c>
      <c r="CU6" s="134"/>
      <c r="CV6" s="134"/>
      <c r="CW6" s="134"/>
      <c r="CX6" s="134"/>
      <c r="CY6" s="134"/>
      <c r="CZ6" s="134"/>
      <c r="DA6" s="135"/>
      <c r="DB6" s="133">
        <v>90.1</v>
      </c>
      <c r="DC6" s="134"/>
      <c r="DD6" s="134"/>
      <c r="DE6" s="134"/>
      <c r="DF6" s="134"/>
      <c r="DG6" s="134"/>
      <c r="DH6" s="134"/>
      <c r="DI6" s="135"/>
    </row>
    <row r="7" spans="1:119" ht="18.75" customHeight="1" x14ac:dyDescent="0.15">
      <c r="A7" s="64"/>
      <c r="B7" s="78"/>
      <c r="C7" s="79"/>
      <c r="D7" s="79"/>
      <c r="E7" s="80"/>
      <c r="F7" s="80"/>
      <c r="G7" s="80"/>
      <c r="H7" s="80"/>
      <c r="I7" s="80"/>
      <c r="J7" s="80"/>
      <c r="K7" s="80"/>
      <c r="L7" s="80"/>
      <c r="M7" s="80"/>
      <c r="N7" s="80"/>
      <c r="O7" s="80"/>
      <c r="P7" s="80"/>
      <c r="Q7" s="80"/>
      <c r="R7" s="81"/>
      <c r="S7" s="81"/>
      <c r="T7" s="81"/>
      <c r="U7" s="81"/>
      <c r="V7" s="82"/>
      <c r="W7" s="83"/>
      <c r="X7" s="84"/>
      <c r="Y7" s="84"/>
      <c r="Z7" s="84"/>
      <c r="AA7" s="84"/>
      <c r="AB7" s="79"/>
      <c r="AC7" s="136"/>
      <c r="AD7" s="137"/>
      <c r="AE7" s="137"/>
      <c r="AF7" s="137"/>
      <c r="AG7" s="137"/>
      <c r="AH7" s="137"/>
      <c r="AI7" s="137"/>
      <c r="AJ7" s="137"/>
      <c r="AK7" s="137"/>
      <c r="AL7" s="138"/>
      <c r="AM7" s="106" t="s">
        <v>43</v>
      </c>
      <c r="AN7" s="107"/>
      <c r="AO7" s="107"/>
      <c r="AP7" s="107"/>
      <c r="AQ7" s="107"/>
      <c r="AR7" s="107"/>
      <c r="AS7" s="107"/>
      <c r="AT7" s="108"/>
      <c r="AU7" s="109" t="s">
        <v>33</v>
      </c>
      <c r="AV7" s="110"/>
      <c r="AW7" s="110"/>
      <c r="AX7" s="110"/>
      <c r="AY7" s="111" t="s">
        <v>44</v>
      </c>
      <c r="AZ7" s="112"/>
      <c r="BA7" s="112"/>
      <c r="BB7" s="112"/>
      <c r="BC7" s="112"/>
      <c r="BD7" s="112"/>
      <c r="BE7" s="112"/>
      <c r="BF7" s="112"/>
      <c r="BG7" s="112"/>
      <c r="BH7" s="112"/>
      <c r="BI7" s="112"/>
      <c r="BJ7" s="112"/>
      <c r="BK7" s="112"/>
      <c r="BL7" s="112"/>
      <c r="BM7" s="113"/>
      <c r="BN7" s="114">
        <v>186748</v>
      </c>
      <c r="BO7" s="115"/>
      <c r="BP7" s="115"/>
      <c r="BQ7" s="115"/>
      <c r="BR7" s="115"/>
      <c r="BS7" s="115"/>
      <c r="BT7" s="115"/>
      <c r="BU7" s="116"/>
      <c r="BV7" s="114">
        <v>114820</v>
      </c>
      <c r="BW7" s="115"/>
      <c r="BX7" s="115"/>
      <c r="BY7" s="115"/>
      <c r="BZ7" s="115"/>
      <c r="CA7" s="115"/>
      <c r="CB7" s="115"/>
      <c r="CC7" s="116"/>
      <c r="CD7" s="117" t="s">
        <v>45</v>
      </c>
      <c r="CE7" s="118"/>
      <c r="CF7" s="118"/>
      <c r="CG7" s="118"/>
      <c r="CH7" s="118"/>
      <c r="CI7" s="118"/>
      <c r="CJ7" s="118"/>
      <c r="CK7" s="118"/>
      <c r="CL7" s="118"/>
      <c r="CM7" s="118"/>
      <c r="CN7" s="118"/>
      <c r="CO7" s="118"/>
      <c r="CP7" s="118"/>
      <c r="CQ7" s="118"/>
      <c r="CR7" s="118"/>
      <c r="CS7" s="119"/>
      <c r="CT7" s="114">
        <v>6445966</v>
      </c>
      <c r="CU7" s="115"/>
      <c r="CV7" s="115"/>
      <c r="CW7" s="115"/>
      <c r="CX7" s="115"/>
      <c r="CY7" s="115"/>
      <c r="CZ7" s="115"/>
      <c r="DA7" s="116"/>
      <c r="DB7" s="114">
        <v>6237697</v>
      </c>
      <c r="DC7" s="115"/>
      <c r="DD7" s="115"/>
      <c r="DE7" s="115"/>
      <c r="DF7" s="115"/>
      <c r="DG7" s="115"/>
      <c r="DH7" s="115"/>
      <c r="DI7" s="116"/>
    </row>
    <row r="8" spans="1:119" ht="18.75" customHeight="1" thickBot="1" x14ac:dyDescent="0.2">
      <c r="A8" s="64"/>
      <c r="B8" s="139"/>
      <c r="C8" s="140"/>
      <c r="D8" s="140"/>
      <c r="E8" s="141"/>
      <c r="F8" s="141"/>
      <c r="G8" s="141"/>
      <c r="H8" s="141"/>
      <c r="I8" s="141"/>
      <c r="J8" s="141"/>
      <c r="K8" s="141"/>
      <c r="L8" s="141"/>
      <c r="M8" s="141"/>
      <c r="N8" s="141"/>
      <c r="O8" s="141"/>
      <c r="P8" s="141"/>
      <c r="Q8" s="141"/>
      <c r="R8" s="142"/>
      <c r="S8" s="142"/>
      <c r="T8" s="142"/>
      <c r="U8" s="142"/>
      <c r="V8" s="143"/>
      <c r="W8" s="144"/>
      <c r="X8" s="145"/>
      <c r="Y8" s="145"/>
      <c r="Z8" s="145"/>
      <c r="AA8" s="145"/>
      <c r="AB8" s="140"/>
      <c r="AC8" s="146"/>
      <c r="AD8" s="147"/>
      <c r="AE8" s="147"/>
      <c r="AF8" s="147"/>
      <c r="AG8" s="147"/>
      <c r="AH8" s="147"/>
      <c r="AI8" s="147"/>
      <c r="AJ8" s="147"/>
      <c r="AK8" s="147"/>
      <c r="AL8" s="148"/>
      <c r="AM8" s="106" t="s">
        <v>46</v>
      </c>
      <c r="AN8" s="107"/>
      <c r="AO8" s="107"/>
      <c r="AP8" s="107"/>
      <c r="AQ8" s="107"/>
      <c r="AR8" s="107"/>
      <c r="AS8" s="107"/>
      <c r="AT8" s="108"/>
      <c r="AU8" s="109" t="s">
        <v>47</v>
      </c>
      <c r="AV8" s="110"/>
      <c r="AW8" s="110"/>
      <c r="AX8" s="110"/>
      <c r="AY8" s="111" t="s">
        <v>48</v>
      </c>
      <c r="AZ8" s="112"/>
      <c r="BA8" s="112"/>
      <c r="BB8" s="112"/>
      <c r="BC8" s="112"/>
      <c r="BD8" s="112"/>
      <c r="BE8" s="112"/>
      <c r="BF8" s="112"/>
      <c r="BG8" s="112"/>
      <c r="BH8" s="112"/>
      <c r="BI8" s="112"/>
      <c r="BJ8" s="112"/>
      <c r="BK8" s="112"/>
      <c r="BL8" s="112"/>
      <c r="BM8" s="113"/>
      <c r="BN8" s="114">
        <v>743803</v>
      </c>
      <c r="BO8" s="115"/>
      <c r="BP8" s="115"/>
      <c r="BQ8" s="115"/>
      <c r="BR8" s="115"/>
      <c r="BS8" s="115"/>
      <c r="BT8" s="115"/>
      <c r="BU8" s="116"/>
      <c r="BV8" s="114">
        <v>475882</v>
      </c>
      <c r="BW8" s="115"/>
      <c r="BX8" s="115"/>
      <c r="BY8" s="115"/>
      <c r="BZ8" s="115"/>
      <c r="CA8" s="115"/>
      <c r="CB8" s="115"/>
      <c r="CC8" s="116"/>
      <c r="CD8" s="117" t="s">
        <v>49</v>
      </c>
      <c r="CE8" s="118"/>
      <c r="CF8" s="118"/>
      <c r="CG8" s="118"/>
      <c r="CH8" s="118"/>
      <c r="CI8" s="118"/>
      <c r="CJ8" s="118"/>
      <c r="CK8" s="118"/>
      <c r="CL8" s="118"/>
      <c r="CM8" s="118"/>
      <c r="CN8" s="118"/>
      <c r="CO8" s="118"/>
      <c r="CP8" s="118"/>
      <c r="CQ8" s="118"/>
      <c r="CR8" s="118"/>
      <c r="CS8" s="119"/>
      <c r="CT8" s="149">
        <v>0.25</v>
      </c>
      <c r="CU8" s="150"/>
      <c r="CV8" s="150"/>
      <c r="CW8" s="150"/>
      <c r="CX8" s="150"/>
      <c r="CY8" s="150"/>
      <c r="CZ8" s="150"/>
      <c r="DA8" s="151"/>
      <c r="DB8" s="149">
        <v>0.25</v>
      </c>
      <c r="DC8" s="150"/>
      <c r="DD8" s="150"/>
      <c r="DE8" s="150"/>
      <c r="DF8" s="150"/>
      <c r="DG8" s="150"/>
      <c r="DH8" s="150"/>
      <c r="DI8" s="151"/>
    </row>
    <row r="9" spans="1:119" ht="18.75" customHeight="1" thickBot="1" x14ac:dyDescent="0.2">
      <c r="A9" s="64"/>
      <c r="B9" s="75" t="s">
        <v>50</v>
      </c>
      <c r="C9" s="76"/>
      <c r="D9" s="76"/>
      <c r="E9" s="76"/>
      <c r="F9" s="76"/>
      <c r="G9" s="76"/>
      <c r="H9" s="76"/>
      <c r="I9" s="76"/>
      <c r="J9" s="76"/>
      <c r="K9" s="152"/>
      <c r="L9" s="153" t="s">
        <v>51</v>
      </c>
      <c r="M9" s="154"/>
      <c r="N9" s="154"/>
      <c r="O9" s="154"/>
      <c r="P9" s="154"/>
      <c r="Q9" s="155"/>
      <c r="R9" s="156">
        <v>13318</v>
      </c>
      <c r="S9" s="157"/>
      <c r="T9" s="157"/>
      <c r="U9" s="157"/>
      <c r="V9" s="158"/>
      <c r="W9" s="72" t="s">
        <v>52</v>
      </c>
      <c r="X9" s="73"/>
      <c r="Y9" s="73"/>
      <c r="Z9" s="73"/>
      <c r="AA9" s="73"/>
      <c r="AB9" s="73"/>
      <c r="AC9" s="73"/>
      <c r="AD9" s="73"/>
      <c r="AE9" s="73"/>
      <c r="AF9" s="73"/>
      <c r="AG9" s="73"/>
      <c r="AH9" s="73"/>
      <c r="AI9" s="73"/>
      <c r="AJ9" s="73"/>
      <c r="AK9" s="73"/>
      <c r="AL9" s="74"/>
      <c r="AM9" s="106" t="s">
        <v>53</v>
      </c>
      <c r="AN9" s="107"/>
      <c r="AO9" s="107"/>
      <c r="AP9" s="107"/>
      <c r="AQ9" s="107"/>
      <c r="AR9" s="107"/>
      <c r="AS9" s="107"/>
      <c r="AT9" s="108"/>
      <c r="AU9" s="109" t="s">
        <v>33</v>
      </c>
      <c r="AV9" s="110"/>
      <c r="AW9" s="110"/>
      <c r="AX9" s="110"/>
      <c r="AY9" s="111" t="s">
        <v>54</v>
      </c>
      <c r="AZ9" s="112"/>
      <c r="BA9" s="112"/>
      <c r="BB9" s="112"/>
      <c r="BC9" s="112"/>
      <c r="BD9" s="112"/>
      <c r="BE9" s="112"/>
      <c r="BF9" s="112"/>
      <c r="BG9" s="112"/>
      <c r="BH9" s="112"/>
      <c r="BI9" s="112"/>
      <c r="BJ9" s="112"/>
      <c r="BK9" s="112"/>
      <c r="BL9" s="112"/>
      <c r="BM9" s="113"/>
      <c r="BN9" s="114">
        <v>267921</v>
      </c>
      <c r="BO9" s="115"/>
      <c r="BP9" s="115"/>
      <c r="BQ9" s="115"/>
      <c r="BR9" s="115"/>
      <c r="BS9" s="115"/>
      <c r="BT9" s="115"/>
      <c r="BU9" s="116"/>
      <c r="BV9" s="114">
        <v>334467</v>
      </c>
      <c r="BW9" s="115"/>
      <c r="BX9" s="115"/>
      <c r="BY9" s="115"/>
      <c r="BZ9" s="115"/>
      <c r="CA9" s="115"/>
      <c r="CB9" s="115"/>
      <c r="CC9" s="116"/>
      <c r="CD9" s="117" t="s">
        <v>55</v>
      </c>
      <c r="CE9" s="118"/>
      <c r="CF9" s="118"/>
      <c r="CG9" s="118"/>
      <c r="CH9" s="118"/>
      <c r="CI9" s="118"/>
      <c r="CJ9" s="118"/>
      <c r="CK9" s="118"/>
      <c r="CL9" s="118"/>
      <c r="CM9" s="118"/>
      <c r="CN9" s="118"/>
      <c r="CO9" s="118"/>
      <c r="CP9" s="118"/>
      <c r="CQ9" s="118"/>
      <c r="CR9" s="118"/>
      <c r="CS9" s="119"/>
      <c r="CT9" s="120">
        <v>16</v>
      </c>
      <c r="CU9" s="121"/>
      <c r="CV9" s="121"/>
      <c r="CW9" s="121"/>
      <c r="CX9" s="121"/>
      <c r="CY9" s="121"/>
      <c r="CZ9" s="121"/>
      <c r="DA9" s="122"/>
      <c r="DB9" s="120">
        <v>16.3</v>
      </c>
      <c r="DC9" s="121"/>
      <c r="DD9" s="121"/>
      <c r="DE9" s="121"/>
      <c r="DF9" s="121"/>
      <c r="DG9" s="121"/>
      <c r="DH9" s="121"/>
      <c r="DI9" s="122"/>
    </row>
    <row r="10" spans="1:119" ht="18.75" customHeight="1" thickBot="1" x14ac:dyDescent="0.2">
      <c r="A10" s="64"/>
      <c r="B10" s="75"/>
      <c r="C10" s="76"/>
      <c r="D10" s="76"/>
      <c r="E10" s="76"/>
      <c r="F10" s="76"/>
      <c r="G10" s="76"/>
      <c r="H10" s="76"/>
      <c r="I10" s="76"/>
      <c r="J10" s="76"/>
      <c r="K10" s="152"/>
      <c r="L10" s="159" t="s">
        <v>56</v>
      </c>
      <c r="M10" s="107"/>
      <c r="N10" s="107"/>
      <c r="O10" s="107"/>
      <c r="P10" s="107"/>
      <c r="Q10" s="108"/>
      <c r="R10" s="160">
        <v>14819</v>
      </c>
      <c r="S10" s="161"/>
      <c r="T10" s="161"/>
      <c r="U10" s="161"/>
      <c r="V10" s="162"/>
      <c r="W10" s="83"/>
      <c r="X10" s="84"/>
      <c r="Y10" s="84"/>
      <c r="Z10" s="84"/>
      <c r="AA10" s="84"/>
      <c r="AB10" s="84"/>
      <c r="AC10" s="84"/>
      <c r="AD10" s="84"/>
      <c r="AE10" s="84"/>
      <c r="AF10" s="84"/>
      <c r="AG10" s="84"/>
      <c r="AH10" s="84"/>
      <c r="AI10" s="84"/>
      <c r="AJ10" s="84"/>
      <c r="AK10" s="84"/>
      <c r="AL10" s="85"/>
      <c r="AM10" s="106" t="s">
        <v>57</v>
      </c>
      <c r="AN10" s="107"/>
      <c r="AO10" s="107"/>
      <c r="AP10" s="107"/>
      <c r="AQ10" s="107"/>
      <c r="AR10" s="107"/>
      <c r="AS10" s="107"/>
      <c r="AT10" s="108"/>
      <c r="AU10" s="109" t="s">
        <v>47</v>
      </c>
      <c r="AV10" s="110"/>
      <c r="AW10" s="110"/>
      <c r="AX10" s="110"/>
      <c r="AY10" s="111" t="s">
        <v>58</v>
      </c>
      <c r="AZ10" s="112"/>
      <c r="BA10" s="112"/>
      <c r="BB10" s="112"/>
      <c r="BC10" s="112"/>
      <c r="BD10" s="112"/>
      <c r="BE10" s="112"/>
      <c r="BF10" s="112"/>
      <c r="BG10" s="112"/>
      <c r="BH10" s="112"/>
      <c r="BI10" s="112"/>
      <c r="BJ10" s="112"/>
      <c r="BK10" s="112"/>
      <c r="BL10" s="112"/>
      <c r="BM10" s="113"/>
      <c r="BN10" s="114">
        <v>1741</v>
      </c>
      <c r="BO10" s="115"/>
      <c r="BP10" s="115"/>
      <c r="BQ10" s="115"/>
      <c r="BR10" s="115"/>
      <c r="BS10" s="115"/>
      <c r="BT10" s="115"/>
      <c r="BU10" s="116"/>
      <c r="BV10" s="114">
        <v>2089</v>
      </c>
      <c r="BW10" s="115"/>
      <c r="BX10" s="115"/>
      <c r="BY10" s="115"/>
      <c r="BZ10" s="115"/>
      <c r="CA10" s="115"/>
      <c r="CB10" s="115"/>
      <c r="CC10" s="116"/>
      <c r="CD10" s="163" t="s">
        <v>59</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64"/>
      <c r="B11" s="75"/>
      <c r="C11" s="76"/>
      <c r="D11" s="76"/>
      <c r="E11" s="76"/>
      <c r="F11" s="76"/>
      <c r="G11" s="76"/>
      <c r="H11" s="76"/>
      <c r="I11" s="76"/>
      <c r="J11" s="76"/>
      <c r="K11" s="152"/>
      <c r="L11" s="169" t="s">
        <v>60</v>
      </c>
      <c r="M11" s="170"/>
      <c r="N11" s="170"/>
      <c r="O11" s="170"/>
      <c r="P11" s="170"/>
      <c r="Q11" s="171"/>
      <c r="R11" s="172" t="s">
        <v>61</v>
      </c>
      <c r="S11" s="173"/>
      <c r="T11" s="173"/>
      <c r="U11" s="173"/>
      <c r="V11" s="174"/>
      <c r="W11" s="83"/>
      <c r="X11" s="84"/>
      <c r="Y11" s="84"/>
      <c r="Z11" s="84"/>
      <c r="AA11" s="84"/>
      <c r="AB11" s="84"/>
      <c r="AC11" s="84"/>
      <c r="AD11" s="84"/>
      <c r="AE11" s="84"/>
      <c r="AF11" s="84"/>
      <c r="AG11" s="84"/>
      <c r="AH11" s="84"/>
      <c r="AI11" s="84"/>
      <c r="AJ11" s="84"/>
      <c r="AK11" s="84"/>
      <c r="AL11" s="85"/>
      <c r="AM11" s="106" t="s">
        <v>62</v>
      </c>
      <c r="AN11" s="107"/>
      <c r="AO11" s="107"/>
      <c r="AP11" s="107"/>
      <c r="AQ11" s="107"/>
      <c r="AR11" s="107"/>
      <c r="AS11" s="107"/>
      <c r="AT11" s="108"/>
      <c r="AU11" s="109" t="s">
        <v>47</v>
      </c>
      <c r="AV11" s="110"/>
      <c r="AW11" s="110"/>
      <c r="AX11" s="110"/>
      <c r="AY11" s="111" t="s">
        <v>63</v>
      </c>
      <c r="AZ11" s="112"/>
      <c r="BA11" s="112"/>
      <c r="BB11" s="112"/>
      <c r="BC11" s="112"/>
      <c r="BD11" s="112"/>
      <c r="BE11" s="112"/>
      <c r="BF11" s="112"/>
      <c r="BG11" s="112"/>
      <c r="BH11" s="112"/>
      <c r="BI11" s="112"/>
      <c r="BJ11" s="112"/>
      <c r="BK11" s="112"/>
      <c r="BL11" s="112"/>
      <c r="BM11" s="113"/>
      <c r="BN11" s="114">
        <v>0</v>
      </c>
      <c r="BO11" s="115"/>
      <c r="BP11" s="115"/>
      <c r="BQ11" s="115"/>
      <c r="BR11" s="115"/>
      <c r="BS11" s="115"/>
      <c r="BT11" s="115"/>
      <c r="BU11" s="116"/>
      <c r="BV11" s="114">
        <v>0</v>
      </c>
      <c r="BW11" s="115"/>
      <c r="BX11" s="115"/>
      <c r="BY11" s="115"/>
      <c r="BZ11" s="115"/>
      <c r="CA11" s="115"/>
      <c r="CB11" s="115"/>
      <c r="CC11" s="116"/>
      <c r="CD11" s="117" t="s">
        <v>64</v>
      </c>
      <c r="CE11" s="118"/>
      <c r="CF11" s="118"/>
      <c r="CG11" s="118"/>
      <c r="CH11" s="118"/>
      <c r="CI11" s="118"/>
      <c r="CJ11" s="118"/>
      <c r="CK11" s="118"/>
      <c r="CL11" s="118"/>
      <c r="CM11" s="118"/>
      <c r="CN11" s="118"/>
      <c r="CO11" s="118"/>
      <c r="CP11" s="118"/>
      <c r="CQ11" s="118"/>
      <c r="CR11" s="118"/>
      <c r="CS11" s="119"/>
      <c r="CT11" s="149" t="s">
        <v>65</v>
      </c>
      <c r="CU11" s="150"/>
      <c r="CV11" s="150"/>
      <c r="CW11" s="150"/>
      <c r="CX11" s="150"/>
      <c r="CY11" s="150"/>
      <c r="CZ11" s="150"/>
      <c r="DA11" s="151"/>
      <c r="DB11" s="149" t="s">
        <v>65</v>
      </c>
      <c r="DC11" s="150"/>
      <c r="DD11" s="150"/>
      <c r="DE11" s="150"/>
      <c r="DF11" s="150"/>
      <c r="DG11" s="150"/>
      <c r="DH11" s="150"/>
      <c r="DI11" s="151"/>
    </row>
    <row r="12" spans="1:119" ht="18.75" customHeight="1" x14ac:dyDescent="0.15">
      <c r="A12" s="64"/>
      <c r="B12" s="175" t="s">
        <v>66</v>
      </c>
      <c r="C12" s="176"/>
      <c r="D12" s="176"/>
      <c r="E12" s="176"/>
      <c r="F12" s="176"/>
      <c r="G12" s="176"/>
      <c r="H12" s="176"/>
      <c r="I12" s="176"/>
      <c r="J12" s="176"/>
      <c r="K12" s="177"/>
      <c r="L12" s="178" t="s">
        <v>67</v>
      </c>
      <c r="M12" s="179"/>
      <c r="N12" s="179"/>
      <c r="O12" s="179"/>
      <c r="P12" s="179"/>
      <c r="Q12" s="180"/>
      <c r="R12" s="181">
        <v>13634</v>
      </c>
      <c r="S12" s="182"/>
      <c r="T12" s="182"/>
      <c r="U12" s="182"/>
      <c r="V12" s="183"/>
      <c r="W12" s="184" t="s">
        <v>25</v>
      </c>
      <c r="X12" s="110"/>
      <c r="Y12" s="110"/>
      <c r="Z12" s="110"/>
      <c r="AA12" s="110"/>
      <c r="AB12" s="185"/>
      <c r="AC12" s="186" t="s">
        <v>68</v>
      </c>
      <c r="AD12" s="187"/>
      <c r="AE12" s="187"/>
      <c r="AF12" s="187"/>
      <c r="AG12" s="188"/>
      <c r="AH12" s="186" t="s">
        <v>69</v>
      </c>
      <c r="AI12" s="187"/>
      <c r="AJ12" s="187"/>
      <c r="AK12" s="187"/>
      <c r="AL12" s="189"/>
      <c r="AM12" s="106" t="s">
        <v>70</v>
      </c>
      <c r="AN12" s="107"/>
      <c r="AO12" s="107"/>
      <c r="AP12" s="107"/>
      <c r="AQ12" s="107"/>
      <c r="AR12" s="107"/>
      <c r="AS12" s="107"/>
      <c r="AT12" s="108"/>
      <c r="AU12" s="109" t="s">
        <v>33</v>
      </c>
      <c r="AV12" s="110"/>
      <c r="AW12" s="110"/>
      <c r="AX12" s="110"/>
      <c r="AY12" s="111" t="s">
        <v>71</v>
      </c>
      <c r="AZ12" s="112"/>
      <c r="BA12" s="112"/>
      <c r="BB12" s="112"/>
      <c r="BC12" s="112"/>
      <c r="BD12" s="112"/>
      <c r="BE12" s="112"/>
      <c r="BF12" s="112"/>
      <c r="BG12" s="112"/>
      <c r="BH12" s="112"/>
      <c r="BI12" s="112"/>
      <c r="BJ12" s="112"/>
      <c r="BK12" s="112"/>
      <c r="BL12" s="112"/>
      <c r="BM12" s="113"/>
      <c r="BN12" s="114">
        <v>120000</v>
      </c>
      <c r="BO12" s="115"/>
      <c r="BP12" s="115"/>
      <c r="BQ12" s="115"/>
      <c r="BR12" s="115"/>
      <c r="BS12" s="115"/>
      <c r="BT12" s="115"/>
      <c r="BU12" s="116"/>
      <c r="BV12" s="114">
        <v>80000</v>
      </c>
      <c r="BW12" s="115"/>
      <c r="BX12" s="115"/>
      <c r="BY12" s="115"/>
      <c r="BZ12" s="115"/>
      <c r="CA12" s="115"/>
      <c r="CB12" s="115"/>
      <c r="CC12" s="116"/>
      <c r="CD12" s="117" t="s">
        <v>72</v>
      </c>
      <c r="CE12" s="118"/>
      <c r="CF12" s="118"/>
      <c r="CG12" s="118"/>
      <c r="CH12" s="118"/>
      <c r="CI12" s="118"/>
      <c r="CJ12" s="118"/>
      <c r="CK12" s="118"/>
      <c r="CL12" s="118"/>
      <c r="CM12" s="118"/>
      <c r="CN12" s="118"/>
      <c r="CO12" s="118"/>
      <c r="CP12" s="118"/>
      <c r="CQ12" s="118"/>
      <c r="CR12" s="118"/>
      <c r="CS12" s="119"/>
      <c r="CT12" s="149" t="s">
        <v>65</v>
      </c>
      <c r="CU12" s="150"/>
      <c r="CV12" s="150"/>
      <c r="CW12" s="150"/>
      <c r="CX12" s="150"/>
      <c r="CY12" s="150"/>
      <c r="CZ12" s="150"/>
      <c r="DA12" s="151"/>
      <c r="DB12" s="149" t="s">
        <v>65</v>
      </c>
      <c r="DC12" s="150"/>
      <c r="DD12" s="150"/>
      <c r="DE12" s="150"/>
      <c r="DF12" s="150"/>
      <c r="DG12" s="150"/>
      <c r="DH12" s="150"/>
      <c r="DI12" s="151"/>
    </row>
    <row r="13" spans="1:119" ht="18.75" customHeight="1" x14ac:dyDescent="0.15">
      <c r="A13" s="64"/>
      <c r="B13" s="190"/>
      <c r="C13" s="191"/>
      <c r="D13" s="191"/>
      <c r="E13" s="191"/>
      <c r="F13" s="191"/>
      <c r="G13" s="191"/>
      <c r="H13" s="191"/>
      <c r="I13" s="191"/>
      <c r="J13" s="191"/>
      <c r="K13" s="192"/>
      <c r="L13" s="193"/>
      <c r="M13" s="194" t="s">
        <v>73</v>
      </c>
      <c r="N13" s="195"/>
      <c r="O13" s="195"/>
      <c r="P13" s="195"/>
      <c r="Q13" s="196"/>
      <c r="R13" s="197">
        <v>13525</v>
      </c>
      <c r="S13" s="198"/>
      <c r="T13" s="198"/>
      <c r="U13" s="198"/>
      <c r="V13" s="199"/>
      <c r="W13" s="128" t="s">
        <v>74</v>
      </c>
      <c r="X13" s="129"/>
      <c r="Y13" s="129"/>
      <c r="Z13" s="129"/>
      <c r="AA13" s="129"/>
      <c r="AB13" s="124"/>
      <c r="AC13" s="160">
        <v>790</v>
      </c>
      <c r="AD13" s="161"/>
      <c r="AE13" s="161"/>
      <c r="AF13" s="161"/>
      <c r="AG13" s="200"/>
      <c r="AH13" s="160">
        <v>1184</v>
      </c>
      <c r="AI13" s="161"/>
      <c r="AJ13" s="161"/>
      <c r="AK13" s="161"/>
      <c r="AL13" s="162"/>
      <c r="AM13" s="106" t="s">
        <v>75</v>
      </c>
      <c r="AN13" s="107"/>
      <c r="AO13" s="107"/>
      <c r="AP13" s="107"/>
      <c r="AQ13" s="107"/>
      <c r="AR13" s="107"/>
      <c r="AS13" s="107"/>
      <c r="AT13" s="108"/>
      <c r="AU13" s="109" t="s">
        <v>47</v>
      </c>
      <c r="AV13" s="110"/>
      <c r="AW13" s="110"/>
      <c r="AX13" s="110"/>
      <c r="AY13" s="111" t="s">
        <v>76</v>
      </c>
      <c r="AZ13" s="112"/>
      <c r="BA13" s="112"/>
      <c r="BB13" s="112"/>
      <c r="BC13" s="112"/>
      <c r="BD13" s="112"/>
      <c r="BE13" s="112"/>
      <c r="BF13" s="112"/>
      <c r="BG13" s="112"/>
      <c r="BH13" s="112"/>
      <c r="BI13" s="112"/>
      <c r="BJ13" s="112"/>
      <c r="BK13" s="112"/>
      <c r="BL13" s="112"/>
      <c r="BM13" s="113"/>
      <c r="BN13" s="114">
        <v>149662</v>
      </c>
      <c r="BO13" s="115"/>
      <c r="BP13" s="115"/>
      <c r="BQ13" s="115"/>
      <c r="BR13" s="115"/>
      <c r="BS13" s="115"/>
      <c r="BT13" s="115"/>
      <c r="BU13" s="116"/>
      <c r="BV13" s="114">
        <v>256556</v>
      </c>
      <c r="BW13" s="115"/>
      <c r="BX13" s="115"/>
      <c r="BY13" s="115"/>
      <c r="BZ13" s="115"/>
      <c r="CA13" s="115"/>
      <c r="CB13" s="115"/>
      <c r="CC13" s="116"/>
      <c r="CD13" s="117" t="s">
        <v>77</v>
      </c>
      <c r="CE13" s="118"/>
      <c r="CF13" s="118"/>
      <c r="CG13" s="118"/>
      <c r="CH13" s="118"/>
      <c r="CI13" s="118"/>
      <c r="CJ13" s="118"/>
      <c r="CK13" s="118"/>
      <c r="CL13" s="118"/>
      <c r="CM13" s="118"/>
      <c r="CN13" s="118"/>
      <c r="CO13" s="118"/>
      <c r="CP13" s="118"/>
      <c r="CQ13" s="118"/>
      <c r="CR13" s="118"/>
      <c r="CS13" s="119"/>
      <c r="CT13" s="120">
        <v>11</v>
      </c>
      <c r="CU13" s="121"/>
      <c r="CV13" s="121"/>
      <c r="CW13" s="121"/>
      <c r="CX13" s="121"/>
      <c r="CY13" s="121"/>
      <c r="CZ13" s="121"/>
      <c r="DA13" s="122"/>
      <c r="DB13" s="120">
        <v>10.8</v>
      </c>
      <c r="DC13" s="121"/>
      <c r="DD13" s="121"/>
      <c r="DE13" s="121"/>
      <c r="DF13" s="121"/>
      <c r="DG13" s="121"/>
      <c r="DH13" s="121"/>
      <c r="DI13" s="122"/>
    </row>
    <row r="14" spans="1:119" ht="18.75" customHeight="1" thickBot="1" x14ac:dyDescent="0.2">
      <c r="A14" s="64"/>
      <c r="B14" s="190"/>
      <c r="C14" s="191"/>
      <c r="D14" s="191"/>
      <c r="E14" s="191"/>
      <c r="F14" s="191"/>
      <c r="G14" s="191"/>
      <c r="H14" s="191"/>
      <c r="I14" s="191"/>
      <c r="J14" s="191"/>
      <c r="K14" s="192"/>
      <c r="L14" s="201" t="s">
        <v>78</v>
      </c>
      <c r="M14" s="202"/>
      <c r="N14" s="202"/>
      <c r="O14" s="202"/>
      <c r="P14" s="202"/>
      <c r="Q14" s="203"/>
      <c r="R14" s="197">
        <v>13970</v>
      </c>
      <c r="S14" s="198"/>
      <c r="T14" s="198"/>
      <c r="U14" s="198"/>
      <c r="V14" s="199"/>
      <c r="W14" s="86"/>
      <c r="X14" s="87"/>
      <c r="Y14" s="87"/>
      <c r="Z14" s="87"/>
      <c r="AA14" s="87"/>
      <c r="AB14" s="102"/>
      <c r="AC14" s="204">
        <v>12.4</v>
      </c>
      <c r="AD14" s="205"/>
      <c r="AE14" s="205"/>
      <c r="AF14" s="205"/>
      <c r="AG14" s="206"/>
      <c r="AH14" s="204">
        <v>16</v>
      </c>
      <c r="AI14" s="205"/>
      <c r="AJ14" s="205"/>
      <c r="AK14" s="205"/>
      <c r="AL14" s="207"/>
      <c r="AM14" s="106"/>
      <c r="AN14" s="107"/>
      <c r="AO14" s="107"/>
      <c r="AP14" s="107"/>
      <c r="AQ14" s="107"/>
      <c r="AR14" s="107"/>
      <c r="AS14" s="107"/>
      <c r="AT14" s="108"/>
      <c r="AU14" s="109"/>
      <c r="AV14" s="110"/>
      <c r="AW14" s="110"/>
      <c r="AX14" s="110"/>
      <c r="AY14" s="111"/>
      <c r="AZ14" s="112"/>
      <c r="BA14" s="112"/>
      <c r="BB14" s="112"/>
      <c r="BC14" s="112"/>
      <c r="BD14" s="112"/>
      <c r="BE14" s="112"/>
      <c r="BF14" s="112"/>
      <c r="BG14" s="112"/>
      <c r="BH14" s="112"/>
      <c r="BI14" s="112"/>
      <c r="BJ14" s="112"/>
      <c r="BK14" s="112"/>
      <c r="BL14" s="112"/>
      <c r="BM14" s="113"/>
      <c r="BN14" s="114"/>
      <c r="BO14" s="115"/>
      <c r="BP14" s="115"/>
      <c r="BQ14" s="115"/>
      <c r="BR14" s="115"/>
      <c r="BS14" s="115"/>
      <c r="BT14" s="115"/>
      <c r="BU14" s="116"/>
      <c r="BV14" s="114"/>
      <c r="BW14" s="115"/>
      <c r="BX14" s="115"/>
      <c r="BY14" s="115"/>
      <c r="BZ14" s="115"/>
      <c r="CA14" s="115"/>
      <c r="CB14" s="115"/>
      <c r="CC14" s="116"/>
      <c r="CD14" s="208" t="s">
        <v>79</v>
      </c>
      <c r="CE14" s="209"/>
      <c r="CF14" s="209"/>
      <c r="CG14" s="209"/>
      <c r="CH14" s="209"/>
      <c r="CI14" s="209"/>
      <c r="CJ14" s="209"/>
      <c r="CK14" s="209"/>
      <c r="CL14" s="209"/>
      <c r="CM14" s="209"/>
      <c r="CN14" s="209"/>
      <c r="CO14" s="209"/>
      <c r="CP14" s="209"/>
      <c r="CQ14" s="209"/>
      <c r="CR14" s="209"/>
      <c r="CS14" s="210"/>
      <c r="CT14" s="211">
        <v>65</v>
      </c>
      <c r="CU14" s="212"/>
      <c r="CV14" s="212"/>
      <c r="CW14" s="212"/>
      <c r="CX14" s="212"/>
      <c r="CY14" s="212"/>
      <c r="CZ14" s="212"/>
      <c r="DA14" s="213"/>
      <c r="DB14" s="211">
        <v>89.9</v>
      </c>
      <c r="DC14" s="212"/>
      <c r="DD14" s="212"/>
      <c r="DE14" s="212"/>
      <c r="DF14" s="212"/>
      <c r="DG14" s="212"/>
      <c r="DH14" s="212"/>
      <c r="DI14" s="213"/>
    </row>
    <row r="15" spans="1:119" ht="18.75" customHeight="1" x14ac:dyDescent="0.15">
      <c r="A15" s="64"/>
      <c r="B15" s="190"/>
      <c r="C15" s="191"/>
      <c r="D15" s="191"/>
      <c r="E15" s="191"/>
      <c r="F15" s="191"/>
      <c r="G15" s="191"/>
      <c r="H15" s="191"/>
      <c r="I15" s="191"/>
      <c r="J15" s="191"/>
      <c r="K15" s="192"/>
      <c r="L15" s="193"/>
      <c r="M15" s="194" t="s">
        <v>73</v>
      </c>
      <c r="N15" s="195"/>
      <c r="O15" s="195"/>
      <c r="P15" s="195"/>
      <c r="Q15" s="196"/>
      <c r="R15" s="197">
        <v>13828</v>
      </c>
      <c r="S15" s="198"/>
      <c r="T15" s="198"/>
      <c r="U15" s="198"/>
      <c r="V15" s="199"/>
      <c r="W15" s="128" t="s">
        <v>80</v>
      </c>
      <c r="X15" s="129"/>
      <c r="Y15" s="129"/>
      <c r="Z15" s="129"/>
      <c r="AA15" s="129"/>
      <c r="AB15" s="124"/>
      <c r="AC15" s="160">
        <v>1511</v>
      </c>
      <c r="AD15" s="161"/>
      <c r="AE15" s="161"/>
      <c r="AF15" s="161"/>
      <c r="AG15" s="200"/>
      <c r="AH15" s="160">
        <v>1782</v>
      </c>
      <c r="AI15" s="161"/>
      <c r="AJ15" s="161"/>
      <c r="AK15" s="161"/>
      <c r="AL15" s="162"/>
      <c r="AM15" s="106"/>
      <c r="AN15" s="107"/>
      <c r="AO15" s="107"/>
      <c r="AP15" s="107"/>
      <c r="AQ15" s="107"/>
      <c r="AR15" s="107"/>
      <c r="AS15" s="107"/>
      <c r="AT15" s="108"/>
      <c r="AU15" s="109"/>
      <c r="AV15" s="110"/>
      <c r="AW15" s="110"/>
      <c r="AX15" s="110"/>
      <c r="AY15" s="89" t="s">
        <v>81</v>
      </c>
      <c r="AZ15" s="90"/>
      <c r="BA15" s="90"/>
      <c r="BB15" s="90"/>
      <c r="BC15" s="90"/>
      <c r="BD15" s="90"/>
      <c r="BE15" s="90"/>
      <c r="BF15" s="90"/>
      <c r="BG15" s="90"/>
      <c r="BH15" s="90"/>
      <c r="BI15" s="90"/>
      <c r="BJ15" s="90"/>
      <c r="BK15" s="90"/>
      <c r="BL15" s="90"/>
      <c r="BM15" s="91"/>
      <c r="BN15" s="92">
        <v>1391927</v>
      </c>
      <c r="BO15" s="93"/>
      <c r="BP15" s="93"/>
      <c r="BQ15" s="93"/>
      <c r="BR15" s="93"/>
      <c r="BS15" s="93"/>
      <c r="BT15" s="93"/>
      <c r="BU15" s="94"/>
      <c r="BV15" s="92">
        <v>1438571</v>
      </c>
      <c r="BW15" s="93"/>
      <c r="BX15" s="93"/>
      <c r="BY15" s="93"/>
      <c r="BZ15" s="93"/>
      <c r="CA15" s="93"/>
      <c r="CB15" s="93"/>
      <c r="CC15" s="94"/>
      <c r="CD15" s="214" t="s">
        <v>82</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row>
    <row r="16" spans="1:119" ht="18.75" customHeight="1" x14ac:dyDescent="0.15">
      <c r="A16" s="64"/>
      <c r="B16" s="190"/>
      <c r="C16" s="191"/>
      <c r="D16" s="191"/>
      <c r="E16" s="191"/>
      <c r="F16" s="191"/>
      <c r="G16" s="191"/>
      <c r="H16" s="191"/>
      <c r="I16" s="191"/>
      <c r="J16" s="191"/>
      <c r="K16" s="192"/>
      <c r="L16" s="201" t="s">
        <v>83</v>
      </c>
      <c r="M16" s="220"/>
      <c r="N16" s="220"/>
      <c r="O16" s="220"/>
      <c r="P16" s="220"/>
      <c r="Q16" s="221"/>
      <c r="R16" s="222" t="s">
        <v>84</v>
      </c>
      <c r="S16" s="223"/>
      <c r="T16" s="223"/>
      <c r="U16" s="223"/>
      <c r="V16" s="224"/>
      <c r="W16" s="86"/>
      <c r="X16" s="87"/>
      <c r="Y16" s="87"/>
      <c r="Z16" s="87"/>
      <c r="AA16" s="87"/>
      <c r="AB16" s="102"/>
      <c r="AC16" s="204">
        <v>23.7</v>
      </c>
      <c r="AD16" s="205"/>
      <c r="AE16" s="205"/>
      <c r="AF16" s="205"/>
      <c r="AG16" s="206"/>
      <c r="AH16" s="204">
        <v>24.1</v>
      </c>
      <c r="AI16" s="205"/>
      <c r="AJ16" s="205"/>
      <c r="AK16" s="205"/>
      <c r="AL16" s="207"/>
      <c r="AM16" s="106"/>
      <c r="AN16" s="107"/>
      <c r="AO16" s="107"/>
      <c r="AP16" s="107"/>
      <c r="AQ16" s="107"/>
      <c r="AR16" s="107"/>
      <c r="AS16" s="107"/>
      <c r="AT16" s="108"/>
      <c r="AU16" s="109"/>
      <c r="AV16" s="110"/>
      <c r="AW16" s="110"/>
      <c r="AX16" s="110"/>
      <c r="AY16" s="111" t="s">
        <v>85</v>
      </c>
      <c r="AZ16" s="112"/>
      <c r="BA16" s="112"/>
      <c r="BB16" s="112"/>
      <c r="BC16" s="112"/>
      <c r="BD16" s="112"/>
      <c r="BE16" s="112"/>
      <c r="BF16" s="112"/>
      <c r="BG16" s="112"/>
      <c r="BH16" s="112"/>
      <c r="BI16" s="112"/>
      <c r="BJ16" s="112"/>
      <c r="BK16" s="112"/>
      <c r="BL16" s="112"/>
      <c r="BM16" s="113"/>
      <c r="BN16" s="114">
        <v>5911253</v>
      </c>
      <c r="BO16" s="115"/>
      <c r="BP16" s="115"/>
      <c r="BQ16" s="115"/>
      <c r="BR16" s="115"/>
      <c r="BS16" s="115"/>
      <c r="BT16" s="115"/>
      <c r="BU16" s="116"/>
      <c r="BV16" s="114">
        <v>5672821</v>
      </c>
      <c r="BW16" s="115"/>
      <c r="BX16" s="115"/>
      <c r="BY16" s="115"/>
      <c r="BZ16" s="115"/>
      <c r="CA16" s="115"/>
      <c r="CB16" s="115"/>
      <c r="CC16" s="116"/>
      <c r="CD16" s="225"/>
      <c r="CE16" s="226"/>
      <c r="CF16" s="226"/>
      <c r="CG16" s="226"/>
      <c r="CH16" s="226"/>
      <c r="CI16" s="226"/>
      <c r="CJ16" s="226"/>
      <c r="CK16" s="226"/>
      <c r="CL16" s="226"/>
      <c r="CM16" s="226"/>
      <c r="CN16" s="226"/>
      <c r="CO16" s="226"/>
      <c r="CP16" s="226"/>
      <c r="CQ16" s="226"/>
      <c r="CR16" s="226"/>
      <c r="CS16" s="227"/>
      <c r="CT16" s="120"/>
      <c r="CU16" s="121"/>
      <c r="CV16" s="121"/>
      <c r="CW16" s="121"/>
      <c r="CX16" s="121"/>
      <c r="CY16" s="121"/>
      <c r="CZ16" s="121"/>
      <c r="DA16" s="122"/>
      <c r="DB16" s="120"/>
      <c r="DC16" s="121"/>
      <c r="DD16" s="121"/>
      <c r="DE16" s="121"/>
      <c r="DF16" s="121"/>
      <c r="DG16" s="121"/>
      <c r="DH16" s="121"/>
      <c r="DI16" s="122"/>
    </row>
    <row r="17" spans="1:113" ht="18.75" customHeight="1" thickBot="1" x14ac:dyDescent="0.2">
      <c r="A17" s="64"/>
      <c r="B17" s="228"/>
      <c r="C17" s="229"/>
      <c r="D17" s="229"/>
      <c r="E17" s="229"/>
      <c r="F17" s="229"/>
      <c r="G17" s="229"/>
      <c r="H17" s="229"/>
      <c r="I17" s="229"/>
      <c r="J17" s="229"/>
      <c r="K17" s="230"/>
      <c r="L17" s="231"/>
      <c r="M17" s="232" t="s">
        <v>86</v>
      </c>
      <c r="N17" s="233"/>
      <c r="O17" s="233"/>
      <c r="P17" s="233"/>
      <c r="Q17" s="234"/>
      <c r="R17" s="222" t="s">
        <v>87</v>
      </c>
      <c r="S17" s="223"/>
      <c r="T17" s="223"/>
      <c r="U17" s="223"/>
      <c r="V17" s="224"/>
      <c r="W17" s="128" t="s">
        <v>88</v>
      </c>
      <c r="X17" s="129"/>
      <c r="Y17" s="129"/>
      <c r="Z17" s="129"/>
      <c r="AA17" s="129"/>
      <c r="AB17" s="124"/>
      <c r="AC17" s="160">
        <v>4079</v>
      </c>
      <c r="AD17" s="161"/>
      <c r="AE17" s="161"/>
      <c r="AF17" s="161"/>
      <c r="AG17" s="200"/>
      <c r="AH17" s="160">
        <v>4421</v>
      </c>
      <c r="AI17" s="161"/>
      <c r="AJ17" s="161"/>
      <c r="AK17" s="161"/>
      <c r="AL17" s="162"/>
      <c r="AM17" s="106"/>
      <c r="AN17" s="107"/>
      <c r="AO17" s="107"/>
      <c r="AP17" s="107"/>
      <c r="AQ17" s="107"/>
      <c r="AR17" s="107"/>
      <c r="AS17" s="107"/>
      <c r="AT17" s="108"/>
      <c r="AU17" s="109"/>
      <c r="AV17" s="110"/>
      <c r="AW17" s="110"/>
      <c r="AX17" s="110"/>
      <c r="AY17" s="111" t="s">
        <v>89</v>
      </c>
      <c r="AZ17" s="112"/>
      <c r="BA17" s="112"/>
      <c r="BB17" s="112"/>
      <c r="BC17" s="112"/>
      <c r="BD17" s="112"/>
      <c r="BE17" s="112"/>
      <c r="BF17" s="112"/>
      <c r="BG17" s="112"/>
      <c r="BH17" s="112"/>
      <c r="BI17" s="112"/>
      <c r="BJ17" s="112"/>
      <c r="BK17" s="112"/>
      <c r="BL17" s="112"/>
      <c r="BM17" s="113"/>
      <c r="BN17" s="114">
        <v>1734389</v>
      </c>
      <c r="BO17" s="115"/>
      <c r="BP17" s="115"/>
      <c r="BQ17" s="115"/>
      <c r="BR17" s="115"/>
      <c r="BS17" s="115"/>
      <c r="BT17" s="115"/>
      <c r="BU17" s="116"/>
      <c r="BV17" s="114">
        <v>1791533</v>
      </c>
      <c r="BW17" s="115"/>
      <c r="BX17" s="115"/>
      <c r="BY17" s="115"/>
      <c r="BZ17" s="115"/>
      <c r="CA17" s="115"/>
      <c r="CB17" s="115"/>
      <c r="CC17" s="116"/>
      <c r="CD17" s="225"/>
      <c r="CE17" s="226"/>
      <c r="CF17" s="226"/>
      <c r="CG17" s="226"/>
      <c r="CH17" s="226"/>
      <c r="CI17" s="226"/>
      <c r="CJ17" s="226"/>
      <c r="CK17" s="226"/>
      <c r="CL17" s="226"/>
      <c r="CM17" s="226"/>
      <c r="CN17" s="226"/>
      <c r="CO17" s="226"/>
      <c r="CP17" s="226"/>
      <c r="CQ17" s="226"/>
      <c r="CR17" s="226"/>
      <c r="CS17" s="227"/>
      <c r="CT17" s="120"/>
      <c r="CU17" s="121"/>
      <c r="CV17" s="121"/>
      <c r="CW17" s="121"/>
      <c r="CX17" s="121"/>
      <c r="CY17" s="121"/>
      <c r="CZ17" s="121"/>
      <c r="DA17" s="122"/>
      <c r="DB17" s="120"/>
      <c r="DC17" s="121"/>
      <c r="DD17" s="121"/>
      <c r="DE17" s="121"/>
      <c r="DF17" s="121"/>
      <c r="DG17" s="121"/>
      <c r="DH17" s="121"/>
      <c r="DI17" s="122"/>
    </row>
    <row r="18" spans="1:113" ht="18.75" customHeight="1" thickBot="1" x14ac:dyDescent="0.2">
      <c r="A18" s="64"/>
      <c r="B18" s="235" t="s">
        <v>90</v>
      </c>
      <c r="C18" s="152"/>
      <c r="D18" s="152"/>
      <c r="E18" s="236"/>
      <c r="F18" s="236"/>
      <c r="G18" s="236"/>
      <c r="H18" s="236"/>
      <c r="I18" s="236"/>
      <c r="J18" s="236"/>
      <c r="K18" s="236"/>
      <c r="L18" s="237">
        <v>241.01</v>
      </c>
      <c r="M18" s="237"/>
      <c r="N18" s="237"/>
      <c r="O18" s="237"/>
      <c r="P18" s="237"/>
      <c r="Q18" s="237"/>
      <c r="R18" s="238"/>
      <c r="S18" s="238"/>
      <c r="T18" s="238"/>
      <c r="U18" s="238"/>
      <c r="V18" s="239"/>
      <c r="W18" s="144"/>
      <c r="X18" s="145"/>
      <c r="Y18" s="145"/>
      <c r="Z18" s="145"/>
      <c r="AA18" s="145"/>
      <c r="AB18" s="140"/>
      <c r="AC18" s="240">
        <v>63.9</v>
      </c>
      <c r="AD18" s="241"/>
      <c r="AE18" s="241"/>
      <c r="AF18" s="241"/>
      <c r="AG18" s="242"/>
      <c r="AH18" s="240">
        <v>59.8</v>
      </c>
      <c r="AI18" s="241"/>
      <c r="AJ18" s="241"/>
      <c r="AK18" s="241"/>
      <c r="AL18" s="243"/>
      <c r="AM18" s="106"/>
      <c r="AN18" s="107"/>
      <c r="AO18" s="107"/>
      <c r="AP18" s="107"/>
      <c r="AQ18" s="107"/>
      <c r="AR18" s="107"/>
      <c r="AS18" s="107"/>
      <c r="AT18" s="108"/>
      <c r="AU18" s="109"/>
      <c r="AV18" s="110"/>
      <c r="AW18" s="110"/>
      <c r="AX18" s="110"/>
      <c r="AY18" s="111" t="s">
        <v>91</v>
      </c>
      <c r="AZ18" s="112"/>
      <c r="BA18" s="112"/>
      <c r="BB18" s="112"/>
      <c r="BC18" s="112"/>
      <c r="BD18" s="112"/>
      <c r="BE18" s="112"/>
      <c r="BF18" s="112"/>
      <c r="BG18" s="112"/>
      <c r="BH18" s="112"/>
      <c r="BI18" s="112"/>
      <c r="BJ18" s="112"/>
      <c r="BK18" s="112"/>
      <c r="BL18" s="112"/>
      <c r="BM18" s="113"/>
      <c r="BN18" s="114">
        <v>5526558</v>
      </c>
      <c r="BO18" s="115"/>
      <c r="BP18" s="115"/>
      <c r="BQ18" s="115"/>
      <c r="BR18" s="115"/>
      <c r="BS18" s="115"/>
      <c r="BT18" s="115"/>
      <c r="BU18" s="116"/>
      <c r="BV18" s="114">
        <v>5473811</v>
      </c>
      <c r="BW18" s="115"/>
      <c r="BX18" s="115"/>
      <c r="BY18" s="115"/>
      <c r="BZ18" s="115"/>
      <c r="CA18" s="115"/>
      <c r="CB18" s="115"/>
      <c r="CC18" s="116"/>
      <c r="CD18" s="225"/>
      <c r="CE18" s="226"/>
      <c r="CF18" s="226"/>
      <c r="CG18" s="226"/>
      <c r="CH18" s="226"/>
      <c r="CI18" s="226"/>
      <c r="CJ18" s="226"/>
      <c r="CK18" s="226"/>
      <c r="CL18" s="226"/>
      <c r="CM18" s="226"/>
      <c r="CN18" s="226"/>
      <c r="CO18" s="226"/>
      <c r="CP18" s="226"/>
      <c r="CQ18" s="226"/>
      <c r="CR18" s="226"/>
      <c r="CS18" s="227"/>
      <c r="CT18" s="120"/>
      <c r="CU18" s="121"/>
      <c r="CV18" s="121"/>
      <c r="CW18" s="121"/>
      <c r="CX18" s="121"/>
      <c r="CY18" s="121"/>
      <c r="CZ18" s="121"/>
      <c r="DA18" s="122"/>
      <c r="DB18" s="120"/>
      <c r="DC18" s="121"/>
      <c r="DD18" s="121"/>
      <c r="DE18" s="121"/>
      <c r="DF18" s="121"/>
      <c r="DG18" s="121"/>
      <c r="DH18" s="121"/>
      <c r="DI18" s="122"/>
    </row>
    <row r="19" spans="1:113" ht="18.75" customHeight="1" thickBot="1" x14ac:dyDescent="0.2">
      <c r="A19" s="64"/>
      <c r="B19" s="235" t="s">
        <v>92</v>
      </c>
      <c r="C19" s="152"/>
      <c r="D19" s="152"/>
      <c r="E19" s="236"/>
      <c r="F19" s="236"/>
      <c r="G19" s="236"/>
      <c r="H19" s="236"/>
      <c r="I19" s="236"/>
      <c r="J19" s="236"/>
      <c r="K19" s="236"/>
      <c r="L19" s="244">
        <v>55</v>
      </c>
      <c r="M19" s="244"/>
      <c r="N19" s="244"/>
      <c r="O19" s="244"/>
      <c r="P19" s="244"/>
      <c r="Q19" s="244"/>
      <c r="R19" s="245"/>
      <c r="S19" s="245"/>
      <c r="T19" s="245"/>
      <c r="U19" s="245"/>
      <c r="V19" s="246"/>
      <c r="W19" s="72"/>
      <c r="X19" s="73"/>
      <c r="Y19" s="73"/>
      <c r="Z19" s="73"/>
      <c r="AA19" s="73"/>
      <c r="AB19" s="73"/>
      <c r="AC19" s="247"/>
      <c r="AD19" s="247"/>
      <c r="AE19" s="247"/>
      <c r="AF19" s="247"/>
      <c r="AG19" s="247"/>
      <c r="AH19" s="247"/>
      <c r="AI19" s="247"/>
      <c r="AJ19" s="247"/>
      <c r="AK19" s="247"/>
      <c r="AL19" s="248"/>
      <c r="AM19" s="106"/>
      <c r="AN19" s="107"/>
      <c r="AO19" s="107"/>
      <c r="AP19" s="107"/>
      <c r="AQ19" s="107"/>
      <c r="AR19" s="107"/>
      <c r="AS19" s="107"/>
      <c r="AT19" s="108"/>
      <c r="AU19" s="109"/>
      <c r="AV19" s="110"/>
      <c r="AW19" s="110"/>
      <c r="AX19" s="110"/>
      <c r="AY19" s="111" t="s">
        <v>93</v>
      </c>
      <c r="AZ19" s="112"/>
      <c r="BA19" s="112"/>
      <c r="BB19" s="112"/>
      <c r="BC19" s="112"/>
      <c r="BD19" s="112"/>
      <c r="BE19" s="112"/>
      <c r="BF19" s="112"/>
      <c r="BG19" s="112"/>
      <c r="BH19" s="112"/>
      <c r="BI19" s="112"/>
      <c r="BJ19" s="112"/>
      <c r="BK19" s="112"/>
      <c r="BL19" s="112"/>
      <c r="BM19" s="113"/>
      <c r="BN19" s="114">
        <v>8403373</v>
      </c>
      <c r="BO19" s="115"/>
      <c r="BP19" s="115"/>
      <c r="BQ19" s="115"/>
      <c r="BR19" s="115"/>
      <c r="BS19" s="115"/>
      <c r="BT19" s="115"/>
      <c r="BU19" s="116"/>
      <c r="BV19" s="114">
        <v>8065749</v>
      </c>
      <c r="BW19" s="115"/>
      <c r="BX19" s="115"/>
      <c r="BY19" s="115"/>
      <c r="BZ19" s="115"/>
      <c r="CA19" s="115"/>
      <c r="CB19" s="115"/>
      <c r="CC19" s="116"/>
      <c r="CD19" s="225"/>
      <c r="CE19" s="226"/>
      <c r="CF19" s="226"/>
      <c r="CG19" s="226"/>
      <c r="CH19" s="226"/>
      <c r="CI19" s="226"/>
      <c r="CJ19" s="226"/>
      <c r="CK19" s="226"/>
      <c r="CL19" s="226"/>
      <c r="CM19" s="226"/>
      <c r="CN19" s="226"/>
      <c r="CO19" s="226"/>
      <c r="CP19" s="226"/>
      <c r="CQ19" s="226"/>
      <c r="CR19" s="226"/>
      <c r="CS19" s="227"/>
      <c r="CT19" s="120"/>
      <c r="CU19" s="121"/>
      <c r="CV19" s="121"/>
      <c r="CW19" s="121"/>
      <c r="CX19" s="121"/>
      <c r="CY19" s="121"/>
      <c r="CZ19" s="121"/>
      <c r="DA19" s="122"/>
      <c r="DB19" s="120"/>
      <c r="DC19" s="121"/>
      <c r="DD19" s="121"/>
      <c r="DE19" s="121"/>
      <c r="DF19" s="121"/>
      <c r="DG19" s="121"/>
      <c r="DH19" s="121"/>
      <c r="DI19" s="122"/>
    </row>
    <row r="20" spans="1:113" ht="18.75" customHeight="1" thickBot="1" x14ac:dyDescent="0.2">
      <c r="A20" s="64"/>
      <c r="B20" s="235" t="s">
        <v>94</v>
      </c>
      <c r="C20" s="152"/>
      <c r="D20" s="152"/>
      <c r="E20" s="236"/>
      <c r="F20" s="236"/>
      <c r="G20" s="236"/>
      <c r="H20" s="236"/>
      <c r="I20" s="236"/>
      <c r="J20" s="236"/>
      <c r="K20" s="236"/>
      <c r="L20" s="244">
        <v>4929</v>
      </c>
      <c r="M20" s="244"/>
      <c r="N20" s="244"/>
      <c r="O20" s="244"/>
      <c r="P20" s="244"/>
      <c r="Q20" s="244"/>
      <c r="R20" s="245"/>
      <c r="S20" s="245"/>
      <c r="T20" s="245"/>
      <c r="U20" s="245"/>
      <c r="V20" s="246"/>
      <c r="W20" s="144"/>
      <c r="X20" s="145"/>
      <c r="Y20" s="145"/>
      <c r="Z20" s="145"/>
      <c r="AA20" s="145"/>
      <c r="AB20" s="145"/>
      <c r="AC20" s="249"/>
      <c r="AD20" s="249"/>
      <c r="AE20" s="249"/>
      <c r="AF20" s="249"/>
      <c r="AG20" s="249"/>
      <c r="AH20" s="249"/>
      <c r="AI20" s="249"/>
      <c r="AJ20" s="249"/>
      <c r="AK20" s="249"/>
      <c r="AL20" s="250"/>
      <c r="AM20" s="251"/>
      <c r="AN20" s="170"/>
      <c r="AO20" s="170"/>
      <c r="AP20" s="170"/>
      <c r="AQ20" s="170"/>
      <c r="AR20" s="170"/>
      <c r="AS20" s="170"/>
      <c r="AT20" s="171"/>
      <c r="AU20" s="252"/>
      <c r="AV20" s="253"/>
      <c r="AW20" s="253"/>
      <c r="AX20" s="254"/>
      <c r="AY20" s="111"/>
      <c r="AZ20" s="112"/>
      <c r="BA20" s="112"/>
      <c r="BB20" s="112"/>
      <c r="BC20" s="112"/>
      <c r="BD20" s="112"/>
      <c r="BE20" s="112"/>
      <c r="BF20" s="112"/>
      <c r="BG20" s="112"/>
      <c r="BH20" s="112"/>
      <c r="BI20" s="112"/>
      <c r="BJ20" s="112"/>
      <c r="BK20" s="112"/>
      <c r="BL20" s="112"/>
      <c r="BM20" s="113"/>
      <c r="BN20" s="114"/>
      <c r="BO20" s="115"/>
      <c r="BP20" s="115"/>
      <c r="BQ20" s="115"/>
      <c r="BR20" s="115"/>
      <c r="BS20" s="115"/>
      <c r="BT20" s="115"/>
      <c r="BU20" s="116"/>
      <c r="BV20" s="114"/>
      <c r="BW20" s="115"/>
      <c r="BX20" s="115"/>
      <c r="BY20" s="115"/>
      <c r="BZ20" s="115"/>
      <c r="CA20" s="115"/>
      <c r="CB20" s="115"/>
      <c r="CC20" s="116"/>
      <c r="CD20" s="225"/>
      <c r="CE20" s="226"/>
      <c r="CF20" s="226"/>
      <c r="CG20" s="226"/>
      <c r="CH20" s="226"/>
      <c r="CI20" s="226"/>
      <c r="CJ20" s="226"/>
      <c r="CK20" s="226"/>
      <c r="CL20" s="226"/>
      <c r="CM20" s="226"/>
      <c r="CN20" s="226"/>
      <c r="CO20" s="226"/>
      <c r="CP20" s="226"/>
      <c r="CQ20" s="226"/>
      <c r="CR20" s="226"/>
      <c r="CS20" s="227"/>
      <c r="CT20" s="120"/>
      <c r="CU20" s="121"/>
      <c r="CV20" s="121"/>
      <c r="CW20" s="121"/>
      <c r="CX20" s="121"/>
      <c r="CY20" s="121"/>
      <c r="CZ20" s="121"/>
      <c r="DA20" s="122"/>
      <c r="DB20" s="120"/>
      <c r="DC20" s="121"/>
      <c r="DD20" s="121"/>
      <c r="DE20" s="121"/>
      <c r="DF20" s="121"/>
      <c r="DG20" s="121"/>
      <c r="DH20" s="121"/>
      <c r="DI20" s="122"/>
    </row>
    <row r="21" spans="1:113" ht="18.75" customHeight="1" thickBot="1" x14ac:dyDescent="0.2">
      <c r="A21" s="64"/>
      <c r="B21" s="255" t="s">
        <v>95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258"/>
      <c r="AZ21" s="259"/>
      <c r="BA21" s="259"/>
      <c r="BB21" s="259"/>
      <c r="BC21" s="259"/>
      <c r="BD21" s="259"/>
      <c r="BE21" s="259"/>
      <c r="BF21" s="259"/>
      <c r="BG21" s="259"/>
      <c r="BH21" s="259"/>
      <c r="BI21" s="259"/>
      <c r="BJ21" s="259"/>
      <c r="BK21" s="259"/>
      <c r="BL21" s="259"/>
      <c r="BM21" s="260"/>
      <c r="BN21" s="261"/>
      <c r="BO21" s="262"/>
      <c r="BP21" s="262"/>
      <c r="BQ21" s="262"/>
      <c r="BR21" s="262"/>
      <c r="BS21" s="262"/>
      <c r="BT21" s="262"/>
      <c r="BU21" s="263"/>
      <c r="BV21" s="261"/>
      <c r="BW21" s="262"/>
      <c r="BX21" s="262"/>
      <c r="BY21" s="262"/>
      <c r="BZ21" s="262"/>
      <c r="CA21" s="262"/>
      <c r="CB21" s="262"/>
      <c r="CC21" s="263"/>
      <c r="CD21" s="225"/>
      <c r="CE21" s="226"/>
      <c r="CF21" s="226"/>
      <c r="CG21" s="226"/>
      <c r="CH21" s="226"/>
      <c r="CI21" s="226"/>
      <c r="CJ21" s="226"/>
      <c r="CK21" s="226"/>
      <c r="CL21" s="226"/>
      <c r="CM21" s="226"/>
      <c r="CN21" s="226"/>
      <c r="CO21" s="226"/>
      <c r="CP21" s="226"/>
      <c r="CQ21" s="226"/>
      <c r="CR21" s="226"/>
      <c r="CS21" s="227"/>
      <c r="CT21" s="120"/>
      <c r="CU21" s="121"/>
      <c r="CV21" s="121"/>
      <c r="CW21" s="121"/>
      <c r="CX21" s="121"/>
      <c r="CY21" s="121"/>
      <c r="CZ21" s="121"/>
      <c r="DA21" s="122"/>
      <c r="DB21" s="120"/>
      <c r="DC21" s="121"/>
      <c r="DD21" s="121"/>
      <c r="DE21" s="121"/>
      <c r="DF21" s="121"/>
      <c r="DG21" s="121"/>
      <c r="DH21" s="121"/>
      <c r="DI21" s="122"/>
    </row>
    <row r="22" spans="1:113" ht="18.75" customHeight="1" x14ac:dyDescent="0.15">
      <c r="A22" s="64"/>
      <c r="B22" s="264" t="s">
        <v>96</v>
      </c>
      <c r="C22" s="265"/>
      <c r="D22" s="266"/>
      <c r="E22" s="126" t="s">
        <v>25</v>
      </c>
      <c r="F22" s="129"/>
      <c r="G22" s="129"/>
      <c r="H22" s="129"/>
      <c r="I22" s="129"/>
      <c r="J22" s="129"/>
      <c r="K22" s="124"/>
      <c r="L22" s="126" t="s">
        <v>97</v>
      </c>
      <c r="M22" s="129"/>
      <c r="N22" s="129"/>
      <c r="O22" s="129"/>
      <c r="P22" s="124"/>
      <c r="Q22" s="267" t="s">
        <v>98</v>
      </c>
      <c r="R22" s="268"/>
      <c r="S22" s="268"/>
      <c r="T22" s="268"/>
      <c r="U22" s="268"/>
      <c r="V22" s="269"/>
      <c r="W22" s="270" t="s">
        <v>99</v>
      </c>
      <c r="X22" s="265"/>
      <c r="Y22" s="266"/>
      <c r="Z22" s="126" t="s">
        <v>25</v>
      </c>
      <c r="AA22" s="129"/>
      <c r="AB22" s="129"/>
      <c r="AC22" s="129"/>
      <c r="AD22" s="129"/>
      <c r="AE22" s="129"/>
      <c r="AF22" s="129"/>
      <c r="AG22" s="124"/>
      <c r="AH22" s="271" t="s">
        <v>100</v>
      </c>
      <c r="AI22" s="129"/>
      <c r="AJ22" s="129"/>
      <c r="AK22" s="129"/>
      <c r="AL22" s="124"/>
      <c r="AM22" s="271" t="s">
        <v>101</v>
      </c>
      <c r="AN22" s="272"/>
      <c r="AO22" s="272"/>
      <c r="AP22" s="272"/>
      <c r="AQ22" s="272"/>
      <c r="AR22" s="273"/>
      <c r="AS22" s="267" t="s">
        <v>98</v>
      </c>
      <c r="AT22" s="268"/>
      <c r="AU22" s="268"/>
      <c r="AV22" s="268"/>
      <c r="AW22" s="268"/>
      <c r="AX22" s="274"/>
      <c r="AY22" s="89" t="s">
        <v>102</v>
      </c>
      <c r="AZ22" s="90"/>
      <c r="BA22" s="90"/>
      <c r="BB22" s="90"/>
      <c r="BC22" s="90"/>
      <c r="BD22" s="90"/>
      <c r="BE22" s="90"/>
      <c r="BF22" s="90"/>
      <c r="BG22" s="90"/>
      <c r="BH22" s="90"/>
      <c r="BI22" s="90"/>
      <c r="BJ22" s="90"/>
      <c r="BK22" s="90"/>
      <c r="BL22" s="90"/>
      <c r="BM22" s="91"/>
      <c r="BN22" s="92">
        <v>14820187</v>
      </c>
      <c r="BO22" s="93"/>
      <c r="BP22" s="93"/>
      <c r="BQ22" s="93"/>
      <c r="BR22" s="93"/>
      <c r="BS22" s="93"/>
      <c r="BT22" s="93"/>
      <c r="BU22" s="94"/>
      <c r="BV22" s="92">
        <v>15201793</v>
      </c>
      <c r="BW22" s="93"/>
      <c r="BX22" s="93"/>
      <c r="BY22" s="93"/>
      <c r="BZ22" s="93"/>
      <c r="CA22" s="93"/>
      <c r="CB22" s="93"/>
      <c r="CC22" s="94"/>
      <c r="CD22" s="225"/>
      <c r="CE22" s="226"/>
      <c r="CF22" s="226"/>
      <c r="CG22" s="226"/>
      <c r="CH22" s="226"/>
      <c r="CI22" s="226"/>
      <c r="CJ22" s="226"/>
      <c r="CK22" s="226"/>
      <c r="CL22" s="226"/>
      <c r="CM22" s="226"/>
      <c r="CN22" s="226"/>
      <c r="CO22" s="226"/>
      <c r="CP22" s="226"/>
      <c r="CQ22" s="226"/>
      <c r="CR22" s="226"/>
      <c r="CS22" s="227"/>
      <c r="CT22" s="120"/>
      <c r="CU22" s="121"/>
      <c r="CV22" s="121"/>
      <c r="CW22" s="121"/>
      <c r="CX22" s="121"/>
      <c r="CY22" s="121"/>
      <c r="CZ22" s="121"/>
      <c r="DA22" s="122"/>
      <c r="DB22" s="120"/>
      <c r="DC22" s="121"/>
      <c r="DD22" s="121"/>
      <c r="DE22" s="121"/>
      <c r="DF22" s="121"/>
      <c r="DG22" s="121"/>
      <c r="DH22" s="121"/>
      <c r="DI22" s="122"/>
    </row>
    <row r="23" spans="1:113" ht="18.75" customHeight="1" x14ac:dyDescent="0.15">
      <c r="A23" s="64"/>
      <c r="B23" s="275"/>
      <c r="C23" s="276"/>
      <c r="D23" s="277"/>
      <c r="E23" s="104"/>
      <c r="F23" s="87"/>
      <c r="G23" s="87"/>
      <c r="H23" s="87"/>
      <c r="I23" s="87"/>
      <c r="J23" s="87"/>
      <c r="K23" s="102"/>
      <c r="L23" s="104"/>
      <c r="M23" s="87"/>
      <c r="N23" s="87"/>
      <c r="O23" s="87"/>
      <c r="P23" s="102"/>
      <c r="Q23" s="278"/>
      <c r="R23" s="279"/>
      <c r="S23" s="279"/>
      <c r="T23" s="279"/>
      <c r="U23" s="279"/>
      <c r="V23" s="280"/>
      <c r="W23" s="281"/>
      <c r="X23" s="276"/>
      <c r="Y23" s="277"/>
      <c r="Z23" s="104"/>
      <c r="AA23" s="87"/>
      <c r="AB23" s="87"/>
      <c r="AC23" s="87"/>
      <c r="AD23" s="87"/>
      <c r="AE23" s="87"/>
      <c r="AF23" s="87"/>
      <c r="AG23" s="102"/>
      <c r="AH23" s="104"/>
      <c r="AI23" s="87"/>
      <c r="AJ23" s="87"/>
      <c r="AK23" s="87"/>
      <c r="AL23" s="102"/>
      <c r="AM23" s="282"/>
      <c r="AN23" s="283"/>
      <c r="AO23" s="283"/>
      <c r="AP23" s="283"/>
      <c r="AQ23" s="283"/>
      <c r="AR23" s="284"/>
      <c r="AS23" s="278"/>
      <c r="AT23" s="279"/>
      <c r="AU23" s="279"/>
      <c r="AV23" s="279"/>
      <c r="AW23" s="279"/>
      <c r="AX23" s="285"/>
      <c r="AY23" s="111" t="s">
        <v>103</v>
      </c>
      <c r="AZ23" s="112"/>
      <c r="BA23" s="112"/>
      <c r="BB23" s="112"/>
      <c r="BC23" s="112"/>
      <c r="BD23" s="112"/>
      <c r="BE23" s="112"/>
      <c r="BF23" s="112"/>
      <c r="BG23" s="112"/>
      <c r="BH23" s="112"/>
      <c r="BI23" s="112"/>
      <c r="BJ23" s="112"/>
      <c r="BK23" s="112"/>
      <c r="BL23" s="112"/>
      <c r="BM23" s="113"/>
      <c r="BN23" s="114">
        <v>8891136</v>
      </c>
      <c r="BO23" s="115"/>
      <c r="BP23" s="115"/>
      <c r="BQ23" s="115"/>
      <c r="BR23" s="115"/>
      <c r="BS23" s="115"/>
      <c r="BT23" s="115"/>
      <c r="BU23" s="116"/>
      <c r="BV23" s="114">
        <v>9009614</v>
      </c>
      <c r="BW23" s="115"/>
      <c r="BX23" s="115"/>
      <c r="BY23" s="115"/>
      <c r="BZ23" s="115"/>
      <c r="CA23" s="115"/>
      <c r="CB23" s="115"/>
      <c r="CC23" s="116"/>
      <c r="CD23" s="225"/>
      <c r="CE23" s="226"/>
      <c r="CF23" s="226"/>
      <c r="CG23" s="226"/>
      <c r="CH23" s="226"/>
      <c r="CI23" s="226"/>
      <c r="CJ23" s="226"/>
      <c r="CK23" s="226"/>
      <c r="CL23" s="226"/>
      <c r="CM23" s="226"/>
      <c r="CN23" s="226"/>
      <c r="CO23" s="226"/>
      <c r="CP23" s="226"/>
      <c r="CQ23" s="226"/>
      <c r="CR23" s="226"/>
      <c r="CS23" s="227"/>
      <c r="CT23" s="120"/>
      <c r="CU23" s="121"/>
      <c r="CV23" s="121"/>
      <c r="CW23" s="121"/>
      <c r="CX23" s="121"/>
      <c r="CY23" s="121"/>
      <c r="CZ23" s="121"/>
      <c r="DA23" s="122"/>
      <c r="DB23" s="120"/>
      <c r="DC23" s="121"/>
      <c r="DD23" s="121"/>
      <c r="DE23" s="121"/>
      <c r="DF23" s="121"/>
      <c r="DG23" s="121"/>
      <c r="DH23" s="121"/>
      <c r="DI23" s="122"/>
    </row>
    <row r="24" spans="1:113" ht="18.75" customHeight="1" thickBot="1" x14ac:dyDescent="0.2">
      <c r="A24" s="64"/>
      <c r="B24" s="275"/>
      <c r="C24" s="276"/>
      <c r="D24" s="277"/>
      <c r="E24" s="159" t="s">
        <v>104</v>
      </c>
      <c r="F24" s="107"/>
      <c r="G24" s="107"/>
      <c r="H24" s="107"/>
      <c r="I24" s="107"/>
      <c r="J24" s="107"/>
      <c r="K24" s="108"/>
      <c r="L24" s="160">
        <v>1</v>
      </c>
      <c r="M24" s="161"/>
      <c r="N24" s="161"/>
      <c r="O24" s="161"/>
      <c r="P24" s="200"/>
      <c r="Q24" s="160">
        <v>7360</v>
      </c>
      <c r="R24" s="161"/>
      <c r="S24" s="161"/>
      <c r="T24" s="161"/>
      <c r="U24" s="161"/>
      <c r="V24" s="200"/>
      <c r="W24" s="281"/>
      <c r="X24" s="276"/>
      <c r="Y24" s="277"/>
      <c r="Z24" s="159" t="s">
        <v>105</v>
      </c>
      <c r="AA24" s="107"/>
      <c r="AB24" s="107"/>
      <c r="AC24" s="107"/>
      <c r="AD24" s="107"/>
      <c r="AE24" s="107"/>
      <c r="AF24" s="107"/>
      <c r="AG24" s="108"/>
      <c r="AH24" s="160">
        <v>143</v>
      </c>
      <c r="AI24" s="161"/>
      <c r="AJ24" s="161"/>
      <c r="AK24" s="161"/>
      <c r="AL24" s="200"/>
      <c r="AM24" s="160">
        <v>423709</v>
      </c>
      <c r="AN24" s="161"/>
      <c r="AO24" s="161"/>
      <c r="AP24" s="161"/>
      <c r="AQ24" s="161"/>
      <c r="AR24" s="200"/>
      <c r="AS24" s="160">
        <v>2963</v>
      </c>
      <c r="AT24" s="161"/>
      <c r="AU24" s="161"/>
      <c r="AV24" s="161"/>
      <c r="AW24" s="161"/>
      <c r="AX24" s="162"/>
      <c r="AY24" s="258" t="s">
        <v>106</v>
      </c>
      <c r="AZ24" s="259"/>
      <c r="BA24" s="259"/>
      <c r="BB24" s="259"/>
      <c r="BC24" s="259"/>
      <c r="BD24" s="259"/>
      <c r="BE24" s="259"/>
      <c r="BF24" s="259"/>
      <c r="BG24" s="259"/>
      <c r="BH24" s="259"/>
      <c r="BI24" s="259"/>
      <c r="BJ24" s="259"/>
      <c r="BK24" s="259"/>
      <c r="BL24" s="259"/>
      <c r="BM24" s="260"/>
      <c r="BN24" s="114">
        <v>11146249</v>
      </c>
      <c r="BO24" s="115"/>
      <c r="BP24" s="115"/>
      <c r="BQ24" s="115"/>
      <c r="BR24" s="115"/>
      <c r="BS24" s="115"/>
      <c r="BT24" s="115"/>
      <c r="BU24" s="116"/>
      <c r="BV24" s="114">
        <v>11300110</v>
      </c>
      <c r="BW24" s="115"/>
      <c r="BX24" s="115"/>
      <c r="BY24" s="115"/>
      <c r="BZ24" s="115"/>
      <c r="CA24" s="115"/>
      <c r="CB24" s="115"/>
      <c r="CC24" s="116"/>
      <c r="CD24" s="225"/>
      <c r="CE24" s="226"/>
      <c r="CF24" s="226"/>
      <c r="CG24" s="226"/>
      <c r="CH24" s="226"/>
      <c r="CI24" s="226"/>
      <c r="CJ24" s="226"/>
      <c r="CK24" s="226"/>
      <c r="CL24" s="226"/>
      <c r="CM24" s="226"/>
      <c r="CN24" s="226"/>
      <c r="CO24" s="226"/>
      <c r="CP24" s="226"/>
      <c r="CQ24" s="226"/>
      <c r="CR24" s="226"/>
      <c r="CS24" s="227"/>
      <c r="CT24" s="120"/>
      <c r="CU24" s="121"/>
      <c r="CV24" s="121"/>
      <c r="CW24" s="121"/>
      <c r="CX24" s="121"/>
      <c r="CY24" s="121"/>
      <c r="CZ24" s="121"/>
      <c r="DA24" s="122"/>
      <c r="DB24" s="120"/>
      <c r="DC24" s="121"/>
      <c r="DD24" s="121"/>
      <c r="DE24" s="121"/>
      <c r="DF24" s="121"/>
      <c r="DG24" s="121"/>
      <c r="DH24" s="121"/>
      <c r="DI24" s="122"/>
    </row>
    <row r="25" spans="1:113" ht="18.75" customHeight="1" x14ac:dyDescent="0.15">
      <c r="A25" s="64"/>
      <c r="B25" s="275"/>
      <c r="C25" s="276"/>
      <c r="D25" s="277"/>
      <c r="E25" s="159" t="s">
        <v>107</v>
      </c>
      <c r="F25" s="107"/>
      <c r="G25" s="107"/>
      <c r="H25" s="107"/>
      <c r="I25" s="107"/>
      <c r="J25" s="107"/>
      <c r="K25" s="108"/>
      <c r="L25" s="160">
        <v>1</v>
      </c>
      <c r="M25" s="161"/>
      <c r="N25" s="161"/>
      <c r="O25" s="161"/>
      <c r="P25" s="200"/>
      <c r="Q25" s="160">
        <v>5888</v>
      </c>
      <c r="R25" s="161"/>
      <c r="S25" s="161"/>
      <c r="T25" s="161"/>
      <c r="U25" s="161"/>
      <c r="V25" s="200"/>
      <c r="W25" s="281"/>
      <c r="X25" s="276"/>
      <c r="Y25" s="277"/>
      <c r="Z25" s="159" t="s">
        <v>108</v>
      </c>
      <c r="AA25" s="107"/>
      <c r="AB25" s="107"/>
      <c r="AC25" s="107"/>
      <c r="AD25" s="107"/>
      <c r="AE25" s="107"/>
      <c r="AF25" s="107"/>
      <c r="AG25" s="108"/>
      <c r="AH25" s="160" t="s">
        <v>65</v>
      </c>
      <c r="AI25" s="161"/>
      <c r="AJ25" s="161"/>
      <c r="AK25" s="161"/>
      <c r="AL25" s="200"/>
      <c r="AM25" s="160" t="s">
        <v>65</v>
      </c>
      <c r="AN25" s="161"/>
      <c r="AO25" s="161"/>
      <c r="AP25" s="161"/>
      <c r="AQ25" s="161"/>
      <c r="AR25" s="200"/>
      <c r="AS25" s="160" t="s">
        <v>65</v>
      </c>
      <c r="AT25" s="161"/>
      <c r="AU25" s="161"/>
      <c r="AV25" s="161"/>
      <c r="AW25" s="161"/>
      <c r="AX25" s="162"/>
      <c r="AY25" s="89" t="s">
        <v>109</v>
      </c>
      <c r="AZ25" s="90"/>
      <c r="BA25" s="90"/>
      <c r="BB25" s="90"/>
      <c r="BC25" s="90"/>
      <c r="BD25" s="90"/>
      <c r="BE25" s="90"/>
      <c r="BF25" s="90"/>
      <c r="BG25" s="90"/>
      <c r="BH25" s="90"/>
      <c r="BI25" s="90"/>
      <c r="BJ25" s="90"/>
      <c r="BK25" s="90"/>
      <c r="BL25" s="90"/>
      <c r="BM25" s="91"/>
      <c r="BN25" s="92">
        <v>8441</v>
      </c>
      <c r="BO25" s="93"/>
      <c r="BP25" s="93"/>
      <c r="BQ25" s="93"/>
      <c r="BR25" s="93"/>
      <c r="BS25" s="93"/>
      <c r="BT25" s="93"/>
      <c r="BU25" s="94"/>
      <c r="BV25" s="92">
        <v>6950</v>
      </c>
      <c r="BW25" s="93"/>
      <c r="BX25" s="93"/>
      <c r="BY25" s="93"/>
      <c r="BZ25" s="93"/>
      <c r="CA25" s="93"/>
      <c r="CB25" s="93"/>
      <c r="CC25" s="94"/>
      <c r="CD25" s="225"/>
      <c r="CE25" s="226"/>
      <c r="CF25" s="226"/>
      <c r="CG25" s="226"/>
      <c r="CH25" s="226"/>
      <c r="CI25" s="226"/>
      <c r="CJ25" s="226"/>
      <c r="CK25" s="226"/>
      <c r="CL25" s="226"/>
      <c r="CM25" s="226"/>
      <c r="CN25" s="226"/>
      <c r="CO25" s="226"/>
      <c r="CP25" s="226"/>
      <c r="CQ25" s="226"/>
      <c r="CR25" s="226"/>
      <c r="CS25" s="227"/>
      <c r="CT25" s="120"/>
      <c r="CU25" s="121"/>
      <c r="CV25" s="121"/>
      <c r="CW25" s="121"/>
      <c r="CX25" s="121"/>
      <c r="CY25" s="121"/>
      <c r="CZ25" s="121"/>
      <c r="DA25" s="122"/>
      <c r="DB25" s="120"/>
      <c r="DC25" s="121"/>
      <c r="DD25" s="121"/>
      <c r="DE25" s="121"/>
      <c r="DF25" s="121"/>
      <c r="DG25" s="121"/>
      <c r="DH25" s="121"/>
      <c r="DI25" s="122"/>
    </row>
    <row r="26" spans="1:113" ht="18.75" customHeight="1" x14ac:dyDescent="0.15">
      <c r="A26" s="64"/>
      <c r="B26" s="275"/>
      <c r="C26" s="276"/>
      <c r="D26" s="277"/>
      <c r="E26" s="159" t="s">
        <v>110</v>
      </c>
      <c r="F26" s="107"/>
      <c r="G26" s="107"/>
      <c r="H26" s="107"/>
      <c r="I26" s="107"/>
      <c r="J26" s="107"/>
      <c r="K26" s="108"/>
      <c r="L26" s="160">
        <v>1</v>
      </c>
      <c r="M26" s="161"/>
      <c r="N26" s="161"/>
      <c r="O26" s="161"/>
      <c r="P26" s="200"/>
      <c r="Q26" s="160">
        <v>5336</v>
      </c>
      <c r="R26" s="161"/>
      <c r="S26" s="161"/>
      <c r="T26" s="161"/>
      <c r="U26" s="161"/>
      <c r="V26" s="200"/>
      <c r="W26" s="281"/>
      <c r="X26" s="276"/>
      <c r="Y26" s="277"/>
      <c r="Z26" s="159" t="s">
        <v>111</v>
      </c>
      <c r="AA26" s="286"/>
      <c r="AB26" s="286"/>
      <c r="AC26" s="286"/>
      <c r="AD26" s="286"/>
      <c r="AE26" s="286"/>
      <c r="AF26" s="286"/>
      <c r="AG26" s="287"/>
      <c r="AH26" s="160">
        <v>7</v>
      </c>
      <c r="AI26" s="161"/>
      <c r="AJ26" s="161"/>
      <c r="AK26" s="161"/>
      <c r="AL26" s="200"/>
      <c r="AM26" s="160">
        <v>21308</v>
      </c>
      <c r="AN26" s="161"/>
      <c r="AO26" s="161"/>
      <c r="AP26" s="161"/>
      <c r="AQ26" s="161"/>
      <c r="AR26" s="200"/>
      <c r="AS26" s="160">
        <v>3044</v>
      </c>
      <c r="AT26" s="161"/>
      <c r="AU26" s="161"/>
      <c r="AV26" s="161"/>
      <c r="AW26" s="161"/>
      <c r="AX26" s="162"/>
      <c r="AY26" s="117" t="s">
        <v>112</v>
      </c>
      <c r="AZ26" s="118"/>
      <c r="BA26" s="118"/>
      <c r="BB26" s="118"/>
      <c r="BC26" s="118"/>
      <c r="BD26" s="118"/>
      <c r="BE26" s="118"/>
      <c r="BF26" s="118"/>
      <c r="BG26" s="118"/>
      <c r="BH26" s="118"/>
      <c r="BI26" s="118"/>
      <c r="BJ26" s="118"/>
      <c r="BK26" s="118"/>
      <c r="BL26" s="118"/>
      <c r="BM26" s="119"/>
      <c r="BN26" s="114" t="s">
        <v>65</v>
      </c>
      <c r="BO26" s="115"/>
      <c r="BP26" s="115"/>
      <c r="BQ26" s="115"/>
      <c r="BR26" s="115"/>
      <c r="BS26" s="115"/>
      <c r="BT26" s="115"/>
      <c r="BU26" s="116"/>
      <c r="BV26" s="114" t="s">
        <v>65</v>
      </c>
      <c r="BW26" s="115"/>
      <c r="BX26" s="115"/>
      <c r="BY26" s="115"/>
      <c r="BZ26" s="115"/>
      <c r="CA26" s="115"/>
      <c r="CB26" s="115"/>
      <c r="CC26" s="116"/>
      <c r="CD26" s="225"/>
      <c r="CE26" s="226"/>
      <c r="CF26" s="226"/>
      <c r="CG26" s="226"/>
      <c r="CH26" s="226"/>
      <c r="CI26" s="226"/>
      <c r="CJ26" s="226"/>
      <c r="CK26" s="226"/>
      <c r="CL26" s="226"/>
      <c r="CM26" s="226"/>
      <c r="CN26" s="226"/>
      <c r="CO26" s="226"/>
      <c r="CP26" s="226"/>
      <c r="CQ26" s="226"/>
      <c r="CR26" s="226"/>
      <c r="CS26" s="227"/>
      <c r="CT26" s="120"/>
      <c r="CU26" s="121"/>
      <c r="CV26" s="121"/>
      <c r="CW26" s="121"/>
      <c r="CX26" s="121"/>
      <c r="CY26" s="121"/>
      <c r="CZ26" s="121"/>
      <c r="DA26" s="122"/>
      <c r="DB26" s="120"/>
      <c r="DC26" s="121"/>
      <c r="DD26" s="121"/>
      <c r="DE26" s="121"/>
      <c r="DF26" s="121"/>
      <c r="DG26" s="121"/>
      <c r="DH26" s="121"/>
      <c r="DI26" s="122"/>
    </row>
    <row r="27" spans="1:113" ht="18.75" customHeight="1" thickBot="1" x14ac:dyDescent="0.2">
      <c r="A27" s="64"/>
      <c r="B27" s="275"/>
      <c r="C27" s="276"/>
      <c r="D27" s="277"/>
      <c r="E27" s="159" t="s">
        <v>113</v>
      </c>
      <c r="F27" s="107"/>
      <c r="G27" s="107"/>
      <c r="H27" s="107"/>
      <c r="I27" s="107"/>
      <c r="J27" s="107"/>
      <c r="K27" s="108"/>
      <c r="L27" s="160">
        <v>1</v>
      </c>
      <c r="M27" s="161"/>
      <c r="N27" s="161"/>
      <c r="O27" s="161"/>
      <c r="P27" s="200"/>
      <c r="Q27" s="160">
        <v>3200</v>
      </c>
      <c r="R27" s="161"/>
      <c r="S27" s="161"/>
      <c r="T27" s="161"/>
      <c r="U27" s="161"/>
      <c r="V27" s="200"/>
      <c r="W27" s="281"/>
      <c r="X27" s="276"/>
      <c r="Y27" s="277"/>
      <c r="Z27" s="159" t="s">
        <v>114</v>
      </c>
      <c r="AA27" s="107"/>
      <c r="AB27" s="107"/>
      <c r="AC27" s="107"/>
      <c r="AD27" s="107"/>
      <c r="AE27" s="107"/>
      <c r="AF27" s="107"/>
      <c r="AG27" s="108"/>
      <c r="AH27" s="160">
        <v>13</v>
      </c>
      <c r="AI27" s="161"/>
      <c r="AJ27" s="161"/>
      <c r="AK27" s="161"/>
      <c r="AL27" s="200"/>
      <c r="AM27" s="160">
        <v>38090</v>
      </c>
      <c r="AN27" s="161"/>
      <c r="AO27" s="161"/>
      <c r="AP27" s="161"/>
      <c r="AQ27" s="161"/>
      <c r="AR27" s="200"/>
      <c r="AS27" s="160">
        <v>2930</v>
      </c>
      <c r="AT27" s="161"/>
      <c r="AU27" s="161"/>
      <c r="AV27" s="161"/>
      <c r="AW27" s="161"/>
      <c r="AX27" s="162"/>
      <c r="AY27" s="208" t="s">
        <v>115</v>
      </c>
      <c r="AZ27" s="209"/>
      <c r="BA27" s="209"/>
      <c r="BB27" s="209"/>
      <c r="BC27" s="209"/>
      <c r="BD27" s="209"/>
      <c r="BE27" s="209"/>
      <c r="BF27" s="209"/>
      <c r="BG27" s="209"/>
      <c r="BH27" s="209"/>
      <c r="BI27" s="209"/>
      <c r="BJ27" s="209"/>
      <c r="BK27" s="209"/>
      <c r="BL27" s="209"/>
      <c r="BM27" s="210"/>
      <c r="BN27" s="261">
        <v>105244</v>
      </c>
      <c r="BO27" s="262"/>
      <c r="BP27" s="262"/>
      <c r="BQ27" s="262"/>
      <c r="BR27" s="262"/>
      <c r="BS27" s="262"/>
      <c r="BT27" s="262"/>
      <c r="BU27" s="263"/>
      <c r="BV27" s="261">
        <v>105239</v>
      </c>
      <c r="BW27" s="262"/>
      <c r="BX27" s="262"/>
      <c r="BY27" s="262"/>
      <c r="BZ27" s="262"/>
      <c r="CA27" s="262"/>
      <c r="CB27" s="262"/>
      <c r="CC27" s="263"/>
      <c r="CD27" s="288"/>
      <c r="CE27" s="226"/>
      <c r="CF27" s="226"/>
      <c r="CG27" s="226"/>
      <c r="CH27" s="226"/>
      <c r="CI27" s="226"/>
      <c r="CJ27" s="226"/>
      <c r="CK27" s="226"/>
      <c r="CL27" s="226"/>
      <c r="CM27" s="226"/>
      <c r="CN27" s="226"/>
      <c r="CO27" s="226"/>
      <c r="CP27" s="226"/>
      <c r="CQ27" s="226"/>
      <c r="CR27" s="226"/>
      <c r="CS27" s="227"/>
      <c r="CT27" s="120"/>
      <c r="CU27" s="121"/>
      <c r="CV27" s="121"/>
      <c r="CW27" s="121"/>
      <c r="CX27" s="121"/>
      <c r="CY27" s="121"/>
      <c r="CZ27" s="121"/>
      <c r="DA27" s="122"/>
      <c r="DB27" s="120"/>
      <c r="DC27" s="121"/>
      <c r="DD27" s="121"/>
      <c r="DE27" s="121"/>
      <c r="DF27" s="121"/>
      <c r="DG27" s="121"/>
      <c r="DH27" s="121"/>
      <c r="DI27" s="122"/>
    </row>
    <row r="28" spans="1:113" ht="18.75" customHeight="1" x14ac:dyDescent="0.15">
      <c r="A28" s="64"/>
      <c r="B28" s="275"/>
      <c r="C28" s="276"/>
      <c r="D28" s="277"/>
      <c r="E28" s="159" t="s">
        <v>116</v>
      </c>
      <c r="F28" s="107"/>
      <c r="G28" s="107"/>
      <c r="H28" s="107"/>
      <c r="I28" s="107"/>
      <c r="J28" s="107"/>
      <c r="K28" s="108"/>
      <c r="L28" s="160">
        <v>1</v>
      </c>
      <c r="M28" s="161"/>
      <c r="N28" s="161"/>
      <c r="O28" s="161"/>
      <c r="P28" s="200"/>
      <c r="Q28" s="160">
        <v>2300</v>
      </c>
      <c r="R28" s="161"/>
      <c r="S28" s="161"/>
      <c r="T28" s="161"/>
      <c r="U28" s="161"/>
      <c r="V28" s="200"/>
      <c r="W28" s="281"/>
      <c r="X28" s="276"/>
      <c r="Y28" s="277"/>
      <c r="Z28" s="159" t="s">
        <v>117</v>
      </c>
      <c r="AA28" s="107"/>
      <c r="AB28" s="107"/>
      <c r="AC28" s="107"/>
      <c r="AD28" s="107"/>
      <c r="AE28" s="107"/>
      <c r="AF28" s="107"/>
      <c r="AG28" s="108"/>
      <c r="AH28" s="160" t="s">
        <v>65</v>
      </c>
      <c r="AI28" s="161"/>
      <c r="AJ28" s="161"/>
      <c r="AK28" s="161"/>
      <c r="AL28" s="200"/>
      <c r="AM28" s="160" t="s">
        <v>65</v>
      </c>
      <c r="AN28" s="161"/>
      <c r="AO28" s="161"/>
      <c r="AP28" s="161"/>
      <c r="AQ28" s="161"/>
      <c r="AR28" s="200"/>
      <c r="AS28" s="160" t="s">
        <v>65</v>
      </c>
      <c r="AT28" s="161"/>
      <c r="AU28" s="161"/>
      <c r="AV28" s="161"/>
      <c r="AW28" s="161"/>
      <c r="AX28" s="162"/>
      <c r="AY28" s="289" t="s">
        <v>118</v>
      </c>
      <c r="AZ28" s="290"/>
      <c r="BA28" s="290"/>
      <c r="BB28" s="291"/>
      <c r="BC28" s="89" t="s">
        <v>119</v>
      </c>
      <c r="BD28" s="90"/>
      <c r="BE28" s="90"/>
      <c r="BF28" s="90"/>
      <c r="BG28" s="90"/>
      <c r="BH28" s="90"/>
      <c r="BI28" s="90"/>
      <c r="BJ28" s="90"/>
      <c r="BK28" s="90"/>
      <c r="BL28" s="90"/>
      <c r="BM28" s="91"/>
      <c r="BN28" s="92">
        <v>2236861</v>
      </c>
      <c r="BO28" s="93"/>
      <c r="BP28" s="93"/>
      <c r="BQ28" s="93"/>
      <c r="BR28" s="93"/>
      <c r="BS28" s="93"/>
      <c r="BT28" s="93"/>
      <c r="BU28" s="94"/>
      <c r="BV28" s="92">
        <v>2000120</v>
      </c>
      <c r="BW28" s="93"/>
      <c r="BX28" s="93"/>
      <c r="BY28" s="93"/>
      <c r="BZ28" s="93"/>
      <c r="CA28" s="93"/>
      <c r="CB28" s="93"/>
      <c r="CC28" s="94"/>
      <c r="CD28" s="225"/>
      <c r="CE28" s="226"/>
      <c r="CF28" s="226"/>
      <c r="CG28" s="226"/>
      <c r="CH28" s="226"/>
      <c r="CI28" s="226"/>
      <c r="CJ28" s="226"/>
      <c r="CK28" s="226"/>
      <c r="CL28" s="226"/>
      <c r="CM28" s="226"/>
      <c r="CN28" s="226"/>
      <c r="CO28" s="226"/>
      <c r="CP28" s="226"/>
      <c r="CQ28" s="226"/>
      <c r="CR28" s="226"/>
      <c r="CS28" s="227"/>
      <c r="CT28" s="120"/>
      <c r="CU28" s="121"/>
      <c r="CV28" s="121"/>
      <c r="CW28" s="121"/>
      <c r="CX28" s="121"/>
      <c r="CY28" s="121"/>
      <c r="CZ28" s="121"/>
      <c r="DA28" s="122"/>
      <c r="DB28" s="120"/>
      <c r="DC28" s="121"/>
      <c r="DD28" s="121"/>
      <c r="DE28" s="121"/>
      <c r="DF28" s="121"/>
      <c r="DG28" s="121"/>
      <c r="DH28" s="121"/>
      <c r="DI28" s="122"/>
    </row>
    <row r="29" spans="1:113" ht="18.75" customHeight="1" x14ac:dyDescent="0.15">
      <c r="A29" s="64"/>
      <c r="B29" s="275"/>
      <c r="C29" s="276"/>
      <c r="D29" s="277"/>
      <c r="E29" s="159" t="s">
        <v>120</v>
      </c>
      <c r="F29" s="107"/>
      <c r="G29" s="107"/>
      <c r="H29" s="107"/>
      <c r="I29" s="107"/>
      <c r="J29" s="107"/>
      <c r="K29" s="108"/>
      <c r="L29" s="160">
        <v>14</v>
      </c>
      <c r="M29" s="161"/>
      <c r="N29" s="161"/>
      <c r="O29" s="161"/>
      <c r="P29" s="200"/>
      <c r="Q29" s="160">
        <v>2080</v>
      </c>
      <c r="R29" s="161"/>
      <c r="S29" s="161"/>
      <c r="T29" s="161"/>
      <c r="U29" s="161"/>
      <c r="V29" s="200"/>
      <c r="W29" s="292"/>
      <c r="X29" s="293"/>
      <c r="Y29" s="294"/>
      <c r="Z29" s="159" t="s">
        <v>121</v>
      </c>
      <c r="AA29" s="107"/>
      <c r="AB29" s="107"/>
      <c r="AC29" s="107"/>
      <c r="AD29" s="107"/>
      <c r="AE29" s="107"/>
      <c r="AF29" s="107"/>
      <c r="AG29" s="108"/>
      <c r="AH29" s="160">
        <v>156</v>
      </c>
      <c r="AI29" s="161"/>
      <c r="AJ29" s="161"/>
      <c r="AK29" s="161"/>
      <c r="AL29" s="200"/>
      <c r="AM29" s="160">
        <v>461799</v>
      </c>
      <c r="AN29" s="161"/>
      <c r="AO29" s="161"/>
      <c r="AP29" s="161"/>
      <c r="AQ29" s="161"/>
      <c r="AR29" s="200"/>
      <c r="AS29" s="160">
        <v>2960</v>
      </c>
      <c r="AT29" s="161"/>
      <c r="AU29" s="161"/>
      <c r="AV29" s="161"/>
      <c r="AW29" s="161"/>
      <c r="AX29" s="162"/>
      <c r="AY29" s="295"/>
      <c r="AZ29" s="296"/>
      <c r="BA29" s="296"/>
      <c r="BB29" s="297"/>
      <c r="BC29" s="111" t="s">
        <v>122</v>
      </c>
      <c r="BD29" s="112"/>
      <c r="BE29" s="112"/>
      <c r="BF29" s="112"/>
      <c r="BG29" s="112"/>
      <c r="BH29" s="112"/>
      <c r="BI29" s="112"/>
      <c r="BJ29" s="112"/>
      <c r="BK29" s="112"/>
      <c r="BL29" s="112"/>
      <c r="BM29" s="113"/>
      <c r="BN29" s="114">
        <v>571628</v>
      </c>
      <c r="BO29" s="115"/>
      <c r="BP29" s="115"/>
      <c r="BQ29" s="115"/>
      <c r="BR29" s="115"/>
      <c r="BS29" s="115"/>
      <c r="BT29" s="115"/>
      <c r="BU29" s="116"/>
      <c r="BV29" s="114">
        <v>425824</v>
      </c>
      <c r="BW29" s="115"/>
      <c r="BX29" s="115"/>
      <c r="BY29" s="115"/>
      <c r="BZ29" s="115"/>
      <c r="CA29" s="115"/>
      <c r="CB29" s="115"/>
      <c r="CC29" s="116"/>
      <c r="CD29" s="288"/>
      <c r="CE29" s="226"/>
      <c r="CF29" s="226"/>
      <c r="CG29" s="226"/>
      <c r="CH29" s="226"/>
      <c r="CI29" s="226"/>
      <c r="CJ29" s="226"/>
      <c r="CK29" s="226"/>
      <c r="CL29" s="226"/>
      <c r="CM29" s="226"/>
      <c r="CN29" s="226"/>
      <c r="CO29" s="226"/>
      <c r="CP29" s="226"/>
      <c r="CQ29" s="226"/>
      <c r="CR29" s="226"/>
      <c r="CS29" s="227"/>
      <c r="CT29" s="120"/>
      <c r="CU29" s="121"/>
      <c r="CV29" s="121"/>
      <c r="CW29" s="121"/>
      <c r="CX29" s="121"/>
      <c r="CY29" s="121"/>
      <c r="CZ29" s="121"/>
      <c r="DA29" s="122"/>
      <c r="DB29" s="120"/>
      <c r="DC29" s="121"/>
      <c r="DD29" s="121"/>
      <c r="DE29" s="121"/>
      <c r="DF29" s="121"/>
      <c r="DG29" s="121"/>
      <c r="DH29" s="121"/>
      <c r="DI29" s="122"/>
    </row>
    <row r="30" spans="1:113" ht="18.75" customHeight="1" thickBot="1" x14ac:dyDescent="0.2">
      <c r="A30" s="64"/>
      <c r="B30" s="298"/>
      <c r="C30" s="299"/>
      <c r="D30" s="300"/>
      <c r="E30" s="169"/>
      <c r="F30" s="170"/>
      <c r="G30" s="170"/>
      <c r="H30" s="170"/>
      <c r="I30" s="170"/>
      <c r="J30" s="170"/>
      <c r="K30" s="171"/>
      <c r="L30" s="301"/>
      <c r="M30" s="302"/>
      <c r="N30" s="302"/>
      <c r="O30" s="302"/>
      <c r="P30" s="303"/>
      <c r="Q30" s="301"/>
      <c r="R30" s="302"/>
      <c r="S30" s="302"/>
      <c r="T30" s="302"/>
      <c r="U30" s="302"/>
      <c r="V30" s="303"/>
      <c r="W30" s="304" t="s">
        <v>123</v>
      </c>
      <c r="X30" s="305"/>
      <c r="Y30" s="305"/>
      <c r="Z30" s="305"/>
      <c r="AA30" s="305"/>
      <c r="AB30" s="305"/>
      <c r="AC30" s="305"/>
      <c r="AD30" s="305"/>
      <c r="AE30" s="305"/>
      <c r="AF30" s="305"/>
      <c r="AG30" s="306"/>
      <c r="AH30" s="240">
        <v>95.8</v>
      </c>
      <c r="AI30" s="241"/>
      <c r="AJ30" s="241"/>
      <c r="AK30" s="241"/>
      <c r="AL30" s="241"/>
      <c r="AM30" s="241"/>
      <c r="AN30" s="241"/>
      <c r="AO30" s="241"/>
      <c r="AP30" s="241"/>
      <c r="AQ30" s="241"/>
      <c r="AR30" s="241"/>
      <c r="AS30" s="241"/>
      <c r="AT30" s="241"/>
      <c r="AU30" s="241"/>
      <c r="AV30" s="241"/>
      <c r="AW30" s="241"/>
      <c r="AX30" s="243"/>
      <c r="AY30" s="307"/>
      <c r="AZ30" s="308"/>
      <c r="BA30" s="308"/>
      <c r="BB30" s="309"/>
      <c r="BC30" s="258" t="s">
        <v>124</v>
      </c>
      <c r="BD30" s="259"/>
      <c r="BE30" s="259"/>
      <c r="BF30" s="259"/>
      <c r="BG30" s="259"/>
      <c r="BH30" s="259"/>
      <c r="BI30" s="259"/>
      <c r="BJ30" s="259"/>
      <c r="BK30" s="259"/>
      <c r="BL30" s="259"/>
      <c r="BM30" s="260"/>
      <c r="BN30" s="261">
        <v>1467566</v>
      </c>
      <c r="BO30" s="262"/>
      <c r="BP30" s="262"/>
      <c r="BQ30" s="262"/>
      <c r="BR30" s="262"/>
      <c r="BS30" s="262"/>
      <c r="BT30" s="262"/>
      <c r="BU30" s="263"/>
      <c r="BV30" s="261">
        <v>1365331</v>
      </c>
      <c r="BW30" s="262"/>
      <c r="BX30" s="262"/>
      <c r="BY30" s="262"/>
      <c r="BZ30" s="262"/>
      <c r="CA30" s="262"/>
      <c r="CB30" s="262"/>
      <c r="CC30" s="263"/>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row>
    <row r="31" spans="1:113" ht="13.5" customHeight="1" x14ac:dyDescent="0.15">
      <c r="A31" s="64"/>
      <c r="B31" s="316"/>
      <c r="DI31" s="317"/>
    </row>
    <row r="32" spans="1:113" ht="13.5" customHeight="1" x14ac:dyDescent="0.15">
      <c r="A32" s="64"/>
      <c r="B32" s="318"/>
      <c r="C32" s="319" t="s">
        <v>125</v>
      </c>
      <c r="D32" s="319"/>
      <c r="E32" s="319"/>
      <c r="F32" s="319"/>
      <c r="G32" s="319"/>
      <c r="H32" s="319"/>
      <c r="I32" s="319"/>
      <c r="J32" s="319"/>
      <c r="K32" s="319"/>
      <c r="L32" s="319"/>
      <c r="M32" s="319"/>
      <c r="N32" s="319"/>
      <c r="O32" s="319"/>
      <c r="P32" s="319"/>
      <c r="Q32" s="319"/>
      <c r="R32" s="319"/>
      <c r="S32" s="319"/>
      <c r="U32" s="118" t="s">
        <v>126</v>
      </c>
      <c r="V32" s="118"/>
      <c r="W32" s="118"/>
      <c r="X32" s="118"/>
      <c r="Y32" s="118"/>
      <c r="Z32" s="118"/>
      <c r="AA32" s="118"/>
      <c r="AB32" s="118"/>
      <c r="AC32" s="118"/>
      <c r="AD32" s="118"/>
      <c r="AE32" s="118"/>
      <c r="AF32" s="118"/>
      <c r="AG32" s="118"/>
      <c r="AH32" s="118"/>
      <c r="AI32" s="118"/>
      <c r="AJ32" s="118"/>
      <c r="AK32" s="118"/>
      <c r="AM32" s="118" t="s">
        <v>127</v>
      </c>
      <c r="AN32" s="118"/>
      <c r="AO32" s="118"/>
      <c r="AP32" s="118"/>
      <c r="AQ32" s="118"/>
      <c r="AR32" s="118"/>
      <c r="AS32" s="118"/>
      <c r="AT32" s="118"/>
      <c r="AU32" s="118"/>
      <c r="AV32" s="118"/>
      <c r="AW32" s="118"/>
      <c r="AX32" s="118"/>
      <c r="AY32" s="118"/>
      <c r="AZ32" s="118"/>
      <c r="BA32" s="118"/>
      <c r="BB32" s="118"/>
      <c r="BC32" s="118"/>
      <c r="BE32" s="118" t="s">
        <v>128</v>
      </c>
      <c r="BF32" s="118"/>
      <c r="BG32" s="118"/>
      <c r="BH32" s="118"/>
      <c r="BI32" s="118"/>
      <c r="BJ32" s="118"/>
      <c r="BK32" s="118"/>
      <c r="BL32" s="118"/>
      <c r="BM32" s="118"/>
      <c r="BN32" s="118"/>
      <c r="BO32" s="118"/>
      <c r="BP32" s="118"/>
      <c r="BQ32" s="118"/>
      <c r="BR32" s="118"/>
      <c r="BS32" s="118"/>
      <c r="BT32" s="118"/>
      <c r="BU32" s="118"/>
      <c r="BW32" s="118" t="s">
        <v>129</v>
      </c>
      <c r="BX32" s="118"/>
      <c r="BY32" s="118"/>
      <c r="BZ32" s="118"/>
      <c r="CA32" s="118"/>
      <c r="CB32" s="118"/>
      <c r="CC32" s="118"/>
      <c r="CD32" s="118"/>
      <c r="CE32" s="118"/>
      <c r="CF32" s="118"/>
      <c r="CG32" s="118"/>
      <c r="CH32" s="118"/>
      <c r="CI32" s="118"/>
      <c r="CJ32" s="118"/>
      <c r="CK32" s="118"/>
      <c r="CL32" s="118"/>
      <c r="CM32" s="118"/>
      <c r="CO32" s="118" t="s">
        <v>130</v>
      </c>
      <c r="CP32" s="118"/>
      <c r="CQ32" s="118"/>
      <c r="CR32" s="118"/>
      <c r="CS32" s="118"/>
      <c r="CT32" s="118"/>
      <c r="CU32" s="118"/>
      <c r="CV32" s="118"/>
      <c r="CW32" s="118"/>
      <c r="CX32" s="118"/>
      <c r="CY32" s="118"/>
      <c r="CZ32" s="118"/>
      <c r="DA32" s="118"/>
      <c r="DB32" s="118"/>
      <c r="DC32" s="118"/>
      <c r="DD32" s="118"/>
      <c r="DE32" s="118"/>
      <c r="DI32" s="317"/>
    </row>
    <row r="33" spans="1:113" ht="13.5" customHeight="1" x14ac:dyDescent="0.15">
      <c r="A33" s="64"/>
      <c r="B33" s="318"/>
      <c r="C33" s="137" t="s">
        <v>131</v>
      </c>
      <c r="D33" s="137"/>
      <c r="E33" s="84" t="s">
        <v>132</v>
      </c>
      <c r="F33" s="84"/>
      <c r="G33" s="84"/>
      <c r="H33" s="84"/>
      <c r="I33" s="84"/>
      <c r="J33" s="84"/>
      <c r="K33" s="84"/>
      <c r="L33" s="84"/>
      <c r="M33" s="84"/>
      <c r="N33" s="84"/>
      <c r="O33" s="84"/>
      <c r="P33" s="84"/>
      <c r="Q33" s="84"/>
      <c r="R33" s="84"/>
      <c r="S33" s="84"/>
      <c r="T33" s="320"/>
      <c r="U33" s="137" t="s">
        <v>131</v>
      </c>
      <c r="V33" s="137"/>
      <c r="W33" s="84" t="s">
        <v>132</v>
      </c>
      <c r="X33" s="84"/>
      <c r="Y33" s="84"/>
      <c r="Z33" s="84"/>
      <c r="AA33" s="84"/>
      <c r="AB33" s="84"/>
      <c r="AC33" s="84"/>
      <c r="AD33" s="84"/>
      <c r="AE33" s="84"/>
      <c r="AF33" s="84"/>
      <c r="AG33" s="84"/>
      <c r="AH33" s="84"/>
      <c r="AI33" s="84"/>
      <c r="AJ33" s="84"/>
      <c r="AK33" s="84"/>
      <c r="AL33" s="320"/>
      <c r="AM33" s="137" t="s">
        <v>131</v>
      </c>
      <c r="AN33" s="137"/>
      <c r="AO33" s="84" t="s">
        <v>132</v>
      </c>
      <c r="AP33" s="84"/>
      <c r="AQ33" s="84"/>
      <c r="AR33" s="84"/>
      <c r="AS33" s="84"/>
      <c r="AT33" s="84"/>
      <c r="AU33" s="84"/>
      <c r="AV33" s="84"/>
      <c r="AW33" s="84"/>
      <c r="AX33" s="84"/>
      <c r="AY33" s="84"/>
      <c r="AZ33" s="84"/>
      <c r="BA33" s="84"/>
      <c r="BB33" s="84"/>
      <c r="BC33" s="84"/>
      <c r="BD33" s="321"/>
      <c r="BE33" s="84" t="s">
        <v>133</v>
      </c>
      <c r="BF33" s="84"/>
      <c r="BG33" s="84" t="s">
        <v>134</v>
      </c>
      <c r="BH33" s="84"/>
      <c r="BI33" s="84"/>
      <c r="BJ33" s="84"/>
      <c r="BK33" s="84"/>
      <c r="BL33" s="84"/>
      <c r="BM33" s="84"/>
      <c r="BN33" s="84"/>
      <c r="BO33" s="84"/>
      <c r="BP33" s="84"/>
      <c r="BQ33" s="84"/>
      <c r="BR33" s="84"/>
      <c r="BS33" s="84"/>
      <c r="BT33" s="84"/>
      <c r="BU33" s="84"/>
      <c r="BV33" s="321"/>
      <c r="BW33" s="137" t="s">
        <v>133</v>
      </c>
      <c r="BX33" s="137"/>
      <c r="BY33" s="84" t="s">
        <v>135</v>
      </c>
      <c r="BZ33" s="84"/>
      <c r="CA33" s="84"/>
      <c r="CB33" s="84"/>
      <c r="CC33" s="84"/>
      <c r="CD33" s="84"/>
      <c r="CE33" s="84"/>
      <c r="CF33" s="84"/>
      <c r="CG33" s="84"/>
      <c r="CH33" s="84"/>
      <c r="CI33" s="84"/>
      <c r="CJ33" s="84"/>
      <c r="CK33" s="84"/>
      <c r="CL33" s="84"/>
      <c r="CM33" s="84"/>
      <c r="CN33" s="320"/>
      <c r="CO33" s="137" t="s">
        <v>131</v>
      </c>
      <c r="CP33" s="137"/>
      <c r="CQ33" s="84" t="s">
        <v>136</v>
      </c>
      <c r="CR33" s="84"/>
      <c r="CS33" s="84"/>
      <c r="CT33" s="84"/>
      <c r="CU33" s="84"/>
      <c r="CV33" s="84"/>
      <c r="CW33" s="84"/>
      <c r="CX33" s="84"/>
      <c r="CY33" s="84"/>
      <c r="CZ33" s="84"/>
      <c r="DA33" s="84"/>
      <c r="DB33" s="84"/>
      <c r="DC33" s="84"/>
      <c r="DD33" s="84"/>
      <c r="DE33" s="84"/>
      <c r="DF33" s="320"/>
      <c r="DG33" s="322" t="s">
        <v>137</v>
      </c>
      <c r="DH33" s="322"/>
      <c r="DI33" s="323"/>
    </row>
    <row r="34" spans="1:113" ht="32.25" customHeight="1" x14ac:dyDescent="0.15">
      <c r="A34" s="64"/>
      <c r="B34" s="318"/>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4"/>
      <c r="U34" s="324">
        <f>IF(W34="","",MAX(C34:D43)+1)</f>
        <v>4</v>
      </c>
      <c r="V34" s="324"/>
      <c r="W34" s="325" t="str">
        <f>IF('各会計、関係団体の財政状況及び健全化判断比率'!B28="","",'各会計、関係団体の財政状況及び健全化判断比率'!B28)</f>
        <v>国民健康保険事業特別会計（事業勘定）</v>
      </c>
      <c r="X34" s="325"/>
      <c r="Y34" s="325"/>
      <c r="Z34" s="325"/>
      <c r="AA34" s="325"/>
      <c r="AB34" s="325"/>
      <c r="AC34" s="325"/>
      <c r="AD34" s="325"/>
      <c r="AE34" s="325"/>
      <c r="AF34" s="325"/>
      <c r="AG34" s="325"/>
      <c r="AH34" s="325"/>
      <c r="AI34" s="325"/>
      <c r="AJ34" s="325"/>
      <c r="AK34" s="325"/>
      <c r="AL34" s="64"/>
      <c r="AM34" s="324">
        <f>IF(AO34="","",MAX(C34:D43,U34:V43)+1)</f>
        <v>8</v>
      </c>
      <c r="AN34" s="324"/>
      <c r="AO34" s="325" t="str">
        <f>IF('各会計、関係団体の財政状況及び健全化判断比率'!B32="","",'各会計、関係団体の財政状況及び健全化判断比率'!B32)</f>
        <v>水道事業会計</v>
      </c>
      <c r="AP34" s="325"/>
      <c r="AQ34" s="325"/>
      <c r="AR34" s="325"/>
      <c r="AS34" s="325"/>
      <c r="AT34" s="325"/>
      <c r="AU34" s="325"/>
      <c r="AV34" s="325"/>
      <c r="AW34" s="325"/>
      <c r="AX34" s="325"/>
      <c r="AY34" s="325"/>
      <c r="AZ34" s="325"/>
      <c r="BA34" s="325"/>
      <c r="BB34" s="325"/>
      <c r="BC34" s="325"/>
      <c r="BD34" s="64"/>
      <c r="BE34" s="324">
        <f>IF(BG34="","",MAX(C34:D43,U34:V43,AM34:AN43)+1)</f>
        <v>12</v>
      </c>
      <c r="BF34" s="324"/>
      <c r="BG34" s="325" t="str">
        <f>IF('各会計、関係団体の財政状況及び健全化判断比率'!B36="","",'各会計、関係団体の財政状況及び健全化判断比率'!B36)</f>
        <v>七釜温泉配湯事業特別会計</v>
      </c>
      <c r="BH34" s="325"/>
      <c r="BI34" s="325"/>
      <c r="BJ34" s="325"/>
      <c r="BK34" s="325"/>
      <c r="BL34" s="325"/>
      <c r="BM34" s="325"/>
      <c r="BN34" s="325"/>
      <c r="BO34" s="325"/>
      <c r="BP34" s="325"/>
      <c r="BQ34" s="325"/>
      <c r="BR34" s="325"/>
      <c r="BS34" s="325"/>
      <c r="BT34" s="325"/>
      <c r="BU34" s="325"/>
      <c r="BV34" s="64"/>
      <c r="BW34" s="324">
        <f>IF(BY34="","",MAX(C34:D43,U34:V43,AM34:AN43,BE34:BF43)+1)</f>
        <v>13</v>
      </c>
      <c r="BX34" s="324"/>
      <c r="BY34" s="325" t="str">
        <f>IF('各会計、関係団体の財政状況及び健全化判断比率'!B68="","",'各会計、関係団体の財政状況及び健全化判断比率'!B68)</f>
        <v>北但行政事務組合</v>
      </c>
      <c r="BZ34" s="325"/>
      <c r="CA34" s="325"/>
      <c r="CB34" s="325"/>
      <c r="CC34" s="325"/>
      <c r="CD34" s="325"/>
      <c r="CE34" s="325"/>
      <c r="CF34" s="325"/>
      <c r="CG34" s="325"/>
      <c r="CH34" s="325"/>
      <c r="CI34" s="325"/>
      <c r="CJ34" s="325"/>
      <c r="CK34" s="325"/>
      <c r="CL34" s="325"/>
      <c r="CM34" s="325"/>
      <c r="CN34" s="64"/>
      <c r="CO34" s="324">
        <f>IF(CQ34="","",MAX(C34:D43,U34:V43,AM34:AN43,BE34:BF43,BW34:BX43)+1)</f>
        <v>21</v>
      </c>
      <c r="CP34" s="324"/>
      <c r="CQ34" s="325" t="str">
        <f>IF('各会計、関係団体の財政状況及び健全化判断比率'!BS7="","",'各会計、関係団体の財政状況及び健全化判断比率'!BS7)</f>
        <v>温泉町夢公社</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x14ac:dyDescent="0.15">
      <c r="A35" s="64"/>
      <c r="B35" s="318"/>
      <c r="C35" s="324">
        <f>IF(E35="","",C34+1)</f>
        <v>2</v>
      </c>
      <c r="D35" s="324"/>
      <c r="E35" s="325" t="str">
        <f>IF('各会計、関係団体の財政状況及び健全化判断比率'!B8="","",'各会計、関係団体の財政状況及び健全化判断比率'!B8)</f>
        <v>浜坂地区残土処分場事業特別会計</v>
      </c>
      <c r="F35" s="325"/>
      <c r="G35" s="325"/>
      <c r="H35" s="325"/>
      <c r="I35" s="325"/>
      <c r="J35" s="325"/>
      <c r="K35" s="325"/>
      <c r="L35" s="325"/>
      <c r="M35" s="325"/>
      <c r="N35" s="325"/>
      <c r="O35" s="325"/>
      <c r="P35" s="325"/>
      <c r="Q35" s="325"/>
      <c r="R35" s="325"/>
      <c r="S35" s="325"/>
      <c r="T35" s="64"/>
      <c r="U35" s="324">
        <f>IF(W35="","",U34+1)</f>
        <v>5</v>
      </c>
      <c r="V35" s="324"/>
      <c r="W35" s="325" t="str">
        <f>IF('各会計、関係団体の財政状況及び健全化判断比率'!B29="","",'各会計、関係団体の財政状況及び健全化判断比率'!B29)</f>
        <v>国民健康保険事業特別会計（直診勘定）</v>
      </c>
      <c r="X35" s="325"/>
      <c r="Y35" s="325"/>
      <c r="Z35" s="325"/>
      <c r="AA35" s="325"/>
      <c r="AB35" s="325"/>
      <c r="AC35" s="325"/>
      <c r="AD35" s="325"/>
      <c r="AE35" s="325"/>
      <c r="AF35" s="325"/>
      <c r="AG35" s="325"/>
      <c r="AH35" s="325"/>
      <c r="AI35" s="325"/>
      <c r="AJ35" s="325"/>
      <c r="AK35" s="325"/>
      <c r="AL35" s="64"/>
      <c r="AM35" s="324">
        <f t="shared" ref="AM35:AM43" si="0">IF(AO35="","",AM34+1)</f>
        <v>9</v>
      </c>
      <c r="AN35" s="324"/>
      <c r="AO35" s="325" t="str">
        <f>IF('各会計、関係団体の財政状況及び健全化判断比率'!B33="","",'各会計、関係団体の財政状況及び健全化判断比率'!B33)</f>
        <v>下水道事業会計</v>
      </c>
      <c r="AP35" s="325"/>
      <c r="AQ35" s="325"/>
      <c r="AR35" s="325"/>
      <c r="AS35" s="325"/>
      <c r="AT35" s="325"/>
      <c r="AU35" s="325"/>
      <c r="AV35" s="325"/>
      <c r="AW35" s="325"/>
      <c r="AX35" s="325"/>
      <c r="AY35" s="325"/>
      <c r="AZ35" s="325"/>
      <c r="BA35" s="325"/>
      <c r="BB35" s="325"/>
      <c r="BC35" s="325"/>
      <c r="BD35" s="64"/>
      <c r="BE35" s="324" t="str">
        <f t="shared" ref="BE35:BE43" si="1">IF(BG35="","",BE34+1)</f>
        <v/>
      </c>
      <c r="BF35" s="324"/>
      <c r="BG35" s="325"/>
      <c r="BH35" s="325"/>
      <c r="BI35" s="325"/>
      <c r="BJ35" s="325"/>
      <c r="BK35" s="325"/>
      <c r="BL35" s="325"/>
      <c r="BM35" s="325"/>
      <c r="BN35" s="325"/>
      <c r="BO35" s="325"/>
      <c r="BP35" s="325"/>
      <c r="BQ35" s="325"/>
      <c r="BR35" s="325"/>
      <c r="BS35" s="325"/>
      <c r="BT35" s="325"/>
      <c r="BU35" s="325"/>
      <c r="BV35" s="64"/>
      <c r="BW35" s="324">
        <f t="shared" ref="BW35:BW43" si="2">IF(BY35="","",BW34+1)</f>
        <v>14</v>
      </c>
      <c r="BX35" s="324"/>
      <c r="BY35" s="325" t="str">
        <f>IF('各会計、関係団体の財政状況及び健全化判断比率'!B69="","",'各会計、関係団体の財政状況及び健全化判断比率'!B69)</f>
        <v>美方郡広域事務組合</v>
      </c>
      <c r="BZ35" s="325"/>
      <c r="CA35" s="325"/>
      <c r="CB35" s="325"/>
      <c r="CC35" s="325"/>
      <c r="CD35" s="325"/>
      <c r="CE35" s="325"/>
      <c r="CF35" s="325"/>
      <c r="CG35" s="325"/>
      <c r="CH35" s="325"/>
      <c r="CI35" s="325"/>
      <c r="CJ35" s="325"/>
      <c r="CK35" s="325"/>
      <c r="CL35" s="325"/>
      <c r="CM35" s="325"/>
      <c r="CN35" s="64"/>
      <c r="CO35" s="324" t="str">
        <f t="shared" ref="CO35:CO43" si="3">IF(CQ35="","",CO34+1)</f>
        <v/>
      </c>
      <c r="CP35" s="324"/>
      <c r="CQ35" s="325" t="str">
        <f>IF('各会計、関係団体の財政状況及び健全化判断比率'!BS8="","",'各会計、関係団体の財政状況及び健全化判断比率'!BS8)</f>
        <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x14ac:dyDescent="0.15">
      <c r="A36" s="64"/>
      <c r="B36" s="318"/>
      <c r="C36" s="324">
        <f>IF(E36="","",C35+1)</f>
        <v>3</v>
      </c>
      <c r="D36" s="324"/>
      <c r="E36" s="325" t="str">
        <f>IF('各会計、関係団体の財政状況及び健全化判断比率'!B9="","",'各会計、関係団体の財政状況及び健全化判断比率'!B9)</f>
        <v>温泉地区残土処分場事業特別会計</v>
      </c>
      <c r="F36" s="325"/>
      <c r="G36" s="325"/>
      <c r="H36" s="325"/>
      <c r="I36" s="325"/>
      <c r="J36" s="325"/>
      <c r="K36" s="325"/>
      <c r="L36" s="325"/>
      <c r="M36" s="325"/>
      <c r="N36" s="325"/>
      <c r="O36" s="325"/>
      <c r="P36" s="325"/>
      <c r="Q36" s="325"/>
      <c r="R36" s="325"/>
      <c r="S36" s="325"/>
      <c r="T36" s="64"/>
      <c r="U36" s="324">
        <f t="shared" ref="U36:U43" si="4">IF(W36="","",U35+1)</f>
        <v>6</v>
      </c>
      <c r="V36" s="324"/>
      <c r="W36" s="325" t="str">
        <f>IF('各会計、関係団体の財政状況及び健全化判断比率'!B30="","",'各会計、関係団体の財政状況及び健全化判断比率'!B30)</f>
        <v>介護保険事業特別会計（保険事業勘定）</v>
      </c>
      <c r="X36" s="325"/>
      <c r="Y36" s="325"/>
      <c r="Z36" s="325"/>
      <c r="AA36" s="325"/>
      <c r="AB36" s="325"/>
      <c r="AC36" s="325"/>
      <c r="AD36" s="325"/>
      <c r="AE36" s="325"/>
      <c r="AF36" s="325"/>
      <c r="AG36" s="325"/>
      <c r="AH36" s="325"/>
      <c r="AI36" s="325"/>
      <c r="AJ36" s="325"/>
      <c r="AK36" s="325"/>
      <c r="AL36" s="64"/>
      <c r="AM36" s="324">
        <f t="shared" si="0"/>
        <v>10</v>
      </c>
      <c r="AN36" s="324"/>
      <c r="AO36" s="325" t="str">
        <f>IF('各会計、関係団体の財政状況及び健全化判断比率'!B34="","",'各会計、関係団体の財政状況及び健全化判断比率'!B34)</f>
        <v>公立浜坂病院事業会計</v>
      </c>
      <c r="AP36" s="325"/>
      <c r="AQ36" s="325"/>
      <c r="AR36" s="325"/>
      <c r="AS36" s="325"/>
      <c r="AT36" s="325"/>
      <c r="AU36" s="325"/>
      <c r="AV36" s="325"/>
      <c r="AW36" s="325"/>
      <c r="AX36" s="325"/>
      <c r="AY36" s="325"/>
      <c r="AZ36" s="325"/>
      <c r="BA36" s="325"/>
      <c r="BB36" s="325"/>
      <c r="BC36" s="325"/>
      <c r="BD36" s="64"/>
      <c r="BE36" s="324" t="str">
        <f t="shared" si="1"/>
        <v/>
      </c>
      <c r="BF36" s="324"/>
      <c r="BG36" s="325"/>
      <c r="BH36" s="325"/>
      <c r="BI36" s="325"/>
      <c r="BJ36" s="325"/>
      <c r="BK36" s="325"/>
      <c r="BL36" s="325"/>
      <c r="BM36" s="325"/>
      <c r="BN36" s="325"/>
      <c r="BO36" s="325"/>
      <c r="BP36" s="325"/>
      <c r="BQ36" s="325"/>
      <c r="BR36" s="325"/>
      <c r="BS36" s="325"/>
      <c r="BT36" s="325"/>
      <c r="BU36" s="325"/>
      <c r="BV36" s="64"/>
      <c r="BW36" s="324">
        <f t="shared" si="2"/>
        <v>15</v>
      </c>
      <c r="BX36" s="324"/>
      <c r="BY36" s="325" t="str">
        <f>IF('各会計、関係団体の財政状況及び健全化判断比率'!B70="","",'各会計、関係団体の財政状況及び健全化判断比率'!B70)</f>
        <v>但馬広域行政事務組合</v>
      </c>
      <c r="BZ36" s="325"/>
      <c r="CA36" s="325"/>
      <c r="CB36" s="325"/>
      <c r="CC36" s="325"/>
      <c r="CD36" s="325"/>
      <c r="CE36" s="325"/>
      <c r="CF36" s="325"/>
      <c r="CG36" s="325"/>
      <c r="CH36" s="325"/>
      <c r="CI36" s="325"/>
      <c r="CJ36" s="325"/>
      <c r="CK36" s="325"/>
      <c r="CL36" s="325"/>
      <c r="CM36" s="325"/>
      <c r="CN36" s="64"/>
      <c r="CO36" s="324" t="str">
        <f t="shared" si="3"/>
        <v/>
      </c>
      <c r="CP36" s="324"/>
      <c r="CQ36" s="325" t="str">
        <f>IF('各会計、関係団体の財政状況及び健全化判断比率'!BS9="","",'各会計、関係団体の財政状況及び健全化判断比率'!BS9)</f>
        <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x14ac:dyDescent="0.15">
      <c r="A37" s="64"/>
      <c r="B37" s="318"/>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4"/>
      <c r="U37" s="324">
        <f t="shared" si="4"/>
        <v>7</v>
      </c>
      <c r="V37" s="324"/>
      <c r="W37" s="325" t="str">
        <f>IF('各会計、関係団体の財政状況及び健全化判断比率'!B31="","",'各会計、関係団体の財政状況及び健全化判断比率'!B31)</f>
        <v>後期高齢者医療特別会計</v>
      </c>
      <c r="X37" s="325"/>
      <c r="Y37" s="325"/>
      <c r="Z37" s="325"/>
      <c r="AA37" s="325"/>
      <c r="AB37" s="325"/>
      <c r="AC37" s="325"/>
      <c r="AD37" s="325"/>
      <c r="AE37" s="325"/>
      <c r="AF37" s="325"/>
      <c r="AG37" s="325"/>
      <c r="AH37" s="325"/>
      <c r="AI37" s="325"/>
      <c r="AJ37" s="325"/>
      <c r="AK37" s="325"/>
      <c r="AL37" s="64"/>
      <c r="AM37" s="324">
        <f t="shared" si="0"/>
        <v>11</v>
      </c>
      <c r="AN37" s="324"/>
      <c r="AO37" s="325" t="str">
        <f>IF('各会計、関係団体の財政状況及び健全化判断比率'!B35="","",'各会計、関係団体の財政状況及び健全化判断比率'!B35)</f>
        <v>浜坂温泉配湯事業会計</v>
      </c>
      <c r="AP37" s="325"/>
      <c r="AQ37" s="325"/>
      <c r="AR37" s="325"/>
      <c r="AS37" s="325"/>
      <c r="AT37" s="325"/>
      <c r="AU37" s="325"/>
      <c r="AV37" s="325"/>
      <c r="AW37" s="325"/>
      <c r="AX37" s="325"/>
      <c r="AY37" s="325"/>
      <c r="AZ37" s="325"/>
      <c r="BA37" s="325"/>
      <c r="BB37" s="325"/>
      <c r="BC37" s="325"/>
      <c r="BD37" s="64"/>
      <c r="BE37" s="324" t="str">
        <f t="shared" si="1"/>
        <v/>
      </c>
      <c r="BF37" s="324"/>
      <c r="BG37" s="325"/>
      <c r="BH37" s="325"/>
      <c r="BI37" s="325"/>
      <c r="BJ37" s="325"/>
      <c r="BK37" s="325"/>
      <c r="BL37" s="325"/>
      <c r="BM37" s="325"/>
      <c r="BN37" s="325"/>
      <c r="BO37" s="325"/>
      <c r="BP37" s="325"/>
      <c r="BQ37" s="325"/>
      <c r="BR37" s="325"/>
      <c r="BS37" s="325"/>
      <c r="BT37" s="325"/>
      <c r="BU37" s="325"/>
      <c r="BV37" s="64"/>
      <c r="BW37" s="324">
        <f t="shared" si="2"/>
        <v>16</v>
      </c>
      <c r="BX37" s="324"/>
      <c r="BY37" s="325" t="str">
        <f>IF('各会計、関係団体の財政状況及び健全化判断比率'!B71="","",'各会計、関係団体の財政状況及び健全化判断比率'!B71)</f>
        <v>兵庫県市町村職員退職手当組合</v>
      </c>
      <c r="BZ37" s="325"/>
      <c r="CA37" s="325"/>
      <c r="CB37" s="325"/>
      <c r="CC37" s="325"/>
      <c r="CD37" s="325"/>
      <c r="CE37" s="325"/>
      <c r="CF37" s="325"/>
      <c r="CG37" s="325"/>
      <c r="CH37" s="325"/>
      <c r="CI37" s="325"/>
      <c r="CJ37" s="325"/>
      <c r="CK37" s="325"/>
      <c r="CL37" s="325"/>
      <c r="CM37" s="325"/>
      <c r="CN37" s="64"/>
      <c r="CO37" s="324" t="str">
        <f t="shared" si="3"/>
        <v/>
      </c>
      <c r="CP37" s="324"/>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x14ac:dyDescent="0.15">
      <c r="A38" s="64"/>
      <c r="B38" s="318"/>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4"/>
      <c r="U38" s="324" t="str">
        <f t="shared" si="4"/>
        <v/>
      </c>
      <c r="V38" s="324"/>
      <c r="W38" s="325"/>
      <c r="X38" s="325"/>
      <c r="Y38" s="325"/>
      <c r="Z38" s="325"/>
      <c r="AA38" s="325"/>
      <c r="AB38" s="325"/>
      <c r="AC38" s="325"/>
      <c r="AD38" s="325"/>
      <c r="AE38" s="325"/>
      <c r="AF38" s="325"/>
      <c r="AG38" s="325"/>
      <c r="AH38" s="325"/>
      <c r="AI38" s="325"/>
      <c r="AJ38" s="325"/>
      <c r="AK38" s="325"/>
      <c r="AL38" s="64"/>
      <c r="AM38" s="324" t="str">
        <f t="shared" si="0"/>
        <v/>
      </c>
      <c r="AN38" s="324"/>
      <c r="AO38" s="325"/>
      <c r="AP38" s="325"/>
      <c r="AQ38" s="325"/>
      <c r="AR38" s="325"/>
      <c r="AS38" s="325"/>
      <c r="AT38" s="325"/>
      <c r="AU38" s="325"/>
      <c r="AV38" s="325"/>
      <c r="AW38" s="325"/>
      <c r="AX38" s="325"/>
      <c r="AY38" s="325"/>
      <c r="AZ38" s="325"/>
      <c r="BA38" s="325"/>
      <c r="BB38" s="325"/>
      <c r="BC38" s="325"/>
      <c r="BD38" s="64"/>
      <c r="BE38" s="324" t="str">
        <f t="shared" si="1"/>
        <v/>
      </c>
      <c r="BF38" s="324"/>
      <c r="BG38" s="325"/>
      <c r="BH38" s="325"/>
      <c r="BI38" s="325"/>
      <c r="BJ38" s="325"/>
      <c r="BK38" s="325"/>
      <c r="BL38" s="325"/>
      <c r="BM38" s="325"/>
      <c r="BN38" s="325"/>
      <c r="BO38" s="325"/>
      <c r="BP38" s="325"/>
      <c r="BQ38" s="325"/>
      <c r="BR38" s="325"/>
      <c r="BS38" s="325"/>
      <c r="BT38" s="325"/>
      <c r="BU38" s="325"/>
      <c r="BV38" s="64"/>
      <c r="BW38" s="324">
        <f t="shared" si="2"/>
        <v>17</v>
      </c>
      <c r="BX38" s="324"/>
      <c r="BY38" s="325" t="str">
        <f>IF('各会計、関係団体の財政状況及び健全化判断比率'!B72="","",'各会計、関係団体の財政状況及び健全化判断比率'!B72)</f>
        <v>兵庫県市町交通災害共済組合</v>
      </c>
      <c r="BZ38" s="325"/>
      <c r="CA38" s="325"/>
      <c r="CB38" s="325"/>
      <c r="CC38" s="325"/>
      <c r="CD38" s="325"/>
      <c r="CE38" s="325"/>
      <c r="CF38" s="325"/>
      <c r="CG38" s="325"/>
      <c r="CH38" s="325"/>
      <c r="CI38" s="325"/>
      <c r="CJ38" s="325"/>
      <c r="CK38" s="325"/>
      <c r="CL38" s="325"/>
      <c r="CM38" s="325"/>
      <c r="CN38" s="64"/>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x14ac:dyDescent="0.15">
      <c r="A39" s="64"/>
      <c r="B39" s="318"/>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4"/>
      <c r="U39" s="324" t="str">
        <f t="shared" si="4"/>
        <v/>
      </c>
      <c r="V39" s="324"/>
      <c r="W39" s="325"/>
      <c r="X39" s="325"/>
      <c r="Y39" s="325"/>
      <c r="Z39" s="325"/>
      <c r="AA39" s="325"/>
      <c r="AB39" s="325"/>
      <c r="AC39" s="325"/>
      <c r="AD39" s="325"/>
      <c r="AE39" s="325"/>
      <c r="AF39" s="325"/>
      <c r="AG39" s="325"/>
      <c r="AH39" s="325"/>
      <c r="AI39" s="325"/>
      <c r="AJ39" s="325"/>
      <c r="AK39" s="325"/>
      <c r="AL39" s="64"/>
      <c r="AM39" s="324" t="str">
        <f t="shared" si="0"/>
        <v/>
      </c>
      <c r="AN39" s="324"/>
      <c r="AO39" s="325"/>
      <c r="AP39" s="325"/>
      <c r="AQ39" s="325"/>
      <c r="AR39" s="325"/>
      <c r="AS39" s="325"/>
      <c r="AT39" s="325"/>
      <c r="AU39" s="325"/>
      <c r="AV39" s="325"/>
      <c r="AW39" s="325"/>
      <c r="AX39" s="325"/>
      <c r="AY39" s="325"/>
      <c r="AZ39" s="325"/>
      <c r="BA39" s="325"/>
      <c r="BB39" s="325"/>
      <c r="BC39" s="325"/>
      <c r="BD39" s="64"/>
      <c r="BE39" s="324" t="str">
        <f t="shared" si="1"/>
        <v/>
      </c>
      <c r="BF39" s="324"/>
      <c r="BG39" s="325"/>
      <c r="BH39" s="325"/>
      <c r="BI39" s="325"/>
      <c r="BJ39" s="325"/>
      <c r="BK39" s="325"/>
      <c r="BL39" s="325"/>
      <c r="BM39" s="325"/>
      <c r="BN39" s="325"/>
      <c r="BO39" s="325"/>
      <c r="BP39" s="325"/>
      <c r="BQ39" s="325"/>
      <c r="BR39" s="325"/>
      <c r="BS39" s="325"/>
      <c r="BT39" s="325"/>
      <c r="BU39" s="325"/>
      <c r="BV39" s="64"/>
      <c r="BW39" s="324">
        <f t="shared" si="2"/>
        <v>18</v>
      </c>
      <c r="BX39" s="324"/>
      <c r="BY39" s="325" t="str">
        <f>IF('各会計、関係団体の財政状況及び健全化判断比率'!B73="","",'各会計、関係団体の財政状況及び健全化判断比率'!B73)</f>
        <v>兵庫県町議会議員公務災害補償組合</v>
      </c>
      <c r="BZ39" s="325"/>
      <c r="CA39" s="325"/>
      <c r="CB39" s="325"/>
      <c r="CC39" s="325"/>
      <c r="CD39" s="325"/>
      <c r="CE39" s="325"/>
      <c r="CF39" s="325"/>
      <c r="CG39" s="325"/>
      <c r="CH39" s="325"/>
      <c r="CI39" s="325"/>
      <c r="CJ39" s="325"/>
      <c r="CK39" s="325"/>
      <c r="CL39" s="325"/>
      <c r="CM39" s="325"/>
      <c r="CN39" s="64"/>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x14ac:dyDescent="0.15">
      <c r="A40" s="64"/>
      <c r="B40" s="318"/>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4"/>
      <c r="U40" s="324" t="str">
        <f t="shared" si="4"/>
        <v/>
      </c>
      <c r="V40" s="324"/>
      <c r="W40" s="325"/>
      <c r="X40" s="325"/>
      <c r="Y40" s="325"/>
      <c r="Z40" s="325"/>
      <c r="AA40" s="325"/>
      <c r="AB40" s="325"/>
      <c r="AC40" s="325"/>
      <c r="AD40" s="325"/>
      <c r="AE40" s="325"/>
      <c r="AF40" s="325"/>
      <c r="AG40" s="325"/>
      <c r="AH40" s="325"/>
      <c r="AI40" s="325"/>
      <c r="AJ40" s="325"/>
      <c r="AK40" s="325"/>
      <c r="AL40" s="64"/>
      <c r="AM40" s="324" t="str">
        <f t="shared" si="0"/>
        <v/>
      </c>
      <c r="AN40" s="324"/>
      <c r="AO40" s="325"/>
      <c r="AP40" s="325"/>
      <c r="AQ40" s="325"/>
      <c r="AR40" s="325"/>
      <c r="AS40" s="325"/>
      <c r="AT40" s="325"/>
      <c r="AU40" s="325"/>
      <c r="AV40" s="325"/>
      <c r="AW40" s="325"/>
      <c r="AX40" s="325"/>
      <c r="AY40" s="325"/>
      <c r="AZ40" s="325"/>
      <c r="BA40" s="325"/>
      <c r="BB40" s="325"/>
      <c r="BC40" s="325"/>
      <c r="BD40" s="64"/>
      <c r="BE40" s="324" t="str">
        <f t="shared" si="1"/>
        <v/>
      </c>
      <c r="BF40" s="324"/>
      <c r="BG40" s="325"/>
      <c r="BH40" s="325"/>
      <c r="BI40" s="325"/>
      <c r="BJ40" s="325"/>
      <c r="BK40" s="325"/>
      <c r="BL40" s="325"/>
      <c r="BM40" s="325"/>
      <c r="BN40" s="325"/>
      <c r="BO40" s="325"/>
      <c r="BP40" s="325"/>
      <c r="BQ40" s="325"/>
      <c r="BR40" s="325"/>
      <c r="BS40" s="325"/>
      <c r="BT40" s="325"/>
      <c r="BU40" s="325"/>
      <c r="BV40" s="64"/>
      <c r="BW40" s="324">
        <f t="shared" si="2"/>
        <v>19</v>
      </c>
      <c r="BX40" s="324"/>
      <c r="BY40" s="325" t="str">
        <f>IF('各会計、関係団体の財政状況及び健全化判断比率'!B74="","",'各会計、関係団体の財政状況及び健全化判断比率'!B74)</f>
        <v>兵庫県後期高齢者医療広域連合（一般会計）</v>
      </c>
      <c r="BZ40" s="325"/>
      <c r="CA40" s="325"/>
      <c r="CB40" s="325"/>
      <c r="CC40" s="325"/>
      <c r="CD40" s="325"/>
      <c r="CE40" s="325"/>
      <c r="CF40" s="325"/>
      <c r="CG40" s="325"/>
      <c r="CH40" s="325"/>
      <c r="CI40" s="325"/>
      <c r="CJ40" s="325"/>
      <c r="CK40" s="325"/>
      <c r="CL40" s="325"/>
      <c r="CM40" s="325"/>
      <c r="CN40" s="64"/>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x14ac:dyDescent="0.15">
      <c r="A41" s="64"/>
      <c r="B41" s="318"/>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4"/>
      <c r="U41" s="324" t="str">
        <f t="shared" si="4"/>
        <v/>
      </c>
      <c r="V41" s="324"/>
      <c r="W41" s="325"/>
      <c r="X41" s="325"/>
      <c r="Y41" s="325"/>
      <c r="Z41" s="325"/>
      <c r="AA41" s="325"/>
      <c r="AB41" s="325"/>
      <c r="AC41" s="325"/>
      <c r="AD41" s="325"/>
      <c r="AE41" s="325"/>
      <c r="AF41" s="325"/>
      <c r="AG41" s="325"/>
      <c r="AH41" s="325"/>
      <c r="AI41" s="325"/>
      <c r="AJ41" s="325"/>
      <c r="AK41" s="325"/>
      <c r="AL41" s="64"/>
      <c r="AM41" s="324" t="str">
        <f t="shared" si="0"/>
        <v/>
      </c>
      <c r="AN41" s="324"/>
      <c r="AO41" s="325"/>
      <c r="AP41" s="325"/>
      <c r="AQ41" s="325"/>
      <c r="AR41" s="325"/>
      <c r="AS41" s="325"/>
      <c r="AT41" s="325"/>
      <c r="AU41" s="325"/>
      <c r="AV41" s="325"/>
      <c r="AW41" s="325"/>
      <c r="AX41" s="325"/>
      <c r="AY41" s="325"/>
      <c r="AZ41" s="325"/>
      <c r="BA41" s="325"/>
      <c r="BB41" s="325"/>
      <c r="BC41" s="325"/>
      <c r="BD41" s="64"/>
      <c r="BE41" s="324" t="str">
        <f t="shared" si="1"/>
        <v/>
      </c>
      <c r="BF41" s="324"/>
      <c r="BG41" s="325"/>
      <c r="BH41" s="325"/>
      <c r="BI41" s="325"/>
      <c r="BJ41" s="325"/>
      <c r="BK41" s="325"/>
      <c r="BL41" s="325"/>
      <c r="BM41" s="325"/>
      <c r="BN41" s="325"/>
      <c r="BO41" s="325"/>
      <c r="BP41" s="325"/>
      <c r="BQ41" s="325"/>
      <c r="BR41" s="325"/>
      <c r="BS41" s="325"/>
      <c r="BT41" s="325"/>
      <c r="BU41" s="325"/>
      <c r="BV41" s="64"/>
      <c r="BW41" s="324">
        <f t="shared" si="2"/>
        <v>20</v>
      </c>
      <c r="BX41" s="324"/>
      <c r="BY41" s="325" t="str">
        <f>IF('各会計、関係団体の財政状況及び健全化判断比率'!B75="","",'各会計、関係団体の財政状況及び健全化判断比率'!B75)</f>
        <v>兵庫県後期高齢者医療広域連合（特別会計）</v>
      </c>
      <c r="BZ41" s="325"/>
      <c r="CA41" s="325"/>
      <c r="CB41" s="325"/>
      <c r="CC41" s="325"/>
      <c r="CD41" s="325"/>
      <c r="CE41" s="325"/>
      <c r="CF41" s="325"/>
      <c r="CG41" s="325"/>
      <c r="CH41" s="325"/>
      <c r="CI41" s="325"/>
      <c r="CJ41" s="325"/>
      <c r="CK41" s="325"/>
      <c r="CL41" s="325"/>
      <c r="CM41" s="325"/>
      <c r="CN41" s="64"/>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x14ac:dyDescent="0.15">
      <c r="B42" s="318"/>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4"/>
      <c r="U42" s="324" t="str">
        <f t="shared" si="4"/>
        <v/>
      </c>
      <c r="V42" s="324"/>
      <c r="W42" s="325"/>
      <c r="X42" s="325"/>
      <c r="Y42" s="325"/>
      <c r="Z42" s="325"/>
      <c r="AA42" s="325"/>
      <c r="AB42" s="325"/>
      <c r="AC42" s="325"/>
      <c r="AD42" s="325"/>
      <c r="AE42" s="325"/>
      <c r="AF42" s="325"/>
      <c r="AG42" s="325"/>
      <c r="AH42" s="325"/>
      <c r="AI42" s="325"/>
      <c r="AJ42" s="325"/>
      <c r="AK42" s="325"/>
      <c r="AL42" s="64"/>
      <c r="AM42" s="324" t="str">
        <f t="shared" si="0"/>
        <v/>
      </c>
      <c r="AN42" s="324"/>
      <c r="AO42" s="325"/>
      <c r="AP42" s="325"/>
      <c r="AQ42" s="325"/>
      <c r="AR42" s="325"/>
      <c r="AS42" s="325"/>
      <c r="AT42" s="325"/>
      <c r="AU42" s="325"/>
      <c r="AV42" s="325"/>
      <c r="AW42" s="325"/>
      <c r="AX42" s="325"/>
      <c r="AY42" s="325"/>
      <c r="AZ42" s="325"/>
      <c r="BA42" s="325"/>
      <c r="BB42" s="325"/>
      <c r="BC42" s="325"/>
      <c r="BD42" s="64"/>
      <c r="BE42" s="324" t="str">
        <f t="shared" si="1"/>
        <v/>
      </c>
      <c r="BF42" s="324"/>
      <c r="BG42" s="325"/>
      <c r="BH42" s="325"/>
      <c r="BI42" s="325"/>
      <c r="BJ42" s="325"/>
      <c r="BK42" s="325"/>
      <c r="BL42" s="325"/>
      <c r="BM42" s="325"/>
      <c r="BN42" s="325"/>
      <c r="BO42" s="325"/>
      <c r="BP42" s="325"/>
      <c r="BQ42" s="325"/>
      <c r="BR42" s="325"/>
      <c r="BS42" s="325"/>
      <c r="BT42" s="325"/>
      <c r="BU42" s="325"/>
      <c r="BV42" s="64"/>
      <c r="BW42" s="324" t="str">
        <f t="shared" si="2"/>
        <v/>
      </c>
      <c r="BX42" s="324"/>
      <c r="BY42" s="325" t="str">
        <f>IF('各会計、関係団体の財政状況及び健全化判断比率'!B76="","",'各会計、関係団体の財政状況及び健全化判断比率'!B76)</f>
        <v/>
      </c>
      <c r="BZ42" s="325"/>
      <c r="CA42" s="325"/>
      <c r="CB42" s="325"/>
      <c r="CC42" s="325"/>
      <c r="CD42" s="325"/>
      <c r="CE42" s="325"/>
      <c r="CF42" s="325"/>
      <c r="CG42" s="325"/>
      <c r="CH42" s="325"/>
      <c r="CI42" s="325"/>
      <c r="CJ42" s="325"/>
      <c r="CK42" s="325"/>
      <c r="CL42" s="325"/>
      <c r="CM42" s="325"/>
      <c r="CN42" s="64"/>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x14ac:dyDescent="0.15">
      <c r="B43" s="318"/>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4"/>
      <c r="U43" s="324" t="str">
        <f t="shared" si="4"/>
        <v/>
      </c>
      <c r="V43" s="324"/>
      <c r="W43" s="325"/>
      <c r="X43" s="325"/>
      <c r="Y43" s="325"/>
      <c r="Z43" s="325"/>
      <c r="AA43" s="325"/>
      <c r="AB43" s="325"/>
      <c r="AC43" s="325"/>
      <c r="AD43" s="325"/>
      <c r="AE43" s="325"/>
      <c r="AF43" s="325"/>
      <c r="AG43" s="325"/>
      <c r="AH43" s="325"/>
      <c r="AI43" s="325"/>
      <c r="AJ43" s="325"/>
      <c r="AK43" s="325"/>
      <c r="AL43" s="64"/>
      <c r="AM43" s="324" t="str">
        <f t="shared" si="0"/>
        <v/>
      </c>
      <c r="AN43" s="324"/>
      <c r="AO43" s="325"/>
      <c r="AP43" s="325"/>
      <c r="AQ43" s="325"/>
      <c r="AR43" s="325"/>
      <c r="AS43" s="325"/>
      <c r="AT43" s="325"/>
      <c r="AU43" s="325"/>
      <c r="AV43" s="325"/>
      <c r="AW43" s="325"/>
      <c r="AX43" s="325"/>
      <c r="AY43" s="325"/>
      <c r="AZ43" s="325"/>
      <c r="BA43" s="325"/>
      <c r="BB43" s="325"/>
      <c r="BC43" s="325"/>
      <c r="BD43" s="64"/>
      <c r="BE43" s="324" t="str">
        <f t="shared" si="1"/>
        <v/>
      </c>
      <c r="BF43" s="324"/>
      <c r="BG43" s="325"/>
      <c r="BH43" s="325"/>
      <c r="BI43" s="325"/>
      <c r="BJ43" s="325"/>
      <c r="BK43" s="325"/>
      <c r="BL43" s="325"/>
      <c r="BM43" s="325"/>
      <c r="BN43" s="325"/>
      <c r="BO43" s="325"/>
      <c r="BP43" s="325"/>
      <c r="BQ43" s="325"/>
      <c r="BR43" s="325"/>
      <c r="BS43" s="325"/>
      <c r="BT43" s="325"/>
      <c r="BU43" s="325"/>
      <c r="BV43" s="64"/>
      <c r="BW43" s="324" t="str">
        <f t="shared" si="2"/>
        <v/>
      </c>
      <c r="BX43" s="324"/>
      <c r="BY43" s="325" t="str">
        <f>IF('各会計、関係団体の財政状況及び健全化判断比率'!B77="","",'各会計、関係団体の財政状況及び健全化判断比率'!B77)</f>
        <v/>
      </c>
      <c r="BZ43" s="325"/>
      <c r="CA43" s="325"/>
      <c r="CB43" s="325"/>
      <c r="CC43" s="325"/>
      <c r="CD43" s="325"/>
      <c r="CE43" s="325"/>
      <c r="CF43" s="325"/>
      <c r="CG43" s="325"/>
      <c r="CH43" s="325"/>
      <c r="CI43" s="325"/>
      <c r="CJ43" s="325"/>
      <c r="CK43" s="325"/>
      <c r="CL43" s="325"/>
      <c r="CM43" s="325"/>
      <c r="CN43" s="64"/>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x14ac:dyDescent="0.2">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x14ac:dyDescent="0.15"/>
    <row r="46" spans="1:113" x14ac:dyDescent="0.15">
      <c r="B46" s="62" t="s">
        <v>138</v>
      </c>
      <c r="E46" s="330" t="s">
        <v>139</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row>
    <row r="47" spans="1:113" x14ac:dyDescent="0.15">
      <c r="E47" s="330" t="s">
        <v>140</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row>
    <row r="48" spans="1:113" x14ac:dyDescent="0.15">
      <c r="E48" s="330" t="s">
        <v>141</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row>
    <row r="49" spans="5:113" x14ac:dyDescent="0.15">
      <c r="E49" s="331" t="s">
        <v>142</v>
      </c>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row>
    <row r="50" spans="5:113" x14ac:dyDescent="0.15">
      <c r="E50" s="330" t="s">
        <v>143</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row>
    <row r="51" spans="5:113" x14ac:dyDescent="0.15">
      <c r="E51" s="330" t="s">
        <v>144</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row>
    <row r="52" spans="5:113" x14ac:dyDescent="0.15">
      <c r="E52" s="330" t="s">
        <v>145</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row>
    <row r="53" spans="5:113" x14ac:dyDescent="0.15">
      <c r="E53" s="332"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0F05-A409-4AFD-8C90-17B285DB6BF3}">
  <sheetPr>
    <pageSetUpPr fitToPage="1"/>
  </sheetPr>
  <dimension ref="A1:P45"/>
  <sheetViews>
    <sheetView showGridLines="0" zoomScaleSheetLayoutView="100" workbookViewId="0">
      <selection activeCell="CE22" sqref="CE22:CS23"/>
    </sheetView>
  </sheetViews>
  <sheetFormatPr defaultColWidth="0" defaultRowHeight="13.5" customHeight="1" zeroHeight="1" x14ac:dyDescent="0.15"/>
  <cols>
    <col min="1" max="1" width="6.625" style="1070" customWidth="1"/>
    <col min="2" max="2" width="11" style="1070" customWidth="1"/>
    <col min="3" max="3" width="17" style="1070" customWidth="1"/>
    <col min="4" max="5" width="16.625" style="1070" customWidth="1"/>
    <col min="6" max="15" width="15" style="1070" customWidth="1"/>
    <col min="16" max="16" width="24" style="1070" customWidth="1"/>
    <col min="17" max="16384" width="0" style="1070" hidden="1"/>
  </cols>
  <sheetData>
    <row r="1" spans="1:16" ht="16.5" customHeight="1" x14ac:dyDescent="0.15">
      <c r="A1" s="1069"/>
      <c r="B1" s="1069"/>
      <c r="C1" s="1069"/>
      <c r="D1" s="1069"/>
      <c r="E1" s="1069"/>
      <c r="F1" s="1069"/>
      <c r="G1" s="1069"/>
      <c r="H1" s="1069"/>
      <c r="I1" s="1069"/>
      <c r="J1" s="1069"/>
      <c r="K1" s="1069"/>
      <c r="L1" s="1069"/>
      <c r="M1" s="1069"/>
      <c r="N1" s="1069"/>
      <c r="O1" s="1069"/>
      <c r="P1" s="1069"/>
    </row>
    <row r="2" spans="1:16" ht="16.5" customHeight="1" x14ac:dyDescent="0.15">
      <c r="A2" s="1069"/>
      <c r="B2" s="1069"/>
      <c r="C2" s="1069"/>
      <c r="D2" s="1069"/>
      <c r="E2" s="1069"/>
      <c r="F2" s="1069"/>
      <c r="G2" s="1069"/>
      <c r="H2" s="1069"/>
      <c r="I2" s="1069"/>
      <c r="J2" s="1069"/>
      <c r="K2" s="1069"/>
      <c r="L2" s="1069"/>
      <c r="M2" s="1069"/>
      <c r="N2" s="1069"/>
      <c r="O2" s="1069"/>
      <c r="P2" s="1069"/>
    </row>
    <row r="3" spans="1:16" ht="16.5" customHeight="1" x14ac:dyDescent="0.15">
      <c r="A3" s="1069"/>
      <c r="B3" s="1069"/>
      <c r="C3" s="1069"/>
      <c r="D3" s="1069"/>
      <c r="E3" s="1069"/>
      <c r="F3" s="1069"/>
      <c r="G3" s="1069"/>
      <c r="H3" s="1069"/>
      <c r="I3" s="1069"/>
      <c r="J3" s="1069"/>
      <c r="K3" s="1069"/>
      <c r="L3" s="1069"/>
      <c r="M3" s="1069"/>
      <c r="N3" s="1069"/>
      <c r="O3" s="1069"/>
      <c r="P3" s="1069"/>
    </row>
    <row r="4" spans="1:16" ht="16.5" customHeight="1" x14ac:dyDescent="0.15">
      <c r="A4" s="1069"/>
      <c r="B4" s="1069"/>
      <c r="C4" s="1069"/>
      <c r="D4" s="1069"/>
      <c r="E4" s="1069"/>
      <c r="F4" s="1069"/>
      <c r="G4" s="1069"/>
      <c r="H4" s="1069"/>
      <c r="I4" s="1069"/>
      <c r="J4" s="1069"/>
      <c r="K4" s="1069"/>
      <c r="L4" s="1069"/>
      <c r="M4" s="1069"/>
      <c r="N4" s="1069"/>
      <c r="O4" s="1069"/>
      <c r="P4" s="1069"/>
    </row>
    <row r="5" spans="1:16" ht="16.5" customHeight="1" x14ac:dyDescent="0.15">
      <c r="A5" s="1069"/>
      <c r="B5" s="1069"/>
      <c r="C5" s="1069"/>
      <c r="D5" s="1069"/>
      <c r="E5" s="1069"/>
      <c r="F5" s="1069"/>
      <c r="G5" s="1069"/>
      <c r="H5" s="1069"/>
      <c r="I5" s="1069"/>
      <c r="J5" s="1069"/>
      <c r="K5" s="1069"/>
      <c r="L5" s="1069"/>
      <c r="M5" s="1069"/>
      <c r="N5" s="1069"/>
      <c r="O5" s="1069"/>
      <c r="P5" s="1069"/>
    </row>
    <row r="6" spans="1:16" ht="16.5" customHeight="1" x14ac:dyDescent="0.15">
      <c r="A6" s="1069"/>
      <c r="B6" s="1069"/>
      <c r="C6" s="1069"/>
      <c r="D6" s="1069"/>
      <c r="E6" s="1069"/>
      <c r="F6" s="1069"/>
      <c r="G6" s="1069"/>
      <c r="H6" s="1069"/>
      <c r="I6" s="1069"/>
      <c r="J6" s="1069"/>
      <c r="K6" s="1069"/>
      <c r="L6" s="1069"/>
      <c r="M6" s="1069"/>
      <c r="N6" s="1069"/>
      <c r="O6" s="1069"/>
      <c r="P6" s="1069"/>
    </row>
    <row r="7" spans="1:16" ht="16.5" customHeight="1" x14ac:dyDescent="0.15">
      <c r="A7" s="1069"/>
      <c r="B7" s="1069"/>
      <c r="C7" s="1069"/>
      <c r="D7" s="1069"/>
      <c r="E7" s="1069"/>
      <c r="F7" s="1069"/>
      <c r="G7" s="1069"/>
      <c r="H7" s="1069"/>
      <c r="I7" s="1069"/>
      <c r="J7" s="1069"/>
      <c r="K7" s="1069"/>
      <c r="L7" s="1069"/>
      <c r="M7" s="1069"/>
      <c r="N7" s="1069"/>
      <c r="O7" s="1069"/>
      <c r="P7" s="1069"/>
    </row>
    <row r="8" spans="1:16" ht="16.5" customHeight="1" x14ac:dyDescent="0.15">
      <c r="A8" s="1069"/>
      <c r="B8" s="1069"/>
      <c r="C8" s="1069"/>
      <c r="D8" s="1069"/>
      <c r="E8" s="1069"/>
      <c r="F8" s="1069"/>
      <c r="G8" s="1069"/>
      <c r="H8" s="1069"/>
      <c r="I8" s="1069"/>
      <c r="J8" s="1069"/>
      <c r="K8" s="1069"/>
      <c r="L8" s="1069"/>
      <c r="M8" s="1069"/>
      <c r="N8" s="1069"/>
      <c r="O8" s="1069"/>
      <c r="P8" s="1069"/>
    </row>
    <row r="9" spans="1:16" ht="16.5" customHeight="1" x14ac:dyDescent="0.15">
      <c r="A9" s="1069"/>
      <c r="B9" s="1069"/>
      <c r="C9" s="1069"/>
      <c r="D9" s="1069"/>
      <c r="E9" s="1069"/>
      <c r="F9" s="1069"/>
      <c r="G9" s="1069"/>
      <c r="H9" s="1069"/>
      <c r="I9" s="1069"/>
      <c r="J9" s="1069"/>
      <c r="K9" s="1069"/>
      <c r="L9" s="1069"/>
      <c r="M9" s="1069"/>
      <c r="N9" s="1069"/>
      <c r="O9" s="1069"/>
      <c r="P9" s="1069"/>
    </row>
    <row r="10" spans="1:16" ht="16.5" customHeight="1" x14ac:dyDescent="0.15">
      <c r="A10" s="1069"/>
      <c r="B10" s="1069"/>
      <c r="C10" s="1069"/>
      <c r="D10" s="1069"/>
      <c r="E10" s="1069"/>
      <c r="F10" s="1069"/>
      <c r="G10" s="1069"/>
      <c r="H10" s="1069"/>
      <c r="I10" s="1069"/>
      <c r="J10" s="1069"/>
      <c r="K10" s="1069"/>
      <c r="L10" s="1069"/>
      <c r="M10" s="1069"/>
      <c r="N10" s="1069"/>
      <c r="O10" s="1069"/>
      <c r="P10" s="1069"/>
    </row>
    <row r="11" spans="1:16" ht="16.5" customHeight="1" x14ac:dyDescent="0.15">
      <c r="A11" s="1069"/>
      <c r="B11" s="1069"/>
      <c r="C11" s="1069"/>
      <c r="D11" s="1069"/>
      <c r="E11" s="1069"/>
      <c r="F11" s="1069"/>
      <c r="G11" s="1069"/>
      <c r="H11" s="1069"/>
      <c r="I11" s="1069"/>
      <c r="J11" s="1069"/>
      <c r="K11" s="1069"/>
      <c r="L11" s="1069"/>
      <c r="M11" s="1069"/>
      <c r="N11" s="1069"/>
      <c r="O11" s="1069"/>
      <c r="P11" s="1069"/>
    </row>
    <row r="12" spans="1:16" ht="16.5" customHeight="1" x14ac:dyDescent="0.15">
      <c r="A12" s="1069"/>
      <c r="B12" s="1069"/>
      <c r="C12" s="1069"/>
      <c r="D12" s="1069"/>
      <c r="E12" s="1069"/>
      <c r="F12" s="1069"/>
      <c r="G12" s="1069"/>
      <c r="H12" s="1069"/>
      <c r="I12" s="1069"/>
      <c r="J12" s="1069"/>
      <c r="K12" s="1069"/>
      <c r="L12" s="1069"/>
      <c r="M12" s="1069"/>
      <c r="N12" s="1069"/>
      <c r="O12" s="1069"/>
      <c r="P12" s="1069"/>
    </row>
    <row r="13" spans="1:16" ht="16.5" customHeight="1" x14ac:dyDescent="0.15">
      <c r="A13" s="1069"/>
      <c r="B13" s="1069"/>
      <c r="C13" s="1069"/>
      <c r="D13" s="1069"/>
      <c r="E13" s="1069"/>
      <c r="F13" s="1069"/>
      <c r="G13" s="1069"/>
      <c r="H13" s="1069"/>
      <c r="I13" s="1069"/>
      <c r="J13" s="1069"/>
      <c r="K13" s="1069"/>
      <c r="L13" s="1069"/>
      <c r="M13" s="1069"/>
      <c r="N13" s="1069"/>
      <c r="O13" s="1069"/>
      <c r="P13" s="1069"/>
    </row>
    <row r="14" spans="1:16" ht="16.5" customHeight="1" x14ac:dyDescent="0.15">
      <c r="A14" s="1069"/>
      <c r="B14" s="1069"/>
      <c r="C14" s="1069"/>
      <c r="D14" s="1069"/>
      <c r="E14" s="1069"/>
      <c r="F14" s="1069"/>
      <c r="G14" s="1069"/>
      <c r="H14" s="1069"/>
      <c r="I14" s="1069"/>
      <c r="J14" s="1069"/>
      <c r="K14" s="1069"/>
      <c r="L14" s="1069"/>
      <c r="M14" s="1069"/>
      <c r="N14" s="1069"/>
      <c r="O14" s="1069"/>
      <c r="P14" s="1069"/>
    </row>
    <row r="15" spans="1:16" ht="16.5" customHeight="1" x14ac:dyDescent="0.15">
      <c r="A15" s="1069"/>
      <c r="B15" s="1069"/>
      <c r="C15" s="1069"/>
      <c r="D15" s="1069"/>
      <c r="E15" s="1069"/>
      <c r="F15" s="1069"/>
      <c r="G15" s="1069"/>
      <c r="H15" s="1069"/>
      <c r="I15" s="1069"/>
      <c r="J15" s="1069"/>
      <c r="K15" s="1069"/>
      <c r="L15" s="1069"/>
      <c r="M15" s="1069"/>
      <c r="N15" s="1069"/>
      <c r="O15" s="1069"/>
      <c r="P15" s="1069"/>
    </row>
    <row r="16" spans="1:16" ht="16.5" customHeight="1" x14ac:dyDescent="0.15">
      <c r="A16" s="1069"/>
      <c r="B16" s="1069"/>
      <c r="C16" s="1069"/>
      <c r="D16" s="1069"/>
      <c r="E16" s="1069"/>
      <c r="F16" s="1069"/>
      <c r="G16" s="1069"/>
      <c r="H16" s="1069"/>
      <c r="I16" s="1069"/>
      <c r="J16" s="1069"/>
      <c r="K16" s="1069"/>
      <c r="L16" s="1069"/>
      <c r="M16" s="1069"/>
      <c r="N16" s="1069"/>
      <c r="O16" s="1069"/>
      <c r="P16" s="1069"/>
    </row>
    <row r="17" spans="1:16" ht="16.5" customHeight="1" x14ac:dyDescent="0.15">
      <c r="A17" s="1069"/>
      <c r="B17" s="1069"/>
      <c r="C17" s="1069"/>
      <c r="D17" s="1069"/>
      <c r="E17" s="1069"/>
      <c r="F17" s="1069"/>
      <c r="G17" s="1069"/>
      <c r="H17" s="1069"/>
      <c r="I17" s="1069"/>
      <c r="J17" s="1069"/>
      <c r="K17" s="1069"/>
      <c r="L17" s="1069"/>
      <c r="M17" s="1069"/>
      <c r="N17" s="1069"/>
      <c r="O17" s="1069"/>
      <c r="P17" s="1069"/>
    </row>
    <row r="18" spans="1:16" ht="16.5" customHeight="1" x14ac:dyDescent="0.15">
      <c r="A18" s="1069"/>
      <c r="B18" s="1069"/>
      <c r="C18" s="1069"/>
      <c r="D18" s="1069"/>
      <c r="E18" s="1069"/>
      <c r="F18" s="1069"/>
      <c r="G18" s="1069"/>
      <c r="H18" s="1069"/>
      <c r="I18" s="1069"/>
      <c r="J18" s="1069"/>
      <c r="K18" s="1069"/>
      <c r="L18" s="1069"/>
      <c r="M18" s="1069"/>
      <c r="N18" s="1069"/>
      <c r="O18" s="1069"/>
      <c r="P18" s="1069"/>
    </row>
    <row r="19" spans="1:16" ht="16.5" customHeight="1" x14ac:dyDescent="0.15">
      <c r="A19" s="1069"/>
      <c r="B19" s="1069"/>
      <c r="C19" s="1069"/>
      <c r="D19" s="1069"/>
      <c r="E19" s="1069"/>
      <c r="F19" s="1069"/>
      <c r="G19" s="1069"/>
      <c r="H19" s="1069"/>
      <c r="I19" s="1069"/>
      <c r="J19" s="1069"/>
      <c r="K19" s="1069"/>
      <c r="L19" s="1069"/>
      <c r="M19" s="1069"/>
      <c r="N19" s="1069"/>
      <c r="O19" s="1069"/>
      <c r="P19" s="1069"/>
    </row>
    <row r="20" spans="1:16" ht="16.5" customHeight="1" x14ac:dyDescent="0.15">
      <c r="A20" s="1069"/>
      <c r="B20" s="1069"/>
      <c r="C20" s="1069"/>
      <c r="D20" s="1069"/>
      <c r="E20" s="1069"/>
      <c r="F20" s="1069"/>
      <c r="G20" s="1069"/>
      <c r="H20" s="1069"/>
      <c r="I20" s="1069"/>
      <c r="J20" s="1069"/>
      <c r="K20" s="1069"/>
      <c r="L20" s="1069"/>
      <c r="M20" s="1069"/>
      <c r="N20" s="1069"/>
      <c r="O20" s="1069"/>
      <c r="P20" s="1069"/>
    </row>
    <row r="21" spans="1:16" ht="16.5" customHeight="1" x14ac:dyDescent="0.15">
      <c r="A21" s="1069"/>
      <c r="B21" s="1069"/>
      <c r="C21" s="1069"/>
      <c r="D21" s="1069"/>
      <c r="E21" s="1069"/>
      <c r="F21" s="1069"/>
      <c r="G21" s="1069"/>
      <c r="H21" s="1069"/>
      <c r="I21" s="1069"/>
      <c r="J21" s="1069"/>
      <c r="K21" s="1069"/>
      <c r="L21" s="1069"/>
      <c r="M21" s="1069"/>
      <c r="N21" s="1069"/>
      <c r="O21" s="1069"/>
      <c r="P21" s="1069"/>
    </row>
    <row r="22" spans="1:16" ht="16.5" customHeight="1" x14ac:dyDescent="0.15">
      <c r="A22" s="1069"/>
      <c r="B22" s="1069"/>
      <c r="C22" s="1069"/>
      <c r="D22" s="1069"/>
      <c r="E22" s="1069"/>
      <c r="F22" s="1069"/>
      <c r="G22" s="1069"/>
      <c r="H22" s="1069"/>
      <c r="I22" s="1069"/>
      <c r="J22" s="1069"/>
      <c r="K22" s="1069"/>
      <c r="L22" s="1069"/>
      <c r="M22" s="1069"/>
      <c r="N22" s="1069"/>
      <c r="O22" s="1069"/>
      <c r="P22" s="1069"/>
    </row>
    <row r="23" spans="1:16" ht="16.5" customHeight="1" x14ac:dyDescent="0.15">
      <c r="A23" s="1069"/>
      <c r="B23" s="1069"/>
      <c r="C23" s="1069"/>
      <c r="D23" s="1069"/>
      <c r="E23" s="1069"/>
      <c r="F23" s="1069"/>
      <c r="G23" s="1069"/>
      <c r="H23" s="1069"/>
      <c r="I23" s="1069"/>
      <c r="J23" s="1069"/>
      <c r="K23" s="1069"/>
      <c r="L23" s="1069"/>
      <c r="M23" s="1069"/>
      <c r="N23" s="1069"/>
      <c r="O23" s="1069"/>
      <c r="P23" s="1069"/>
    </row>
    <row r="24" spans="1:16" ht="16.5" customHeight="1" x14ac:dyDescent="0.15">
      <c r="A24" s="1069"/>
      <c r="B24" s="1069"/>
      <c r="C24" s="1069"/>
      <c r="D24" s="1069"/>
      <c r="E24" s="1069"/>
      <c r="F24" s="1069"/>
      <c r="G24" s="1069"/>
      <c r="H24" s="1069"/>
      <c r="I24" s="1069"/>
      <c r="J24" s="1069"/>
      <c r="K24" s="1069"/>
      <c r="L24" s="1069"/>
      <c r="M24" s="1069"/>
      <c r="N24" s="1069"/>
      <c r="O24" s="1069"/>
      <c r="P24" s="1069"/>
    </row>
    <row r="25" spans="1:16" ht="16.5" customHeight="1" x14ac:dyDescent="0.15">
      <c r="A25" s="1069"/>
      <c r="B25" s="1069"/>
      <c r="C25" s="1069"/>
      <c r="D25" s="1069"/>
      <c r="E25" s="1069"/>
      <c r="F25" s="1069"/>
      <c r="G25" s="1069"/>
      <c r="H25" s="1069"/>
      <c r="I25" s="1069"/>
      <c r="J25" s="1069"/>
      <c r="K25" s="1069"/>
      <c r="L25" s="1069"/>
      <c r="M25" s="1069"/>
      <c r="N25" s="1069"/>
      <c r="O25" s="1069"/>
      <c r="P25" s="1069"/>
    </row>
    <row r="26" spans="1:16" ht="16.5" customHeight="1" x14ac:dyDescent="0.15">
      <c r="A26" s="1069"/>
      <c r="B26" s="1069"/>
      <c r="C26" s="1069"/>
      <c r="D26" s="1069"/>
      <c r="E26" s="1069"/>
      <c r="F26" s="1069"/>
      <c r="G26" s="1069"/>
      <c r="H26" s="1069"/>
      <c r="I26" s="1069"/>
      <c r="J26" s="1069"/>
      <c r="K26" s="1069"/>
      <c r="L26" s="1069"/>
      <c r="M26" s="1069"/>
      <c r="N26" s="1069"/>
      <c r="O26" s="1069"/>
      <c r="P26" s="1069"/>
    </row>
    <row r="27" spans="1:16" ht="16.5" customHeight="1" x14ac:dyDescent="0.15">
      <c r="A27" s="1069"/>
      <c r="B27" s="1069"/>
      <c r="C27" s="1069"/>
      <c r="D27" s="1069"/>
      <c r="E27" s="1069"/>
      <c r="F27" s="1069"/>
      <c r="G27" s="1069"/>
      <c r="H27" s="1069"/>
      <c r="I27" s="1069"/>
      <c r="J27" s="1069"/>
      <c r="K27" s="1069"/>
      <c r="L27" s="1069"/>
      <c r="M27" s="1069"/>
      <c r="N27" s="1069"/>
      <c r="O27" s="1069"/>
      <c r="P27" s="1069"/>
    </row>
    <row r="28" spans="1:16" ht="16.5" customHeight="1" x14ac:dyDescent="0.15">
      <c r="A28" s="1069"/>
      <c r="B28" s="1069"/>
      <c r="C28" s="1069"/>
      <c r="D28" s="1069"/>
      <c r="E28" s="1069"/>
      <c r="F28" s="1069"/>
      <c r="G28" s="1069"/>
      <c r="H28" s="1069"/>
      <c r="I28" s="1069"/>
      <c r="J28" s="1069"/>
      <c r="K28" s="1069"/>
      <c r="L28" s="1069"/>
      <c r="M28" s="1069"/>
      <c r="N28" s="1069"/>
      <c r="O28" s="1069"/>
      <c r="P28" s="1069"/>
    </row>
    <row r="29" spans="1:16" ht="16.5" customHeight="1" x14ac:dyDescent="0.15">
      <c r="A29" s="1069"/>
      <c r="B29" s="1069"/>
      <c r="C29" s="1069"/>
      <c r="D29" s="1069"/>
      <c r="E29" s="1069"/>
      <c r="F29" s="1069"/>
      <c r="G29" s="1069"/>
      <c r="H29" s="1069"/>
      <c r="I29" s="1069"/>
      <c r="J29" s="1069"/>
      <c r="K29" s="1069"/>
      <c r="L29" s="1069"/>
      <c r="M29" s="1069"/>
      <c r="N29" s="1069"/>
      <c r="O29" s="1069"/>
      <c r="P29" s="1069"/>
    </row>
    <row r="30" spans="1:16" ht="16.5" customHeight="1" x14ac:dyDescent="0.15">
      <c r="A30" s="1069"/>
      <c r="B30" s="1069"/>
      <c r="C30" s="1069"/>
      <c r="D30" s="1069"/>
      <c r="E30" s="1069"/>
      <c r="F30" s="1069"/>
      <c r="G30" s="1069"/>
      <c r="H30" s="1069"/>
      <c r="I30" s="1069"/>
      <c r="J30" s="1069"/>
      <c r="K30" s="1069"/>
      <c r="L30" s="1069"/>
      <c r="M30" s="1069"/>
      <c r="N30" s="1069"/>
      <c r="O30" s="1069"/>
      <c r="P30" s="1069"/>
    </row>
    <row r="31" spans="1:16" ht="16.5" customHeight="1" x14ac:dyDescent="0.15">
      <c r="A31" s="1069"/>
      <c r="B31" s="1069"/>
      <c r="C31" s="1069"/>
      <c r="D31" s="1069"/>
      <c r="E31" s="1069"/>
      <c r="F31" s="1069"/>
      <c r="G31" s="1069"/>
      <c r="H31" s="1069"/>
      <c r="I31" s="1069"/>
      <c r="J31" s="1069"/>
      <c r="K31" s="1069"/>
      <c r="L31" s="1069"/>
      <c r="M31" s="1069"/>
      <c r="N31" s="1069"/>
      <c r="O31" s="1069"/>
      <c r="P31" s="1069"/>
    </row>
    <row r="32" spans="1:16" ht="31.5" customHeight="1" thickBot="1" x14ac:dyDescent="0.2">
      <c r="A32" s="1069"/>
      <c r="B32" s="1069"/>
      <c r="C32" s="1069"/>
      <c r="D32" s="1069"/>
      <c r="E32" s="1069"/>
      <c r="F32" s="1069"/>
      <c r="G32" s="1069"/>
      <c r="H32" s="1069"/>
      <c r="I32" s="1069"/>
      <c r="J32" s="1071" t="s">
        <v>490</v>
      </c>
      <c r="K32" s="1069"/>
      <c r="L32" s="1069"/>
      <c r="M32" s="1069"/>
      <c r="N32" s="1069"/>
      <c r="O32" s="1069"/>
      <c r="P32" s="1069"/>
    </row>
    <row r="33" spans="1:16" ht="39" customHeight="1" thickBot="1" x14ac:dyDescent="0.25">
      <c r="A33" s="1069"/>
      <c r="B33" s="1072" t="s">
        <v>497</v>
      </c>
      <c r="C33" s="1073"/>
      <c r="D33" s="1073"/>
      <c r="E33" s="1074" t="s">
        <v>491</v>
      </c>
      <c r="F33" s="1075" t="s">
        <v>3</v>
      </c>
      <c r="G33" s="1076" t="s">
        <v>4</v>
      </c>
      <c r="H33" s="1076" t="s">
        <v>5</v>
      </c>
      <c r="I33" s="1076" t="s">
        <v>6</v>
      </c>
      <c r="J33" s="1077" t="s">
        <v>7</v>
      </c>
      <c r="K33" s="1069"/>
      <c r="L33" s="1069"/>
      <c r="M33" s="1069"/>
      <c r="N33" s="1069"/>
      <c r="O33" s="1069"/>
      <c r="P33" s="1069"/>
    </row>
    <row r="34" spans="1:16" ht="39" customHeight="1" x14ac:dyDescent="0.15">
      <c r="A34" s="1069"/>
      <c r="B34" s="1078"/>
      <c r="C34" s="1079" t="s">
        <v>498</v>
      </c>
      <c r="D34" s="1079"/>
      <c r="E34" s="1080"/>
      <c r="F34" s="1081">
        <v>4.2300000000000004</v>
      </c>
      <c r="G34" s="1082">
        <v>11.6</v>
      </c>
      <c r="H34" s="1082">
        <v>12.25</v>
      </c>
      <c r="I34" s="1082">
        <v>12.5</v>
      </c>
      <c r="J34" s="1083">
        <v>12.03</v>
      </c>
      <c r="K34" s="1069"/>
      <c r="L34" s="1069"/>
      <c r="M34" s="1069"/>
      <c r="N34" s="1069"/>
      <c r="O34" s="1069"/>
      <c r="P34" s="1069"/>
    </row>
    <row r="35" spans="1:16" ht="39" customHeight="1" x14ac:dyDescent="0.15">
      <c r="A35" s="1069"/>
      <c r="B35" s="1084"/>
      <c r="C35" s="1085" t="s">
        <v>499</v>
      </c>
      <c r="D35" s="1086"/>
      <c r="E35" s="1087"/>
      <c r="F35" s="1088">
        <v>2.2999999999999998</v>
      </c>
      <c r="G35" s="1089">
        <v>4.0199999999999996</v>
      </c>
      <c r="H35" s="1089">
        <v>5.28</v>
      </c>
      <c r="I35" s="1089">
        <v>7.31</v>
      </c>
      <c r="J35" s="1090">
        <v>10.199999999999999</v>
      </c>
      <c r="K35" s="1069"/>
      <c r="L35" s="1069"/>
      <c r="M35" s="1069"/>
      <c r="N35" s="1069"/>
      <c r="O35" s="1069"/>
      <c r="P35" s="1069"/>
    </row>
    <row r="36" spans="1:16" ht="39" customHeight="1" x14ac:dyDescent="0.15">
      <c r="A36" s="1069"/>
      <c r="B36" s="1084"/>
      <c r="C36" s="1085" t="s">
        <v>500</v>
      </c>
      <c r="D36" s="1086"/>
      <c r="E36" s="1087"/>
      <c r="F36" s="1088">
        <v>0.26</v>
      </c>
      <c r="G36" s="1089">
        <v>5.92</v>
      </c>
      <c r="H36" s="1089">
        <v>7.21</v>
      </c>
      <c r="I36" s="1089">
        <v>4.95</v>
      </c>
      <c r="J36" s="1090">
        <v>7.67</v>
      </c>
      <c r="K36" s="1069"/>
      <c r="L36" s="1069"/>
      <c r="M36" s="1069"/>
      <c r="N36" s="1069"/>
      <c r="O36" s="1069"/>
      <c r="P36" s="1069"/>
    </row>
    <row r="37" spans="1:16" ht="39" customHeight="1" x14ac:dyDescent="0.15">
      <c r="A37" s="1069"/>
      <c r="B37" s="1084"/>
      <c r="C37" s="1085" t="s">
        <v>501</v>
      </c>
      <c r="D37" s="1086"/>
      <c r="E37" s="1087"/>
      <c r="F37" s="1088">
        <v>0.8</v>
      </c>
      <c r="G37" s="1089">
        <v>2.64</v>
      </c>
      <c r="H37" s="1089">
        <v>3.05</v>
      </c>
      <c r="I37" s="1089">
        <v>3.71</v>
      </c>
      <c r="J37" s="1090">
        <v>5.4</v>
      </c>
      <c r="K37" s="1069"/>
      <c r="L37" s="1069"/>
      <c r="M37" s="1069"/>
      <c r="N37" s="1069"/>
      <c r="O37" s="1069"/>
      <c r="P37" s="1069"/>
    </row>
    <row r="38" spans="1:16" ht="39" customHeight="1" x14ac:dyDescent="0.15">
      <c r="A38" s="1069"/>
      <c r="B38" s="1084"/>
      <c r="C38" s="1085" t="s">
        <v>502</v>
      </c>
      <c r="D38" s="1086"/>
      <c r="E38" s="1087"/>
      <c r="F38" s="1088" t="s">
        <v>503</v>
      </c>
      <c r="G38" s="1089" t="s">
        <v>504</v>
      </c>
      <c r="H38" s="1089" t="s">
        <v>505</v>
      </c>
      <c r="I38" s="1089">
        <v>2.3199999999999998</v>
      </c>
      <c r="J38" s="1090">
        <v>3.74</v>
      </c>
      <c r="K38" s="1069"/>
      <c r="L38" s="1069"/>
      <c r="M38" s="1069"/>
      <c r="N38" s="1069"/>
      <c r="O38" s="1069"/>
      <c r="P38" s="1069"/>
    </row>
    <row r="39" spans="1:16" ht="39" customHeight="1" x14ac:dyDescent="0.15">
      <c r="A39" s="1069"/>
      <c r="B39" s="1084"/>
      <c r="C39" s="1085" t="s">
        <v>506</v>
      </c>
      <c r="D39" s="1086"/>
      <c r="E39" s="1087"/>
      <c r="F39" s="1088">
        <v>2.88</v>
      </c>
      <c r="G39" s="1089">
        <v>1.48</v>
      </c>
      <c r="H39" s="1089">
        <v>1.74</v>
      </c>
      <c r="I39" s="1089">
        <v>2.0299999999999998</v>
      </c>
      <c r="J39" s="1090">
        <v>2.29</v>
      </c>
      <c r="K39" s="1069"/>
      <c r="L39" s="1069"/>
      <c r="M39" s="1069"/>
      <c r="N39" s="1069"/>
      <c r="O39" s="1069"/>
      <c r="P39" s="1069"/>
    </row>
    <row r="40" spans="1:16" ht="39" customHeight="1" x14ac:dyDescent="0.15">
      <c r="A40" s="1069"/>
      <c r="B40" s="1084"/>
      <c r="C40" s="1085" t="s">
        <v>507</v>
      </c>
      <c r="D40" s="1086"/>
      <c r="E40" s="1087"/>
      <c r="F40" s="1088">
        <v>0.89</v>
      </c>
      <c r="G40" s="1089">
        <v>0.65</v>
      </c>
      <c r="H40" s="1089">
        <v>0.12</v>
      </c>
      <c r="I40" s="1089">
        <v>0.82</v>
      </c>
      <c r="J40" s="1090">
        <v>0.47</v>
      </c>
      <c r="K40" s="1069"/>
      <c r="L40" s="1069"/>
      <c r="M40" s="1069"/>
      <c r="N40" s="1069"/>
      <c r="O40" s="1069"/>
      <c r="P40" s="1069"/>
    </row>
    <row r="41" spans="1:16" ht="39" customHeight="1" x14ac:dyDescent="0.15">
      <c r="A41" s="1069"/>
      <c r="B41" s="1084"/>
      <c r="C41" s="1085" t="s">
        <v>508</v>
      </c>
      <c r="D41" s="1086"/>
      <c r="E41" s="1087"/>
      <c r="F41" s="1088">
        <v>1.88</v>
      </c>
      <c r="G41" s="1089">
        <v>1.17</v>
      </c>
      <c r="H41" s="1089">
        <v>0.12</v>
      </c>
      <c r="I41" s="1089">
        <v>0.19</v>
      </c>
      <c r="J41" s="1090">
        <v>0.15</v>
      </c>
      <c r="K41" s="1069"/>
      <c r="L41" s="1069"/>
      <c r="M41" s="1069"/>
      <c r="N41" s="1069"/>
      <c r="O41" s="1069"/>
      <c r="P41" s="1069"/>
    </row>
    <row r="42" spans="1:16" ht="39" customHeight="1" x14ac:dyDescent="0.15">
      <c r="A42" s="1069"/>
      <c r="B42" s="1091"/>
      <c r="C42" s="1085" t="s">
        <v>509</v>
      </c>
      <c r="D42" s="1086"/>
      <c r="E42" s="1087"/>
      <c r="F42" s="1088" t="s">
        <v>324</v>
      </c>
      <c r="G42" s="1089" t="s">
        <v>324</v>
      </c>
      <c r="H42" s="1089" t="s">
        <v>324</v>
      </c>
      <c r="I42" s="1089" t="s">
        <v>324</v>
      </c>
      <c r="J42" s="1090" t="s">
        <v>324</v>
      </c>
      <c r="K42" s="1069"/>
      <c r="L42" s="1069"/>
      <c r="M42" s="1069"/>
      <c r="N42" s="1069"/>
      <c r="O42" s="1069"/>
      <c r="P42" s="1069"/>
    </row>
    <row r="43" spans="1:16" ht="39" customHeight="1" thickBot="1" x14ac:dyDescent="0.2">
      <c r="A43" s="1069"/>
      <c r="B43" s="1092"/>
      <c r="C43" s="1093" t="s">
        <v>510</v>
      </c>
      <c r="D43" s="1094"/>
      <c r="E43" s="1095"/>
      <c r="F43" s="1096">
        <v>1.49</v>
      </c>
      <c r="G43" s="1097">
        <v>0.43</v>
      </c>
      <c r="H43" s="1097">
        <v>0.22</v>
      </c>
      <c r="I43" s="1097">
        <v>0.43</v>
      </c>
      <c r="J43" s="1098">
        <v>0.19</v>
      </c>
      <c r="K43" s="1069"/>
      <c r="L43" s="1069"/>
      <c r="M43" s="1069"/>
      <c r="N43" s="1069"/>
      <c r="O43" s="1069"/>
      <c r="P43" s="1069"/>
    </row>
    <row r="44" spans="1:16" ht="39" customHeight="1" x14ac:dyDescent="0.15">
      <c r="A44" s="1069"/>
      <c r="B44" s="1099" t="s">
        <v>511</v>
      </c>
      <c r="C44" s="1100"/>
      <c r="D44" s="1101"/>
      <c r="E44" s="1101"/>
      <c r="F44" s="1102"/>
      <c r="G44" s="1102"/>
      <c r="H44" s="1102"/>
      <c r="I44" s="1102"/>
      <c r="J44" s="1102"/>
      <c r="K44" s="1069"/>
      <c r="L44" s="1069"/>
      <c r="M44" s="1069"/>
      <c r="N44" s="1069"/>
      <c r="O44" s="1069"/>
      <c r="P44" s="1069"/>
    </row>
    <row r="45" spans="1:16" ht="17.25" x14ac:dyDescent="0.15">
      <c r="A45" s="1069"/>
      <c r="B45" s="1069"/>
      <c r="C45" s="1069"/>
      <c r="D45" s="1069"/>
      <c r="E45" s="1069"/>
      <c r="F45" s="1069"/>
      <c r="G45" s="1069"/>
      <c r="H45" s="1069"/>
      <c r="I45" s="1069"/>
      <c r="J45" s="1069"/>
      <c r="K45" s="1069"/>
      <c r="L45" s="1069"/>
      <c r="M45" s="1069"/>
      <c r="N45" s="1069"/>
      <c r="O45" s="1069"/>
      <c r="P45" s="1069"/>
    </row>
  </sheetData>
  <sheetProtection algorithmName="SHA-512" hashValue="394Hj2JxZivwxkKm0FuSelsjjXNLB1waZolu+e4bADSh6wPqWNonepwJijcrQtOXI2/5KkfFCFYCTrD7wT90YQ==" saltValue="jBX3acZ+jf59wyxd0HUP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3339-569D-44DF-B526-4A115B7C3652}">
  <sheetPr>
    <pageSetUpPr fitToPage="1"/>
  </sheetPr>
  <dimension ref="A1:U62"/>
  <sheetViews>
    <sheetView showGridLines="0" zoomScaleSheetLayoutView="55" workbookViewId="0">
      <selection activeCell="CE22" sqref="CE22:CS23"/>
    </sheetView>
  </sheetViews>
  <sheetFormatPr defaultColWidth="0" defaultRowHeight="12.6" customHeight="1" zeroHeight="1" x14ac:dyDescent="0.15"/>
  <cols>
    <col min="1" max="1" width="6.625" style="1104" customWidth="1"/>
    <col min="2" max="3" width="10.875" style="1104" customWidth="1"/>
    <col min="4" max="4" width="10" style="1104" customWidth="1"/>
    <col min="5" max="10" width="11" style="1104" customWidth="1"/>
    <col min="11" max="15" width="13.125" style="1104" customWidth="1"/>
    <col min="16" max="21" width="11.5" style="1104" customWidth="1"/>
    <col min="22" max="16384" width="0" style="1104" hidden="1"/>
  </cols>
  <sheetData>
    <row r="1" spans="1:21" ht="13.5" customHeight="1" x14ac:dyDescent="0.15">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x14ac:dyDescent="0.15">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x14ac:dyDescent="0.15">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x14ac:dyDescent="0.15">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x14ac:dyDescent="0.15">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x14ac:dyDescent="0.15">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x14ac:dyDescent="0.15">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x14ac:dyDescent="0.15">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x14ac:dyDescent="0.15">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x14ac:dyDescent="0.15">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x14ac:dyDescent="0.15">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x14ac:dyDescent="0.15">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x14ac:dyDescent="0.15">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x14ac:dyDescent="0.15">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x14ac:dyDescent="0.15">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x14ac:dyDescent="0.15">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x14ac:dyDescent="0.15">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x14ac:dyDescent="0.15">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x14ac:dyDescent="0.15">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x14ac:dyDescent="0.15">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x14ac:dyDescent="0.15">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x14ac:dyDescent="0.15">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x14ac:dyDescent="0.15">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x14ac:dyDescent="0.15">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x14ac:dyDescent="0.15">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x14ac:dyDescent="0.15">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x14ac:dyDescent="0.15">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x14ac:dyDescent="0.15">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x14ac:dyDescent="0.15">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x14ac:dyDescent="0.15">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x14ac:dyDescent="0.15">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x14ac:dyDescent="0.15">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x14ac:dyDescent="0.15">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x14ac:dyDescent="0.15">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x14ac:dyDescent="0.15">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x14ac:dyDescent="0.15">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x14ac:dyDescent="0.15">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x14ac:dyDescent="0.15">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x14ac:dyDescent="0.15">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x14ac:dyDescent="0.15">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x14ac:dyDescent="0.15">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x14ac:dyDescent="0.15">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x14ac:dyDescent="0.2">
      <c r="A43" s="1103"/>
      <c r="B43" s="1103"/>
      <c r="C43" s="1103"/>
      <c r="D43" s="1103"/>
      <c r="E43" s="1103"/>
      <c r="F43" s="1103"/>
      <c r="G43" s="1103"/>
      <c r="H43" s="1103"/>
      <c r="I43" s="1103"/>
      <c r="J43" s="1103"/>
      <c r="K43" s="1103"/>
      <c r="L43" s="1103"/>
      <c r="M43" s="1103"/>
      <c r="N43" s="1103"/>
      <c r="O43" s="1105" t="s">
        <v>512</v>
      </c>
      <c r="P43" s="1103"/>
      <c r="Q43" s="1103"/>
      <c r="R43" s="1103"/>
      <c r="S43" s="1103"/>
      <c r="T43" s="1103"/>
      <c r="U43" s="1103"/>
    </row>
    <row r="44" spans="1:21" ht="30.75" customHeight="1" thickBot="1" x14ac:dyDescent="0.2">
      <c r="A44" s="1103"/>
      <c r="B44" s="1106" t="s">
        <v>513</v>
      </c>
      <c r="C44" s="1107"/>
      <c r="D44" s="1107"/>
      <c r="E44" s="1108"/>
      <c r="F44" s="1108"/>
      <c r="G44" s="1108"/>
      <c r="H44" s="1108"/>
      <c r="I44" s="1108"/>
      <c r="J44" s="1109" t="s">
        <v>491</v>
      </c>
      <c r="K44" s="1110" t="s">
        <v>3</v>
      </c>
      <c r="L44" s="1111" t="s">
        <v>4</v>
      </c>
      <c r="M44" s="1111" t="s">
        <v>5</v>
      </c>
      <c r="N44" s="1111" t="s">
        <v>6</v>
      </c>
      <c r="O44" s="1112" t="s">
        <v>7</v>
      </c>
      <c r="P44" s="1103"/>
      <c r="Q44" s="1103"/>
      <c r="R44" s="1103"/>
      <c r="S44" s="1103"/>
      <c r="T44" s="1103"/>
      <c r="U44" s="1103"/>
    </row>
    <row r="45" spans="1:21" ht="30.75" customHeight="1" x14ac:dyDescent="0.15">
      <c r="A45" s="1103"/>
      <c r="B45" s="1113" t="s">
        <v>514</v>
      </c>
      <c r="C45" s="1114"/>
      <c r="D45" s="1115"/>
      <c r="E45" s="1116" t="s">
        <v>515</v>
      </c>
      <c r="F45" s="1116"/>
      <c r="G45" s="1116"/>
      <c r="H45" s="1116"/>
      <c r="I45" s="1116"/>
      <c r="J45" s="1117"/>
      <c r="K45" s="1118">
        <v>1433</v>
      </c>
      <c r="L45" s="1119">
        <v>1389</v>
      </c>
      <c r="M45" s="1119">
        <v>1437</v>
      </c>
      <c r="N45" s="1119">
        <v>1377</v>
      </c>
      <c r="O45" s="1120">
        <v>1444</v>
      </c>
      <c r="P45" s="1103"/>
      <c r="Q45" s="1103"/>
      <c r="R45" s="1103"/>
      <c r="S45" s="1103"/>
      <c r="T45" s="1103"/>
      <c r="U45" s="1103"/>
    </row>
    <row r="46" spans="1:21" ht="30.75" customHeight="1" x14ac:dyDescent="0.15">
      <c r="A46" s="1103"/>
      <c r="B46" s="1121"/>
      <c r="C46" s="1122"/>
      <c r="D46" s="1123"/>
      <c r="E46" s="1124" t="s">
        <v>516</v>
      </c>
      <c r="F46" s="1124"/>
      <c r="G46" s="1124"/>
      <c r="H46" s="1124"/>
      <c r="I46" s="1124"/>
      <c r="J46" s="1125"/>
      <c r="K46" s="1126" t="s">
        <v>324</v>
      </c>
      <c r="L46" s="1127" t="s">
        <v>324</v>
      </c>
      <c r="M46" s="1127" t="s">
        <v>324</v>
      </c>
      <c r="N46" s="1127" t="s">
        <v>324</v>
      </c>
      <c r="O46" s="1128" t="s">
        <v>324</v>
      </c>
      <c r="P46" s="1103"/>
      <c r="Q46" s="1103"/>
      <c r="R46" s="1103"/>
      <c r="S46" s="1103"/>
      <c r="T46" s="1103"/>
      <c r="U46" s="1103"/>
    </row>
    <row r="47" spans="1:21" ht="30.75" customHeight="1" x14ac:dyDescent="0.15">
      <c r="A47" s="1103"/>
      <c r="B47" s="1121"/>
      <c r="C47" s="1122"/>
      <c r="D47" s="1123"/>
      <c r="E47" s="1124" t="s">
        <v>517</v>
      </c>
      <c r="F47" s="1124"/>
      <c r="G47" s="1124"/>
      <c r="H47" s="1124"/>
      <c r="I47" s="1124"/>
      <c r="J47" s="1125"/>
      <c r="K47" s="1126" t="s">
        <v>324</v>
      </c>
      <c r="L47" s="1127" t="s">
        <v>324</v>
      </c>
      <c r="M47" s="1127" t="s">
        <v>324</v>
      </c>
      <c r="N47" s="1127" t="s">
        <v>324</v>
      </c>
      <c r="O47" s="1128" t="s">
        <v>324</v>
      </c>
      <c r="P47" s="1103"/>
      <c r="Q47" s="1103"/>
      <c r="R47" s="1103"/>
      <c r="S47" s="1103"/>
      <c r="T47" s="1103"/>
      <c r="U47" s="1103"/>
    </row>
    <row r="48" spans="1:21" ht="30.75" customHeight="1" x14ac:dyDescent="0.15">
      <c r="A48" s="1103"/>
      <c r="B48" s="1121"/>
      <c r="C48" s="1122"/>
      <c r="D48" s="1123"/>
      <c r="E48" s="1124" t="s">
        <v>518</v>
      </c>
      <c r="F48" s="1124"/>
      <c r="G48" s="1124"/>
      <c r="H48" s="1124"/>
      <c r="I48" s="1124"/>
      <c r="J48" s="1125"/>
      <c r="K48" s="1126">
        <v>501</v>
      </c>
      <c r="L48" s="1127">
        <v>506</v>
      </c>
      <c r="M48" s="1127">
        <v>500</v>
      </c>
      <c r="N48" s="1127">
        <v>464</v>
      </c>
      <c r="O48" s="1128">
        <v>468</v>
      </c>
      <c r="P48" s="1103"/>
      <c r="Q48" s="1103"/>
      <c r="R48" s="1103"/>
      <c r="S48" s="1103"/>
      <c r="T48" s="1103"/>
      <c r="U48" s="1103"/>
    </row>
    <row r="49" spans="1:21" ht="30.75" customHeight="1" x14ac:dyDescent="0.15">
      <c r="A49" s="1103"/>
      <c r="B49" s="1121"/>
      <c r="C49" s="1122"/>
      <c r="D49" s="1123"/>
      <c r="E49" s="1124" t="s">
        <v>519</v>
      </c>
      <c r="F49" s="1124"/>
      <c r="G49" s="1124"/>
      <c r="H49" s="1124"/>
      <c r="I49" s="1124"/>
      <c r="J49" s="1125"/>
      <c r="K49" s="1126">
        <v>0</v>
      </c>
      <c r="L49" s="1127">
        <v>0</v>
      </c>
      <c r="M49" s="1127">
        <v>0</v>
      </c>
      <c r="N49" s="1127">
        <v>0</v>
      </c>
      <c r="O49" s="1128">
        <v>0</v>
      </c>
      <c r="P49" s="1103"/>
      <c r="Q49" s="1103"/>
      <c r="R49" s="1103"/>
      <c r="S49" s="1103"/>
      <c r="T49" s="1103"/>
      <c r="U49" s="1103"/>
    </row>
    <row r="50" spans="1:21" ht="30.75" customHeight="1" x14ac:dyDescent="0.15">
      <c r="A50" s="1103"/>
      <c r="B50" s="1121"/>
      <c r="C50" s="1122"/>
      <c r="D50" s="1123"/>
      <c r="E50" s="1124" t="s">
        <v>520</v>
      </c>
      <c r="F50" s="1124"/>
      <c r="G50" s="1124"/>
      <c r="H50" s="1124"/>
      <c r="I50" s="1124"/>
      <c r="J50" s="1125"/>
      <c r="K50" s="1126">
        <v>1</v>
      </c>
      <c r="L50" s="1127">
        <v>0</v>
      </c>
      <c r="M50" s="1127">
        <v>0</v>
      </c>
      <c r="N50" s="1127">
        <v>0</v>
      </c>
      <c r="O50" s="1128">
        <v>0</v>
      </c>
      <c r="P50" s="1103"/>
      <c r="Q50" s="1103"/>
      <c r="R50" s="1103"/>
      <c r="S50" s="1103"/>
      <c r="T50" s="1103"/>
      <c r="U50" s="1103"/>
    </row>
    <row r="51" spans="1:21" ht="30.75" customHeight="1" x14ac:dyDescent="0.15">
      <c r="A51" s="1103"/>
      <c r="B51" s="1129"/>
      <c r="C51" s="1130"/>
      <c r="D51" s="1131"/>
      <c r="E51" s="1124" t="s">
        <v>521</v>
      </c>
      <c r="F51" s="1124"/>
      <c r="G51" s="1124"/>
      <c r="H51" s="1124"/>
      <c r="I51" s="1124"/>
      <c r="J51" s="1125"/>
      <c r="K51" s="1126">
        <v>0</v>
      </c>
      <c r="L51" s="1127">
        <v>0</v>
      </c>
      <c r="M51" s="1127">
        <v>0</v>
      </c>
      <c r="N51" s="1127">
        <v>0</v>
      </c>
      <c r="O51" s="1128">
        <v>0</v>
      </c>
      <c r="P51" s="1103"/>
      <c r="Q51" s="1103"/>
      <c r="R51" s="1103"/>
      <c r="S51" s="1103"/>
      <c r="T51" s="1103"/>
      <c r="U51" s="1103"/>
    </row>
    <row r="52" spans="1:21" ht="30.75" customHeight="1" x14ac:dyDescent="0.15">
      <c r="A52" s="1103"/>
      <c r="B52" s="1132" t="s">
        <v>522</v>
      </c>
      <c r="C52" s="1133"/>
      <c r="D52" s="1131"/>
      <c r="E52" s="1124" t="s">
        <v>523</v>
      </c>
      <c r="F52" s="1124"/>
      <c r="G52" s="1124"/>
      <c r="H52" s="1124"/>
      <c r="I52" s="1124"/>
      <c r="J52" s="1125"/>
      <c r="K52" s="1126">
        <v>1441</v>
      </c>
      <c r="L52" s="1127">
        <v>1379</v>
      </c>
      <c r="M52" s="1127">
        <v>1383</v>
      </c>
      <c r="N52" s="1127">
        <v>1302</v>
      </c>
      <c r="O52" s="1128">
        <v>1328</v>
      </c>
      <c r="P52" s="1103"/>
      <c r="Q52" s="1103"/>
      <c r="R52" s="1103"/>
      <c r="S52" s="1103"/>
      <c r="T52" s="1103"/>
      <c r="U52" s="1103"/>
    </row>
    <row r="53" spans="1:21" ht="30.75" customHeight="1" thickBot="1" x14ac:dyDescent="0.2">
      <c r="A53" s="1103"/>
      <c r="B53" s="1134" t="s">
        <v>524</v>
      </c>
      <c r="C53" s="1135"/>
      <c r="D53" s="1136"/>
      <c r="E53" s="1137" t="s">
        <v>525</v>
      </c>
      <c r="F53" s="1137"/>
      <c r="G53" s="1137"/>
      <c r="H53" s="1137"/>
      <c r="I53" s="1137"/>
      <c r="J53" s="1138"/>
      <c r="K53" s="1139">
        <v>494</v>
      </c>
      <c r="L53" s="1140">
        <v>516</v>
      </c>
      <c r="M53" s="1140">
        <v>554</v>
      </c>
      <c r="N53" s="1140">
        <v>539</v>
      </c>
      <c r="O53" s="1141">
        <v>584</v>
      </c>
      <c r="P53" s="1103"/>
      <c r="Q53" s="1103"/>
      <c r="R53" s="1103"/>
      <c r="S53" s="1103"/>
      <c r="T53" s="1103"/>
      <c r="U53" s="1103"/>
    </row>
    <row r="54" spans="1:21" ht="24" customHeight="1" x14ac:dyDescent="0.15">
      <c r="A54" s="1103"/>
      <c r="B54" s="1142" t="s">
        <v>526</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x14ac:dyDescent="0.2">
      <c r="A55" s="1103"/>
      <c r="B55" s="1143" t="s">
        <v>527</v>
      </c>
      <c r="C55" s="1144"/>
      <c r="D55" s="1144"/>
      <c r="E55" s="1144"/>
      <c r="F55" s="1144"/>
      <c r="G55" s="1144"/>
      <c r="H55" s="1144"/>
      <c r="I55" s="1144"/>
      <c r="J55" s="1144"/>
      <c r="K55" s="1145"/>
      <c r="L55" s="1145"/>
      <c r="M55" s="1145"/>
      <c r="N55" s="1145"/>
      <c r="O55" s="1146" t="s">
        <v>528</v>
      </c>
      <c r="P55" s="1103"/>
      <c r="Q55" s="1103"/>
      <c r="R55" s="1103"/>
      <c r="S55" s="1103"/>
      <c r="T55" s="1103"/>
      <c r="U55" s="1103"/>
    </row>
    <row r="56" spans="1:21" ht="31.5" customHeight="1" thickBot="1" x14ac:dyDescent="0.2">
      <c r="A56" s="1103"/>
      <c r="B56" s="1147"/>
      <c r="C56" s="1148"/>
      <c r="D56" s="1148"/>
      <c r="E56" s="1149"/>
      <c r="F56" s="1149"/>
      <c r="G56" s="1149"/>
      <c r="H56" s="1149"/>
      <c r="I56" s="1149"/>
      <c r="J56" s="1150" t="s">
        <v>491</v>
      </c>
      <c r="K56" s="1151" t="s">
        <v>529</v>
      </c>
      <c r="L56" s="1152" t="s">
        <v>530</v>
      </c>
      <c r="M56" s="1152" t="s">
        <v>531</v>
      </c>
      <c r="N56" s="1152" t="s">
        <v>532</v>
      </c>
      <c r="O56" s="1153" t="s">
        <v>533</v>
      </c>
      <c r="P56" s="1103"/>
      <c r="Q56" s="1103"/>
      <c r="R56" s="1103"/>
      <c r="S56" s="1103"/>
      <c r="T56" s="1103"/>
      <c r="U56" s="1103"/>
    </row>
    <row r="57" spans="1:21" ht="31.5" customHeight="1" x14ac:dyDescent="0.15">
      <c r="B57" s="1154" t="s">
        <v>534</v>
      </c>
      <c r="C57" s="1155"/>
      <c r="D57" s="1156" t="s">
        <v>535</v>
      </c>
      <c r="E57" s="1157"/>
      <c r="F57" s="1157"/>
      <c r="G57" s="1157"/>
      <c r="H57" s="1157"/>
      <c r="I57" s="1157"/>
      <c r="J57" s="1158"/>
      <c r="K57" s="1159"/>
      <c r="L57" s="1160"/>
      <c r="M57" s="1160"/>
      <c r="N57" s="1160"/>
      <c r="O57" s="1161"/>
    </row>
    <row r="58" spans="1:21" ht="31.5" customHeight="1" thickBot="1" x14ac:dyDescent="0.2">
      <c r="B58" s="1162"/>
      <c r="C58" s="1163"/>
      <c r="D58" s="1164" t="s">
        <v>536</v>
      </c>
      <c r="E58" s="1165"/>
      <c r="F58" s="1165"/>
      <c r="G58" s="1165"/>
      <c r="H58" s="1165"/>
      <c r="I58" s="1165"/>
      <c r="J58" s="1166"/>
      <c r="K58" s="1167"/>
      <c r="L58" s="1168"/>
      <c r="M58" s="1168"/>
      <c r="N58" s="1168"/>
      <c r="O58" s="1169"/>
    </row>
    <row r="59" spans="1:21" ht="24" customHeight="1" x14ac:dyDescent="0.15">
      <c r="B59" s="1170"/>
      <c r="C59" s="1170"/>
      <c r="D59" s="1171" t="s">
        <v>537</v>
      </c>
      <c r="E59" s="1172"/>
      <c r="F59" s="1172"/>
      <c r="G59" s="1172"/>
      <c r="H59" s="1172"/>
      <c r="I59" s="1172"/>
      <c r="J59" s="1172"/>
      <c r="K59" s="1172"/>
      <c r="L59" s="1172"/>
      <c r="M59" s="1172"/>
      <c r="N59" s="1172"/>
      <c r="O59" s="1172"/>
    </row>
    <row r="60" spans="1:21" ht="24" customHeight="1" x14ac:dyDescent="0.15">
      <c r="B60" s="1173"/>
      <c r="C60" s="1173"/>
      <c r="D60" s="1171" t="s">
        <v>538</v>
      </c>
      <c r="E60" s="1172"/>
      <c r="F60" s="1172"/>
      <c r="G60" s="1172"/>
      <c r="H60" s="1172"/>
      <c r="I60" s="1172"/>
      <c r="J60" s="1172"/>
      <c r="K60" s="1172"/>
      <c r="L60" s="1172"/>
      <c r="M60" s="1172"/>
      <c r="N60" s="1172"/>
      <c r="O60" s="1172"/>
    </row>
    <row r="61" spans="1:21" ht="24" customHeight="1" x14ac:dyDescent="0.15">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x14ac:dyDescent="0.15">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xsMatRz1M2VVE2FhsmYPs8gmMwJCMiZZN7NoEzHogVVthKfOz31Ko/LwIUdP0c0ectzzNpU9ZDJ32//GOiQpew==" saltValue="1Tllk6IGxnNJo1PW2ABK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25C2-574F-4641-A1CD-0F016E379140}">
  <sheetPr>
    <pageSetUpPr fitToPage="1"/>
  </sheetPr>
  <dimension ref="B1:M55"/>
  <sheetViews>
    <sheetView showGridLines="0" zoomScaleSheetLayoutView="100" workbookViewId="0">
      <selection activeCell="CE22" sqref="CE22:CS23"/>
    </sheetView>
  </sheetViews>
  <sheetFormatPr defaultColWidth="0" defaultRowHeight="13.5" customHeight="1" zeroHeight="1" x14ac:dyDescent="0.15"/>
  <cols>
    <col min="1" max="1" width="6.625" style="1174" customWidth="1"/>
    <col min="2" max="3" width="12.625" style="1174" customWidth="1"/>
    <col min="4" max="4" width="11.625" style="1174" customWidth="1"/>
    <col min="5" max="8" width="10.375" style="1174" customWidth="1"/>
    <col min="9" max="13" width="16.375" style="1174" customWidth="1"/>
    <col min="14" max="19" width="12.625" style="1174" customWidth="1"/>
    <col min="20" max="16384" width="0" style="117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5" t="s">
        <v>512</v>
      </c>
    </row>
    <row r="40" spans="2:13" ht="27.75" customHeight="1" thickBot="1" x14ac:dyDescent="0.2">
      <c r="B40" s="1176" t="s">
        <v>513</v>
      </c>
      <c r="C40" s="1177"/>
      <c r="D40" s="1177"/>
      <c r="E40" s="1178"/>
      <c r="F40" s="1178"/>
      <c r="G40" s="1178"/>
      <c r="H40" s="1179" t="s">
        <v>491</v>
      </c>
      <c r="I40" s="1180" t="s">
        <v>3</v>
      </c>
      <c r="J40" s="1181" t="s">
        <v>4</v>
      </c>
      <c r="K40" s="1181" t="s">
        <v>5</v>
      </c>
      <c r="L40" s="1181" t="s">
        <v>6</v>
      </c>
      <c r="M40" s="1182" t="s">
        <v>7</v>
      </c>
    </row>
    <row r="41" spans="2:13" ht="27.75" customHeight="1" x14ac:dyDescent="0.15">
      <c r="B41" s="1183" t="s">
        <v>539</v>
      </c>
      <c r="C41" s="1184"/>
      <c r="D41" s="1185"/>
      <c r="E41" s="1186" t="s">
        <v>540</v>
      </c>
      <c r="F41" s="1186"/>
      <c r="G41" s="1186"/>
      <c r="H41" s="1187"/>
      <c r="I41" s="1188">
        <v>13762</v>
      </c>
      <c r="J41" s="1189">
        <v>13695</v>
      </c>
      <c r="K41" s="1189">
        <v>14464</v>
      </c>
      <c r="L41" s="1189">
        <v>15202</v>
      </c>
      <c r="M41" s="1190">
        <v>14820</v>
      </c>
    </row>
    <row r="42" spans="2:13" ht="27.75" customHeight="1" x14ac:dyDescent="0.15">
      <c r="B42" s="1191"/>
      <c r="C42" s="1192"/>
      <c r="D42" s="1193"/>
      <c r="E42" s="1194" t="s">
        <v>541</v>
      </c>
      <c r="F42" s="1194"/>
      <c r="G42" s="1194"/>
      <c r="H42" s="1195"/>
      <c r="I42" s="1196">
        <v>3</v>
      </c>
      <c r="J42" s="1197">
        <v>2</v>
      </c>
      <c r="K42" s="1197">
        <v>2</v>
      </c>
      <c r="L42" s="1197">
        <v>1</v>
      </c>
      <c r="M42" s="1198">
        <v>1</v>
      </c>
    </row>
    <row r="43" spans="2:13" ht="27.75" customHeight="1" x14ac:dyDescent="0.15">
      <c r="B43" s="1191"/>
      <c r="C43" s="1192"/>
      <c r="D43" s="1193"/>
      <c r="E43" s="1194" t="s">
        <v>542</v>
      </c>
      <c r="F43" s="1194"/>
      <c r="G43" s="1194"/>
      <c r="H43" s="1195"/>
      <c r="I43" s="1196">
        <v>5077</v>
      </c>
      <c r="J43" s="1197">
        <v>4613</v>
      </c>
      <c r="K43" s="1197">
        <v>4423</v>
      </c>
      <c r="L43" s="1197">
        <v>4103</v>
      </c>
      <c r="M43" s="1198">
        <v>3672</v>
      </c>
    </row>
    <row r="44" spans="2:13" ht="27.75" customHeight="1" x14ac:dyDescent="0.15">
      <c r="B44" s="1191"/>
      <c r="C44" s="1192"/>
      <c r="D44" s="1193"/>
      <c r="E44" s="1194" t="s">
        <v>543</v>
      </c>
      <c r="F44" s="1194"/>
      <c r="G44" s="1194"/>
      <c r="H44" s="1195"/>
      <c r="I44" s="1196">
        <v>3</v>
      </c>
      <c r="J44" s="1197">
        <v>3</v>
      </c>
      <c r="K44" s="1197">
        <v>2</v>
      </c>
      <c r="L44" s="1197">
        <v>2</v>
      </c>
      <c r="M44" s="1198">
        <v>1</v>
      </c>
    </row>
    <row r="45" spans="2:13" ht="27.75" customHeight="1" x14ac:dyDescent="0.15">
      <c r="B45" s="1191"/>
      <c r="C45" s="1192"/>
      <c r="D45" s="1193"/>
      <c r="E45" s="1194" t="s">
        <v>544</v>
      </c>
      <c r="F45" s="1194"/>
      <c r="G45" s="1194"/>
      <c r="H45" s="1195"/>
      <c r="I45" s="1196">
        <v>1523</v>
      </c>
      <c r="J45" s="1197">
        <v>1496</v>
      </c>
      <c r="K45" s="1197">
        <v>1429</v>
      </c>
      <c r="L45" s="1197">
        <v>1418</v>
      </c>
      <c r="M45" s="1198">
        <v>1344</v>
      </c>
    </row>
    <row r="46" spans="2:13" ht="27.75" customHeight="1" x14ac:dyDescent="0.15">
      <c r="B46" s="1191"/>
      <c r="C46" s="1192"/>
      <c r="D46" s="1199"/>
      <c r="E46" s="1194" t="s">
        <v>545</v>
      </c>
      <c r="F46" s="1194"/>
      <c r="G46" s="1194"/>
      <c r="H46" s="1195"/>
      <c r="I46" s="1196" t="s">
        <v>324</v>
      </c>
      <c r="J46" s="1197" t="s">
        <v>324</v>
      </c>
      <c r="K46" s="1197" t="s">
        <v>324</v>
      </c>
      <c r="L46" s="1197" t="s">
        <v>324</v>
      </c>
      <c r="M46" s="1198" t="s">
        <v>324</v>
      </c>
    </row>
    <row r="47" spans="2:13" ht="27.75" customHeight="1" x14ac:dyDescent="0.15">
      <c r="B47" s="1191"/>
      <c r="C47" s="1192"/>
      <c r="D47" s="1200"/>
      <c r="E47" s="1201" t="s">
        <v>546</v>
      </c>
      <c r="F47" s="1202"/>
      <c r="G47" s="1202"/>
      <c r="H47" s="1203"/>
      <c r="I47" s="1196" t="s">
        <v>324</v>
      </c>
      <c r="J47" s="1197" t="s">
        <v>324</v>
      </c>
      <c r="K47" s="1197" t="s">
        <v>324</v>
      </c>
      <c r="L47" s="1197" t="s">
        <v>324</v>
      </c>
      <c r="M47" s="1198" t="s">
        <v>324</v>
      </c>
    </row>
    <row r="48" spans="2:13" ht="27.75" customHeight="1" x14ac:dyDescent="0.15">
      <c r="B48" s="1191"/>
      <c r="C48" s="1192"/>
      <c r="D48" s="1193"/>
      <c r="E48" s="1194" t="s">
        <v>547</v>
      </c>
      <c r="F48" s="1194"/>
      <c r="G48" s="1194"/>
      <c r="H48" s="1195"/>
      <c r="I48" s="1196" t="s">
        <v>324</v>
      </c>
      <c r="J48" s="1197" t="s">
        <v>324</v>
      </c>
      <c r="K48" s="1197" t="s">
        <v>324</v>
      </c>
      <c r="L48" s="1197" t="s">
        <v>324</v>
      </c>
      <c r="M48" s="1198" t="s">
        <v>324</v>
      </c>
    </row>
    <row r="49" spans="2:13" ht="27.75" customHeight="1" x14ac:dyDescent="0.15">
      <c r="B49" s="1204"/>
      <c r="C49" s="1205"/>
      <c r="D49" s="1193"/>
      <c r="E49" s="1194" t="s">
        <v>548</v>
      </c>
      <c r="F49" s="1194"/>
      <c r="G49" s="1194"/>
      <c r="H49" s="1195"/>
      <c r="I49" s="1196" t="s">
        <v>324</v>
      </c>
      <c r="J49" s="1197" t="s">
        <v>324</v>
      </c>
      <c r="K49" s="1197" t="s">
        <v>324</v>
      </c>
      <c r="L49" s="1197" t="s">
        <v>324</v>
      </c>
      <c r="M49" s="1198" t="s">
        <v>324</v>
      </c>
    </row>
    <row r="50" spans="2:13" ht="27.75" customHeight="1" x14ac:dyDescent="0.15">
      <c r="B50" s="1206" t="s">
        <v>549</v>
      </c>
      <c r="C50" s="1207"/>
      <c r="D50" s="1208"/>
      <c r="E50" s="1194" t="s">
        <v>550</v>
      </c>
      <c r="F50" s="1194"/>
      <c r="G50" s="1194"/>
      <c r="H50" s="1195"/>
      <c r="I50" s="1196">
        <v>3034</v>
      </c>
      <c r="J50" s="1197">
        <v>3040</v>
      </c>
      <c r="K50" s="1197">
        <v>3294</v>
      </c>
      <c r="L50" s="1197">
        <v>3445</v>
      </c>
      <c r="M50" s="1198">
        <v>3819</v>
      </c>
    </row>
    <row r="51" spans="2:13" ht="27.75" customHeight="1" x14ac:dyDescent="0.15">
      <c r="B51" s="1191"/>
      <c r="C51" s="1192"/>
      <c r="D51" s="1193"/>
      <c r="E51" s="1194" t="s">
        <v>551</v>
      </c>
      <c r="F51" s="1194"/>
      <c r="G51" s="1194"/>
      <c r="H51" s="1195"/>
      <c r="I51" s="1196">
        <v>251</v>
      </c>
      <c r="J51" s="1197">
        <v>237</v>
      </c>
      <c r="K51" s="1197">
        <v>192</v>
      </c>
      <c r="L51" s="1197">
        <v>152</v>
      </c>
      <c r="M51" s="1198">
        <v>125</v>
      </c>
    </row>
    <row r="52" spans="2:13" ht="27.75" customHeight="1" x14ac:dyDescent="0.15">
      <c r="B52" s="1204"/>
      <c r="C52" s="1205"/>
      <c r="D52" s="1193"/>
      <c r="E52" s="1194" t="s">
        <v>552</v>
      </c>
      <c r="F52" s="1194"/>
      <c r="G52" s="1194"/>
      <c r="H52" s="1195"/>
      <c r="I52" s="1196">
        <v>13321</v>
      </c>
      <c r="J52" s="1197">
        <v>12985</v>
      </c>
      <c r="K52" s="1197">
        <v>12649</v>
      </c>
      <c r="L52" s="1197">
        <v>12637</v>
      </c>
      <c r="M52" s="1198">
        <v>12503</v>
      </c>
    </row>
    <row r="53" spans="2:13" ht="27.75" customHeight="1" thickBot="1" x14ac:dyDescent="0.2">
      <c r="B53" s="1209" t="s">
        <v>524</v>
      </c>
      <c r="C53" s="1210"/>
      <c r="D53" s="1211"/>
      <c r="E53" s="1212" t="s">
        <v>553</v>
      </c>
      <c r="F53" s="1212"/>
      <c r="G53" s="1212"/>
      <c r="H53" s="1213"/>
      <c r="I53" s="1214">
        <v>3762</v>
      </c>
      <c r="J53" s="1215">
        <v>3546</v>
      </c>
      <c r="K53" s="1215">
        <v>4185</v>
      </c>
      <c r="L53" s="1215">
        <v>4492</v>
      </c>
      <c r="M53" s="1216">
        <v>3391</v>
      </c>
    </row>
    <row r="54" spans="2:13" ht="27.75" customHeight="1" x14ac:dyDescent="0.15">
      <c r="B54" s="1217" t="s">
        <v>554</v>
      </c>
      <c r="C54" s="1218"/>
      <c r="D54" s="1218"/>
      <c r="E54" s="1219"/>
      <c r="F54" s="1219"/>
      <c r="G54" s="1219"/>
      <c r="H54" s="1219"/>
      <c r="I54" s="1220"/>
      <c r="J54" s="1220"/>
      <c r="K54" s="1220"/>
      <c r="L54" s="1220"/>
      <c r="M54" s="1220"/>
    </row>
    <row r="55" spans="2:13" x14ac:dyDescent="0.15"/>
  </sheetData>
  <sheetProtection algorithmName="SHA-512" hashValue="sixQQf6VlOIeAzFEnzs9wpO6JFrDP96KjhzvRg+ta1m6ERJzcocp0i6T/nIqPGAyq3Yzia05s+FnSbTWQhVxgQ==" saltValue="0n8PbeVbeIxrpbomziXI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E9F9-79F2-43F6-AC13-7AA9C151CD98}">
  <sheetPr>
    <pageSetUpPr fitToPage="1"/>
  </sheetPr>
  <dimension ref="B1:W64"/>
  <sheetViews>
    <sheetView showGridLines="0" zoomScale="70" zoomScaleNormal="70" zoomScaleSheetLayoutView="100" workbookViewId="0">
      <selection activeCell="CE22" sqref="CE22:CS23"/>
    </sheetView>
  </sheetViews>
  <sheetFormatPr defaultColWidth="0" defaultRowHeight="13.5" customHeight="1" zeroHeight="1" x14ac:dyDescent="0.15"/>
  <cols>
    <col min="1" max="1" width="8.25" style="1042" customWidth="1"/>
    <col min="2" max="2" width="16.375" style="1042" customWidth="1"/>
    <col min="3" max="5" width="26.25" style="1042" customWidth="1"/>
    <col min="6" max="8" width="24.25" style="1042" customWidth="1"/>
    <col min="9" max="14" width="26" style="1042" customWidth="1"/>
    <col min="15" max="15" width="6.12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3"/>
      <c r="C53" s="1043"/>
      <c r="D53" s="1043"/>
      <c r="E53" s="1043"/>
      <c r="F53" s="1043"/>
      <c r="G53" s="1043"/>
      <c r="H53" s="1221" t="s">
        <v>555</v>
      </c>
    </row>
    <row r="54" spans="2:8" ht="29.25" customHeight="1" thickBot="1" x14ac:dyDescent="0.25">
      <c r="B54" s="1222" t="s">
        <v>25</v>
      </c>
      <c r="C54" s="1223"/>
      <c r="D54" s="1223"/>
      <c r="E54" s="1224" t="s">
        <v>491</v>
      </c>
      <c r="F54" s="1225" t="s">
        <v>5</v>
      </c>
      <c r="G54" s="1225" t="s">
        <v>6</v>
      </c>
      <c r="H54" s="1226" t="s">
        <v>7</v>
      </c>
    </row>
    <row r="55" spans="2:8" ht="52.5" customHeight="1" x14ac:dyDescent="0.15">
      <c r="B55" s="1227"/>
      <c r="C55" s="1228" t="s">
        <v>119</v>
      </c>
      <c r="D55" s="1228"/>
      <c r="E55" s="1229"/>
      <c r="F55" s="1230">
        <v>2021</v>
      </c>
      <c r="G55" s="1230">
        <v>2000</v>
      </c>
      <c r="H55" s="1231">
        <v>2237</v>
      </c>
    </row>
    <row r="56" spans="2:8" ht="52.5" customHeight="1" x14ac:dyDescent="0.15">
      <c r="B56" s="1232"/>
      <c r="C56" s="1233" t="s">
        <v>556</v>
      </c>
      <c r="D56" s="1233"/>
      <c r="E56" s="1234"/>
      <c r="F56" s="1235">
        <v>384</v>
      </c>
      <c r="G56" s="1235">
        <v>426</v>
      </c>
      <c r="H56" s="1236">
        <v>572</v>
      </c>
    </row>
    <row r="57" spans="2:8" ht="53.25" customHeight="1" x14ac:dyDescent="0.15">
      <c r="B57" s="1232"/>
      <c r="C57" s="1237" t="s">
        <v>124</v>
      </c>
      <c r="D57" s="1237"/>
      <c r="E57" s="1238"/>
      <c r="F57" s="1239">
        <v>1185</v>
      </c>
      <c r="G57" s="1239">
        <v>1365</v>
      </c>
      <c r="H57" s="1240">
        <v>1468</v>
      </c>
    </row>
    <row r="58" spans="2:8" ht="45.75" customHeight="1" x14ac:dyDescent="0.15">
      <c r="B58" s="1241"/>
      <c r="C58" s="1242" t="s">
        <v>557</v>
      </c>
      <c r="D58" s="1243"/>
      <c r="E58" s="1244"/>
      <c r="F58" s="1245">
        <v>900</v>
      </c>
      <c r="G58" s="1245">
        <v>900</v>
      </c>
      <c r="H58" s="1246">
        <v>1000</v>
      </c>
    </row>
    <row r="59" spans="2:8" ht="45.75" customHeight="1" x14ac:dyDescent="0.15">
      <c r="B59" s="1241"/>
      <c r="C59" s="1242" t="s">
        <v>558</v>
      </c>
      <c r="D59" s="1243"/>
      <c r="E59" s="1244"/>
      <c r="F59" s="1245">
        <v>134</v>
      </c>
      <c r="G59" s="1245">
        <v>314</v>
      </c>
      <c r="H59" s="1246">
        <v>303</v>
      </c>
    </row>
    <row r="60" spans="2:8" ht="45.75" customHeight="1" x14ac:dyDescent="0.15">
      <c r="B60" s="1241"/>
      <c r="C60" s="1242" t="s">
        <v>559</v>
      </c>
      <c r="D60" s="1243"/>
      <c r="E60" s="1244"/>
      <c r="F60" s="1245">
        <v>116</v>
      </c>
      <c r="G60" s="1245">
        <v>105</v>
      </c>
      <c r="H60" s="1246">
        <v>71</v>
      </c>
    </row>
    <row r="61" spans="2:8" ht="45.75" customHeight="1" x14ac:dyDescent="0.15">
      <c r="B61" s="1241"/>
      <c r="C61" s="1242" t="s">
        <v>560</v>
      </c>
      <c r="D61" s="1243"/>
      <c r="E61" s="1244"/>
      <c r="F61" s="1245">
        <v>0</v>
      </c>
      <c r="G61" s="1245">
        <v>0</v>
      </c>
      <c r="H61" s="1246">
        <v>36</v>
      </c>
    </row>
    <row r="62" spans="2:8" ht="45.75" customHeight="1" thickBot="1" x14ac:dyDescent="0.2">
      <c r="B62" s="1247"/>
      <c r="C62" s="1248" t="s">
        <v>561</v>
      </c>
      <c r="D62" s="1249"/>
      <c r="E62" s="1250"/>
      <c r="F62" s="1251">
        <v>34</v>
      </c>
      <c r="G62" s="1251">
        <v>34</v>
      </c>
      <c r="H62" s="1252">
        <v>34</v>
      </c>
    </row>
    <row r="63" spans="2:8" ht="52.5" customHeight="1" thickBot="1" x14ac:dyDescent="0.2">
      <c r="B63" s="1253"/>
      <c r="C63" s="1254" t="s">
        <v>562</v>
      </c>
      <c r="D63" s="1254"/>
      <c r="E63" s="1255"/>
      <c r="F63" s="1256">
        <v>3591</v>
      </c>
      <c r="G63" s="1256">
        <v>3791</v>
      </c>
      <c r="H63" s="1257">
        <v>4276</v>
      </c>
    </row>
    <row r="64" spans="2:8" x14ac:dyDescent="0.15"/>
  </sheetData>
  <sheetProtection algorithmName="SHA-512" hashValue="GpHN4DMOy120e/Od9lXtUJTnAKoWAChceqAVd6qO8/fDi2BNMJLQ4rKfMN3JvlhXFQzpEEewn1Brb3cF91nzPA==" saltValue="CzWv36VFVvn0v6pY85I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T7" zoomScaleNormal="100" zoomScaleSheetLayoutView="55" workbookViewId="0">
      <selection activeCell="BP77" sqref="BP77:BW78"/>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9"/>
      <c r="H51" s="59"/>
      <c r="I51" s="57"/>
      <c r="J51" s="57"/>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6"/>
      <c r="BQ51" s="53"/>
      <c r="BR51" s="53"/>
      <c r="BS51" s="53"/>
      <c r="BT51" s="53"/>
      <c r="BU51" s="53"/>
      <c r="BV51" s="53"/>
      <c r="BW51" s="53"/>
      <c r="BX51" s="56"/>
      <c r="BY51" s="53"/>
      <c r="BZ51" s="53"/>
      <c r="CA51" s="53"/>
      <c r="CB51" s="53"/>
      <c r="CC51" s="53"/>
      <c r="CD51" s="53"/>
      <c r="CE51" s="53"/>
      <c r="CF51" s="53">
        <v>84.6</v>
      </c>
      <c r="CG51" s="53"/>
      <c r="CH51" s="53"/>
      <c r="CI51" s="53"/>
      <c r="CJ51" s="53"/>
      <c r="CK51" s="53"/>
      <c r="CL51" s="53"/>
      <c r="CM51" s="53"/>
      <c r="CN51" s="53">
        <v>89.9</v>
      </c>
      <c r="CO51" s="53"/>
      <c r="CP51" s="53"/>
      <c r="CQ51" s="53"/>
      <c r="CR51" s="53"/>
      <c r="CS51" s="53"/>
      <c r="CT51" s="53"/>
      <c r="CU51" s="53"/>
      <c r="CV51" s="53">
        <v>65</v>
      </c>
      <c r="CW51" s="53"/>
      <c r="CX51" s="53"/>
      <c r="CY51" s="53"/>
      <c r="CZ51" s="53"/>
      <c r="DA51" s="53"/>
      <c r="DB51" s="53"/>
      <c r="DC51" s="53"/>
    </row>
    <row r="52" spans="1:109" x14ac:dyDescent="0.15">
      <c r="B52" s="10"/>
      <c r="G52" s="59"/>
      <c r="H52" s="59"/>
      <c r="I52" s="57"/>
      <c r="J52" s="57"/>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9"/>
      <c r="H53" s="59"/>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6"/>
      <c r="BQ53" s="53"/>
      <c r="BR53" s="53"/>
      <c r="BS53" s="53"/>
      <c r="BT53" s="53"/>
      <c r="BU53" s="53"/>
      <c r="BV53" s="53"/>
      <c r="BW53" s="53"/>
      <c r="BX53" s="56"/>
      <c r="BY53" s="53"/>
      <c r="BZ53" s="53"/>
      <c r="CA53" s="53"/>
      <c r="CB53" s="53"/>
      <c r="CC53" s="53"/>
      <c r="CD53" s="53"/>
      <c r="CE53" s="53"/>
      <c r="CF53" s="53">
        <v>72.099999999999994</v>
      </c>
      <c r="CG53" s="53"/>
      <c r="CH53" s="53"/>
      <c r="CI53" s="53"/>
      <c r="CJ53" s="53"/>
      <c r="CK53" s="53"/>
      <c r="CL53" s="53"/>
      <c r="CM53" s="53"/>
      <c r="CN53" s="53">
        <v>71.5</v>
      </c>
      <c r="CO53" s="53"/>
      <c r="CP53" s="53"/>
      <c r="CQ53" s="53"/>
      <c r="CR53" s="53"/>
      <c r="CS53" s="53"/>
      <c r="CT53" s="53"/>
      <c r="CU53" s="53"/>
      <c r="CV53" s="53">
        <v>72.900000000000006</v>
      </c>
      <c r="CW53" s="53"/>
      <c r="CX53" s="53"/>
      <c r="CY53" s="53"/>
      <c r="CZ53" s="53"/>
      <c r="DA53" s="53"/>
      <c r="DB53" s="53"/>
      <c r="DC53" s="53"/>
    </row>
    <row r="54" spans="1:109" x14ac:dyDescent="0.15">
      <c r="A54" s="18"/>
      <c r="B54" s="10"/>
      <c r="G54" s="59"/>
      <c r="H54" s="59"/>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6"/>
      <c r="BQ55" s="53"/>
      <c r="BR55" s="53"/>
      <c r="BS55" s="53"/>
      <c r="BT55" s="53"/>
      <c r="BU55" s="53"/>
      <c r="BV55" s="53"/>
      <c r="BW55" s="53"/>
      <c r="BX55" s="56"/>
      <c r="BY55" s="53"/>
      <c r="BZ55" s="53"/>
      <c r="CA55" s="53"/>
      <c r="CB55" s="53"/>
      <c r="CC55" s="53"/>
      <c r="CD55" s="53"/>
      <c r="CE55" s="53"/>
      <c r="CF55" s="53">
        <v>21</v>
      </c>
      <c r="CG55" s="53"/>
      <c r="CH55" s="53"/>
      <c r="CI55" s="53"/>
      <c r="CJ55" s="53"/>
      <c r="CK55" s="53"/>
      <c r="CL55" s="53"/>
      <c r="CM55" s="53"/>
      <c r="CN55" s="53">
        <v>23.5</v>
      </c>
      <c r="CO55" s="53"/>
      <c r="CP55" s="53"/>
      <c r="CQ55" s="53"/>
      <c r="CR55" s="53"/>
      <c r="CS55" s="53"/>
      <c r="CT55" s="53"/>
      <c r="CU55" s="53"/>
      <c r="CV55" s="53">
        <v>6.9</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8"/>
      <c r="J57" s="58"/>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6"/>
      <c r="BQ57" s="53"/>
      <c r="BR57" s="53"/>
      <c r="BS57" s="53"/>
      <c r="BT57" s="53"/>
      <c r="BU57" s="53"/>
      <c r="BV57" s="53"/>
      <c r="BW57" s="53"/>
      <c r="BX57" s="56"/>
      <c r="BY57" s="53"/>
      <c r="BZ57" s="53"/>
      <c r="CA57" s="53"/>
      <c r="CB57" s="53"/>
      <c r="CC57" s="53"/>
      <c r="CD57" s="53"/>
      <c r="CE57" s="53"/>
      <c r="CF57" s="53">
        <v>61.5</v>
      </c>
      <c r="CG57" s="53"/>
      <c r="CH57" s="53"/>
      <c r="CI57" s="53"/>
      <c r="CJ57" s="53"/>
      <c r="CK57" s="53"/>
      <c r="CL57" s="53"/>
      <c r="CM57" s="53"/>
      <c r="CN57" s="53">
        <v>61.9</v>
      </c>
      <c r="CO57" s="53"/>
      <c r="CP57" s="53"/>
      <c r="CQ57" s="53"/>
      <c r="CR57" s="53"/>
      <c r="CS57" s="53"/>
      <c r="CT57" s="53"/>
      <c r="CU57" s="53"/>
      <c r="CV57" s="53">
        <v>62.9</v>
      </c>
      <c r="CW57" s="53"/>
      <c r="CX57" s="53"/>
      <c r="CY57" s="53"/>
      <c r="CZ57" s="53"/>
      <c r="DA57" s="53"/>
      <c r="DB57" s="53"/>
      <c r="DC57" s="53"/>
      <c r="DD57" s="23"/>
      <c r="DE57" s="22"/>
    </row>
    <row r="58" spans="1:109" s="18" customFormat="1" x14ac:dyDescent="0.15">
      <c r="A58" s="3"/>
      <c r="B58" s="22"/>
      <c r="G58" s="48"/>
      <c r="H58" s="48"/>
      <c r="I58" s="58"/>
      <c r="J58" s="58"/>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9"/>
      <c r="H73" s="59"/>
      <c r="I73" s="59"/>
      <c r="J73" s="59"/>
      <c r="K73" s="60"/>
      <c r="L73" s="60"/>
      <c r="M73" s="60"/>
      <c r="N73" s="60"/>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76.8</v>
      </c>
      <c r="BQ73" s="53"/>
      <c r="BR73" s="53"/>
      <c r="BS73" s="53"/>
      <c r="BT73" s="53"/>
      <c r="BU73" s="53"/>
      <c r="BV73" s="53"/>
      <c r="BW73" s="53"/>
      <c r="BX73" s="53">
        <v>72.599999999999994</v>
      </c>
      <c r="BY73" s="53"/>
      <c r="BZ73" s="53"/>
      <c r="CA73" s="53"/>
      <c r="CB73" s="53"/>
      <c r="CC73" s="53"/>
      <c r="CD73" s="53"/>
      <c r="CE73" s="53"/>
      <c r="CF73" s="53">
        <v>84.6</v>
      </c>
      <c r="CG73" s="53"/>
      <c r="CH73" s="53"/>
      <c r="CI73" s="53"/>
      <c r="CJ73" s="53"/>
      <c r="CK73" s="53"/>
      <c r="CL73" s="53"/>
      <c r="CM73" s="53"/>
      <c r="CN73" s="53">
        <v>89.9</v>
      </c>
      <c r="CO73" s="53"/>
      <c r="CP73" s="53"/>
      <c r="CQ73" s="53"/>
      <c r="CR73" s="53"/>
      <c r="CS73" s="53"/>
      <c r="CT73" s="53"/>
      <c r="CU73" s="53"/>
      <c r="CV73" s="53">
        <v>65</v>
      </c>
      <c r="CW73" s="53"/>
      <c r="CX73" s="53"/>
      <c r="CY73" s="53"/>
      <c r="CZ73" s="53"/>
      <c r="DA73" s="53"/>
      <c r="DB73" s="53"/>
      <c r="DC73" s="53"/>
    </row>
    <row r="74" spans="2:107" x14ac:dyDescent="0.15">
      <c r="B74" s="10"/>
      <c r="G74" s="59"/>
      <c r="H74" s="59"/>
      <c r="I74" s="59"/>
      <c r="J74" s="59"/>
      <c r="K74" s="60"/>
      <c r="L74" s="60"/>
      <c r="M74" s="60"/>
      <c r="N74" s="60"/>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9"/>
      <c r="H75" s="59"/>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10.8</v>
      </c>
      <c r="BQ75" s="53"/>
      <c r="BR75" s="53"/>
      <c r="BS75" s="53"/>
      <c r="BT75" s="53"/>
      <c r="BU75" s="53"/>
      <c r="BV75" s="53"/>
      <c r="BW75" s="53"/>
      <c r="BX75" s="53">
        <v>10.199999999999999</v>
      </c>
      <c r="BY75" s="53"/>
      <c r="BZ75" s="53"/>
      <c r="CA75" s="53"/>
      <c r="CB75" s="53"/>
      <c r="CC75" s="53"/>
      <c r="CD75" s="53"/>
      <c r="CE75" s="53"/>
      <c r="CF75" s="53">
        <v>10.6</v>
      </c>
      <c r="CG75" s="53"/>
      <c r="CH75" s="53"/>
      <c r="CI75" s="53"/>
      <c r="CJ75" s="53"/>
      <c r="CK75" s="53"/>
      <c r="CL75" s="53"/>
      <c r="CM75" s="53"/>
      <c r="CN75" s="53">
        <v>10.8</v>
      </c>
      <c r="CO75" s="53"/>
      <c r="CP75" s="53"/>
      <c r="CQ75" s="53"/>
      <c r="CR75" s="53"/>
      <c r="CS75" s="53"/>
      <c r="CT75" s="53"/>
      <c r="CU75" s="53"/>
      <c r="CV75" s="53">
        <v>11</v>
      </c>
      <c r="CW75" s="53"/>
      <c r="CX75" s="53"/>
      <c r="CY75" s="53"/>
      <c r="CZ75" s="53"/>
      <c r="DA75" s="53"/>
      <c r="DB75" s="53"/>
      <c r="DC75" s="53"/>
    </row>
    <row r="76" spans="2:107" x14ac:dyDescent="0.15">
      <c r="B76" s="10"/>
      <c r="G76" s="59"/>
      <c r="H76" s="59"/>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60"/>
      <c r="L77" s="60"/>
      <c r="M77" s="60"/>
      <c r="N77" s="60"/>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32.799999999999997</v>
      </c>
      <c r="BQ77" s="53"/>
      <c r="BR77" s="53"/>
      <c r="BS77" s="53"/>
      <c r="BT77" s="53"/>
      <c r="BU77" s="53"/>
      <c r="BV77" s="53"/>
      <c r="BW77" s="53"/>
      <c r="BX77" s="53">
        <v>20.9</v>
      </c>
      <c r="BY77" s="53"/>
      <c r="BZ77" s="53"/>
      <c r="CA77" s="53"/>
      <c r="CB77" s="53"/>
      <c r="CC77" s="53"/>
      <c r="CD77" s="53"/>
      <c r="CE77" s="53"/>
      <c r="CF77" s="53">
        <v>21</v>
      </c>
      <c r="CG77" s="53"/>
      <c r="CH77" s="53"/>
      <c r="CI77" s="53"/>
      <c r="CJ77" s="53"/>
      <c r="CK77" s="53"/>
      <c r="CL77" s="53"/>
      <c r="CM77" s="53"/>
      <c r="CN77" s="53">
        <v>23.5</v>
      </c>
      <c r="CO77" s="53"/>
      <c r="CP77" s="53"/>
      <c r="CQ77" s="53"/>
      <c r="CR77" s="53"/>
      <c r="CS77" s="53"/>
      <c r="CT77" s="53"/>
      <c r="CU77" s="53"/>
      <c r="CV77" s="53">
        <v>6.9</v>
      </c>
      <c r="CW77" s="53"/>
      <c r="CX77" s="53"/>
      <c r="CY77" s="53"/>
      <c r="CZ77" s="53"/>
      <c r="DA77" s="53"/>
      <c r="DB77" s="53"/>
      <c r="DC77" s="53"/>
    </row>
    <row r="78" spans="2:107" x14ac:dyDescent="0.15">
      <c r="B78" s="10"/>
      <c r="G78" s="48"/>
      <c r="H78" s="48"/>
      <c r="I78" s="48"/>
      <c r="J78" s="48"/>
      <c r="K78" s="60"/>
      <c r="L78" s="60"/>
      <c r="M78" s="60"/>
      <c r="N78" s="60"/>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8"/>
      <c r="J79" s="58"/>
      <c r="K79" s="61"/>
      <c r="L79" s="61"/>
      <c r="M79" s="61"/>
      <c r="N79" s="61"/>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9.1</v>
      </c>
      <c r="BQ79" s="53"/>
      <c r="BR79" s="53"/>
      <c r="BS79" s="53"/>
      <c r="BT79" s="53"/>
      <c r="BU79" s="53"/>
      <c r="BV79" s="53"/>
      <c r="BW79" s="53"/>
      <c r="BX79" s="53">
        <v>9.1</v>
      </c>
      <c r="BY79" s="53"/>
      <c r="BZ79" s="53"/>
      <c r="CA79" s="53"/>
      <c r="CB79" s="53"/>
      <c r="CC79" s="53"/>
      <c r="CD79" s="53"/>
      <c r="CE79" s="53"/>
      <c r="CF79" s="53">
        <v>9.1999999999999993</v>
      </c>
      <c r="CG79" s="53"/>
      <c r="CH79" s="53"/>
      <c r="CI79" s="53"/>
      <c r="CJ79" s="53"/>
      <c r="CK79" s="53"/>
      <c r="CL79" s="53"/>
      <c r="CM79" s="53"/>
      <c r="CN79" s="53">
        <v>8.6</v>
      </c>
      <c r="CO79" s="53"/>
      <c r="CP79" s="53"/>
      <c r="CQ79" s="53"/>
      <c r="CR79" s="53"/>
      <c r="CS79" s="53"/>
      <c r="CT79" s="53"/>
      <c r="CU79" s="53"/>
      <c r="CV79" s="53">
        <v>8</v>
      </c>
      <c r="CW79" s="53"/>
      <c r="CX79" s="53"/>
      <c r="CY79" s="53"/>
      <c r="CZ79" s="53"/>
      <c r="DA79" s="53"/>
      <c r="DB79" s="53"/>
      <c r="DC79" s="53"/>
    </row>
    <row r="80" spans="2:107" x14ac:dyDescent="0.15">
      <c r="B80" s="10"/>
      <c r="G80" s="48"/>
      <c r="H80" s="48"/>
      <c r="I80" s="58"/>
      <c r="J80" s="58"/>
      <c r="K80" s="61"/>
      <c r="L80" s="61"/>
      <c r="M80" s="61"/>
      <c r="N80" s="61"/>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79ZfkvIpP+eVZBFDLaeGTKwzeQ2pj4EyFlT+VIDbwCnu1itz8HxkTGqvbr8SuEXyJhGAZiSLtIVoW5DVk8hjDA==" saltValue="NTDLlMVuphFmGTRbN643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88" zoomScaleNormal="100" zoomScaleSheetLayoutView="70" workbookViewId="0">
      <selection activeCell="AE89" sqref="AE8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1Leasg3IK4m1dibuKI52QzsYN6vK5QVpdLw63288MESyCCc/8QCBaJNqhjC3RxtpJEZOI6Ap4/y7R1Aaj4JYLQ==" saltValue="eHJC43NgrHv60gMM177f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7" zoomScaleNormal="100" zoomScaleSheetLayoutView="55" workbookViewId="0">
      <selection activeCell="BJ101" sqref="BJ101:BK10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10r6+hdybjhVVSS2AzS7ul0gUGyr9/QIfoI4Q3Hk/mGL38hpsziuKJNTDTNr7FKnLP3D6CGDajmvPSfuEqb8yw==" saltValue="E7er+Q7T62lFILcr1U3S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DAA3-21D9-411A-B085-0190888A1852}">
  <sheetPr>
    <pageSetUpPr fitToPage="1"/>
  </sheetPr>
  <dimension ref="B1:EM50"/>
  <sheetViews>
    <sheetView showGridLines="0" workbookViewId="0">
      <selection activeCell="CE22" sqref="CE22:CS23"/>
    </sheetView>
  </sheetViews>
  <sheetFormatPr defaultColWidth="0" defaultRowHeight="11.25" customHeight="1" zeroHeight="1" x14ac:dyDescent="0.15"/>
  <cols>
    <col min="1" max="1" width="1.625" style="339" customWidth="1"/>
    <col min="2" max="2" width="2.375" style="339" customWidth="1"/>
    <col min="3" max="16" width="2.625" style="339" customWidth="1"/>
    <col min="17" max="17" width="2.375" style="339" customWidth="1"/>
    <col min="18" max="95" width="1.625" style="339" customWidth="1"/>
    <col min="96" max="133" width="1.625" style="497"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147</v>
      </c>
      <c r="DI1" s="337"/>
      <c r="DJ1" s="337"/>
      <c r="DK1" s="337"/>
      <c r="DL1" s="337"/>
      <c r="DM1" s="337"/>
      <c r="DN1" s="338"/>
      <c r="DO1" s="339"/>
      <c r="DP1" s="336" t="s">
        <v>148</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149</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151</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152</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25</v>
      </c>
      <c r="C4" s="344"/>
      <c r="D4" s="344"/>
      <c r="E4" s="344"/>
      <c r="F4" s="344"/>
      <c r="G4" s="344"/>
      <c r="H4" s="344"/>
      <c r="I4" s="344"/>
      <c r="J4" s="344"/>
      <c r="K4" s="344"/>
      <c r="L4" s="344"/>
      <c r="M4" s="344"/>
      <c r="N4" s="344"/>
      <c r="O4" s="344"/>
      <c r="P4" s="344"/>
      <c r="Q4" s="345"/>
      <c r="R4" s="343" t="s">
        <v>153</v>
      </c>
      <c r="S4" s="344"/>
      <c r="T4" s="344"/>
      <c r="U4" s="344"/>
      <c r="V4" s="344"/>
      <c r="W4" s="344"/>
      <c r="X4" s="344"/>
      <c r="Y4" s="345"/>
      <c r="Z4" s="343" t="s">
        <v>154</v>
      </c>
      <c r="AA4" s="344"/>
      <c r="AB4" s="344"/>
      <c r="AC4" s="345"/>
      <c r="AD4" s="343" t="s">
        <v>155</v>
      </c>
      <c r="AE4" s="344"/>
      <c r="AF4" s="344"/>
      <c r="AG4" s="344"/>
      <c r="AH4" s="344"/>
      <c r="AI4" s="344"/>
      <c r="AJ4" s="344"/>
      <c r="AK4" s="345"/>
      <c r="AL4" s="343" t="s">
        <v>154</v>
      </c>
      <c r="AM4" s="344"/>
      <c r="AN4" s="344"/>
      <c r="AO4" s="345"/>
      <c r="AP4" s="349" t="s">
        <v>156</v>
      </c>
      <c r="AQ4" s="349"/>
      <c r="AR4" s="349"/>
      <c r="AS4" s="349"/>
      <c r="AT4" s="349"/>
      <c r="AU4" s="349"/>
      <c r="AV4" s="349"/>
      <c r="AW4" s="349"/>
      <c r="AX4" s="349"/>
      <c r="AY4" s="349"/>
      <c r="AZ4" s="349"/>
      <c r="BA4" s="349"/>
      <c r="BB4" s="349"/>
      <c r="BC4" s="349"/>
      <c r="BD4" s="349"/>
      <c r="BE4" s="349"/>
      <c r="BF4" s="349"/>
      <c r="BG4" s="349" t="s">
        <v>157</v>
      </c>
      <c r="BH4" s="349"/>
      <c r="BI4" s="349"/>
      <c r="BJ4" s="349"/>
      <c r="BK4" s="349"/>
      <c r="BL4" s="349"/>
      <c r="BM4" s="349"/>
      <c r="BN4" s="349"/>
      <c r="BO4" s="349" t="s">
        <v>154</v>
      </c>
      <c r="BP4" s="349"/>
      <c r="BQ4" s="349"/>
      <c r="BR4" s="349"/>
      <c r="BS4" s="349" t="s">
        <v>158</v>
      </c>
      <c r="BT4" s="349"/>
      <c r="BU4" s="349"/>
      <c r="BV4" s="349"/>
      <c r="BW4" s="349"/>
      <c r="BX4" s="349"/>
      <c r="BY4" s="349"/>
      <c r="BZ4" s="349"/>
      <c r="CA4" s="349"/>
      <c r="CB4" s="349"/>
      <c r="CD4" s="346" t="s">
        <v>159</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160</v>
      </c>
      <c r="C5" s="351"/>
      <c r="D5" s="351"/>
      <c r="E5" s="351"/>
      <c r="F5" s="351"/>
      <c r="G5" s="351"/>
      <c r="H5" s="351"/>
      <c r="I5" s="351"/>
      <c r="J5" s="351"/>
      <c r="K5" s="351"/>
      <c r="L5" s="351"/>
      <c r="M5" s="351"/>
      <c r="N5" s="351"/>
      <c r="O5" s="351"/>
      <c r="P5" s="351"/>
      <c r="Q5" s="352"/>
      <c r="R5" s="353">
        <v>1292408</v>
      </c>
      <c r="S5" s="354"/>
      <c r="T5" s="354"/>
      <c r="U5" s="354"/>
      <c r="V5" s="354"/>
      <c r="W5" s="354"/>
      <c r="X5" s="354"/>
      <c r="Y5" s="355"/>
      <c r="Z5" s="356">
        <v>10.5</v>
      </c>
      <c r="AA5" s="356"/>
      <c r="AB5" s="356"/>
      <c r="AC5" s="356"/>
      <c r="AD5" s="357">
        <v>1292408</v>
      </c>
      <c r="AE5" s="357"/>
      <c r="AF5" s="357"/>
      <c r="AG5" s="357"/>
      <c r="AH5" s="357"/>
      <c r="AI5" s="357"/>
      <c r="AJ5" s="357"/>
      <c r="AK5" s="357"/>
      <c r="AL5" s="358">
        <v>20.3</v>
      </c>
      <c r="AM5" s="359"/>
      <c r="AN5" s="359"/>
      <c r="AO5" s="360"/>
      <c r="AP5" s="350" t="s">
        <v>161</v>
      </c>
      <c r="AQ5" s="351"/>
      <c r="AR5" s="351"/>
      <c r="AS5" s="351"/>
      <c r="AT5" s="351"/>
      <c r="AU5" s="351"/>
      <c r="AV5" s="351"/>
      <c r="AW5" s="351"/>
      <c r="AX5" s="351"/>
      <c r="AY5" s="351"/>
      <c r="AZ5" s="351"/>
      <c r="BA5" s="351"/>
      <c r="BB5" s="351"/>
      <c r="BC5" s="351"/>
      <c r="BD5" s="351"/>
      <c r="BE5" s="351"/>
      <c r="BF5" s="352"/>
      <c r="BG5" s="361">
        <v>1273042</v>
      </c>
      <c r="BH5" s="362"/>
      <c r="BI5" s="362"/>
      <c r="BJ5" s="362"/>
      <c r="BK5" s="362"/>
      <c r="BL5" s="362"/>
      <c r="BM5" s="362"/>
      <c r="BN5" s="363"/>
      <c r="BO5" s="364">
        <v>98.5</v>
      </c>
      <c r="BP5" s="364"/>
      <c r="BQ5" s="364"/>
      <c r="BR5" s="364"/>
      <c r="BS5" s="365" t="s">
        <v>65</v>
      </c>
      <c r="BT5" s="365"/>
      <c r="BU5" s="365"/>
      <c r="BV5" s="365"/>
      <c r="BW5" s="365"/>
      <c r="BX5" s="365"/>
      <c r="BY5" s="365"/>
      <c r="BZ5" s="365"/>
      <c r="CA5" s="365"/>
      <c r="CB5" s="366"/>
      <c r="CD5" s="346" t="s">
        <v>156</v>
      </c>
      <c r="CE5" s="347"/>
      <c r="CF5" s="347"/>
      <c r="CG5" s="347"/>
      <c r="CH5" s="347"/>
      <c r="CI5" s="347"/>
      <c r="CJ5" s="347"/>
      <c r="CK5" s="347"/>
      <c r="CL5" s="347"/>
      <c r="CM5" s="347"/>
      <c r="CN5" s="347"/>
      <c r="CO5" s="347"/>
      <c r="CP5" s="347"/>
      <c r="CQ5" s="348"/>
      <c r="CR5" s="346" t="s">
        <v>162</v>
      </c>
      <c r="CS5" s="347"/>
      <c r="CT5" s="347"/>
      <c r="CU5" s="347"/>
      <c r="CV5" s="347"/>
      <c r="CW5" s="347"/>
      <c r="CX5" s="347"/>
      <c r="CY5" s="348"/>
      <c r="CZ5" s="346" t="s">
        <v>154</v>
      </c>
      <c r="DA5" s="347"/>
      <c r="DB5" s="347"/>
      <c r="DC5" s="348"/>
      <c r="DD5" s="346" t="s">
        <v>163</v>
      </c>
      <c r="DE5" s="347"/>
      <c r="DF5" s="347"/>
      <c r="DG5" s="347"/>
      <c r="DH5" s="347"/>
      <c r="DI5" s="347"/>
      <c r="DJ5" s="347"/>
      <c r="DK5" s="347"/>
      <c r="DL5" s="347"/>
      <c r="DM5" s="347"/>
      <c r="DN5" s="347"/>
      <c r="DO5" s="347"/>
      <c r="DP5" s="348"/>
      <c r="DQ5" s="346" t="s">
        <v>164</v>
      </c>
      <c r="DR5" s="347"/>
      <c r="DS5" s="347"/>
      <c r="DT5" s="347"/>
      <c r="DU5" s="347"/>
      <c r="DV5" s="347"/>
      <c r="DW5" s="347"/>
      <c r="DX5" s="347"/>
      <c r="DY5" s="347"/>
      <c r="DZ5" s="347"/>
      <c r="EA5" s="347"/>
      <c r="EB5" s="347"/>
      <c r="EC5" s="348"/>
    </row>
    <row r="6" spans="2:143" ht="11.25" customHeight="1" x14ac:dyDescent="0.15">
      <c r="B6" s="368" t="s">
        <v>165</v>
      </c>
      <c r="C6" s="369"/>
      <c r="D6" s="369"/>
      <c r="E6" s="369"/>
      <c r="F6" s="369"/>
      <c r="G6" s="369"/>
      <c r="H6" s="369"/>
      <c r="I6" s="369"/>
      <c r="J6" s="369"/>
      <c r="K6" s="369"/>
      <c r="L6" s="369"/>
      <c r="M6" s="369"/>
      <c r="N6" s="369"/>
      <c r="O6" s="369"/>
      <c r="P6" s="369"/>
      <c r="Q6" s="370"/>
      <c r="R6" s="361">
        <v>101935</v>
      </c>
      <c r="S6" s="362"/>
      <c r="T6" s="362"/>
      <c r="U6" s="362"/>
      <c r="V6" s="362"/>
      <c r="W6" s="362"/>
      <c r="X6" s="362"/>
      <c r="Y6" s="363"/>
      <c r="Z6" s="364">
        <v>0.8</v>
      </c>
      <c r="AA6" s="364"/>
      <c r="AB6" s="364"/>
      <c r="AC6" s="364"/>
      <c r="AD6" s="365">
        <v>101935</v>
      </c>
      <c r="AE6" s="365"/>
      <c r="AF6" s="365"/>
      <c r="AG6" s="365"/>
      <c r="AH6" s="365"/>
      <c r="AI6" s="365"/>
      <c r="AJ6" s="365"/>
      <c r="AK6" s="365"/>
      <c r="AL6" s="371">
        <v>1.6</v>
      </c>
      <c r="AM6" s="372"/>
      <c r="AN6" s="372"/>
      <c r="AO6" s="373"/>
      <c r="AP6" s="368" t="s">
        <v>166</v>
      </c>
      <c r="AQ6" s="369"/>
      <c r="AR6" s="369"/>
      <c r="AS6" s="369"/>
      <c r="AT6" s="369"/>
      <c r="AU6" s="369"/>
      <c r="AV6" s="369"/>
      <c r="AW6" s="369"/>
      <c r="AX6" s="369"/>
      <c r="AY6" s="369"/>
      <c r="AZ6" s="369"/>
      <c r="BA6" s="369"/>
      <c r="BB6" s="369"/>
      <c r="BC6" s="369"/>
      <c r="BD6" s="369"/>
      <c r="BE6" s="369"/>
      <c r="BF6" s="370"/>
      <c r="BG6" s="361">
        <v>1273042</v>
      </c>
      <c r="BH6" s="362"/>
      <c r="BI6" s="362"/>
      <c r="BJ6" s="362"/>
      <c r="BK6" s="362"/>
      <c r="BL6" s="362"/>
      <c r="BM6" s="362"/>
      <c r="BN6" s="363"/>
      <c r="BO6" s="364">
        <v>98.5</v>
      </c>
      <c r="BP6" s="364"/>
      <c r="BQ6" s="364"/>
      <c r="BR6" s="364"/>
      <c r="BS6" s="365" t="s">
        <v>65</v>
      </c>
      <c r="BT6" s="365"/>
      <c r="BU6" s="365"/>
      <c r="BV6" s="365"/>
      <c r="BW6" s="365"/>
      <c r="BX6" s="365"/>
      <c r="BY6" s="365"/>
      <c r="BZ6" s="365"/>
      <c r="CA6" s="365"/>
      <c r="CB6" s="366"/>
      <c r="CD6" s="374" t="s">
        <v>167</v>
      </c>
      <c r="CE6" s="375"/>
      <c r="CF6" s="375"/>
      <c r="CG6" s="375"/>
      <c r="CH6" s="375"/>
      <c r="CI6" s="375"/>
      <c r="CJ6" s="375"/>
      <c r="CK6" s="375"/>
      <c r="CL6" s="375"/>
      <c r="CM6" s="375"/>
      <c r="CN6" s="375"/>
      <c r="CO6" s="375"/>
      <c r="CP6" s="375"/>
      <c r="CQ6" s="376"/>
      <c r="CR6" s="361">
        <v>97905</v>
      </c>
      <c r="CS6" s="362"/>
      <c r="CT6" s="362"/>
      <c r="CU6" s="362"/>
      <c r="CV6" s="362"/>
      <c r="CW6" s="362"/>
      <c r="CX6" s="362"/>
      <c r="CY6" s="363"/>
      <c r="CZ6" s="358">
        <v>0.9</v>
      </c>
      <c r="DA6" s="359"/>
      <c r="DB6" s="359"/>
      <c r="DC6" s="377"/>
      <c r="DD6" s="378" t="s">
        <v>65</v>
      </c>
      <c r="DE6" s="362"/>
      <c r="DF6" s="362"/>
      <c r="DG6" s="362"/>
      <c r="DH6" s="362"/>
      <c r="DI6" s="362"/>
      <c r="DJ6" s="362"/>
      <c r="DK6" s="362"/>
      <c r="DL6" s="362"/>
      <c r="DM6" s="362"/>
      <c r="DN6" s="362"/>
      <c r="DO6" s="362"/>
      <c r="DP6" s="363"/>
      <c r="DQ6" s="378">
        <v>97905</v>
      </c>
      <c r="DR6" s="362"/>
      <c r="DS6" s="362"/>
      <c r="DT6" s="362"/>
      <c r="DU6" s="362"/>
      <c r="DV6" s="362"/>
      <c r="DW6" s="362"/>
      <c r="DX6" s="362"/>
      <c r="DY6" s="362"/>
      <c r="DZ6" s="362"/>
      <c r="EA6" s="362"/>
      <c r="EB6" s="362"/>
      <c r="EC6" s="379"/>
    </row>
    <row r="7" spans="2:143" ht="11.25" customHeight="1" x14ac:dyDescent="0.15">
      <c r="B7" s="368" t="s">
        <v>168</v>
      </c>
      <c r="C7" s="369"/>
      <c r="D7" s="369"/>
      <c r="E7" s="369"/>
      <c r="F7" s="369"/>
      <c r="G7" s="369"/>
      <c r="H7" s="369"/>
      <c r="I7" s="369"/>
      <c r="J7" s="369"/>
      <c r="K7" s="369"/>
      <c r="L7" s="369"/>
      <c r="M7" s="369"/>
      <c r="N7" s="369"/>
      <c r="O7" s="369"/>
      <c r="P7" s="369"/>
      <c r="Q7" s="370"/>
      <c r="R7" s="361">
        <v>1187</v>
      </c>
      <c r="S7" s="362"/>
      <c r="T7" s="362"/>
      <c r="U7" s="362"/>
      <c r="V7" s="362"/>
      <c r="W7" s="362"/>
      <c r="X7" s="362"/>
      <c r="Y7" s="363"/>
      <c r="Z7" s="364">
        <v>0</v>
      </c>
      <c r="AA7" s="364"/>
      <c r="AB7" s="364"/>
      <c r="AC7" s="364"/>
      <c r="AD7" s="365">
        <v>1187</v>
      </c>
      <c r="AE7" s="365"/>
      <c r="AF7" s="365"/>
      <c r="AG7" s="365"/>
      <c r="AH7" s="365"/>
      <c r="AI7" s="365"/>
      <c r="AJ7" s="365"/>
      <c r="AK7" s="365"/>
      <c r="AL7" s="371">
        <v>0</v>
      </c>
      <c r="AM7" s="372"/>
      <c r="AN7" s="372"/>
      <c r="AO7" s="373"/>
      <c r="AP7" s="368" t="s">
        <v>169</v>
      </c>
      <c r="AQ7" s="369"/>
      <c r="AR7" s="369"/>
      <c r="AS7" s="369"/>
      <c r="AT7" s="369"/>
      <c r="AU7" s="369"/>
      <c r="AV7" s="369"/>
      <c r="AW7" s="369"/>
      <c r="AX7" s="369"/>
      <c r="AY7" s="369"/>
      <c r="AZ7" s="369"/>
      <c r="BA7" s="369"/>
      <c r="BB7" s="369"/>
      <c r="BC7" s="369"/>
      <c r="BD7" s="369"/>
      <c r="BE7" s="369"/>
      <c r="BF7" s="370"/>
      <c r="BG7" s="361">
        <v>544656</v>
      </c>
      <c r="BH7" s="362"/>
      <c r="BI7" s="362"/>
      <c r="BJ7" s="362"/>
      <c r="BK7" s="362"/>
      <c r="BL7" s="362"/>
      <c r="BM7" s="362"/>
      <c r="BN7" s="363"/>
      <c r="BO7" s="364">
        <v>42.1</v>
      </c>
      <c r="BP7" s="364"/>
      <c r="BQ7" s="364"/>
      <c r="BR7" s="364"/>
      <c r="BS7" s="365" t="s">
        <v>65</v>
      </c>
      <c r="BT7" s="365"/>
      <c r="BU7" s="365"/>
      <c r="BV7" s="365"/>
      <c r="BW7" s="365"/>
      <c r="BX7" s="365"/>
      <c r="BY7" s="365"/>
      <c r="BZ7" s="365"/>
      <c r="CA7" s="365"/>
      <c r="CB7" s="366"/>
      <c r="CD7" s="380" t="s">
        <v>170</v>
      </c>
      <c r="CE7" s="381"/>
      <c r="CF7" s="381"/>
      <c r="CG7" s="381"/>
      <c r="CH7" s="381"/>
      <c r="CI7" s="381"/>
      <c r="CJ7" s="381"/>
      <c r="CK7" s="381"/>
      <c r="CL7" s="381"/>
      <c r="CM7" s="381"/>
      <c r="CN7" s="381"/>
      <c r="CO7" s="381"/>
      <c r="CP7" s="381"/>
      <c r="CQ7" s="382"/>
      <c r="CR7" s="361">
        <v>1923918</v>
      </c>
      <c r="CS7" s="362"/>
      <c r="CT7" s="362"/>
      <c r="CU7" s="362"/>
      <c r="CV7" s="362"/>
      <c r="CW7" s="362"/>
      <c r="CX7" s="362"/>
      <c r="CY7" s="363"/>
      <c r="CZ7" s="364">
        <v>17</v>
      </c>
      <c r="DA7" s="364"/>
      <c r="DB7" s="364"/>
      <c r="DC7" s="364"/>
      <c r="DD7" s="378">
        <v>128012</v>
      </c>
      <c r="DE7" s="362"/>
      <c r="DF7" s="362"/>
      <c r="DG7" s="362"/>
      <c r="DH7" s="362"/>
      <c r="DI7" s="362"/>
      <c r="DJ7" s="362"/>
      <c r="DK7" s="362"/>
      <c r="DL7" s="362"/>
      <c r="DM7" s="362"/>
      <c r="DN7" s="362"/>
      <c r="DO7" s="362"/>
      <c r="DP7" s="363"/>
      <c r="DQ7" s="378">
        <v>1242915</v>
      </c>
      <c r="DR7" s="362"/>
      <c r="DS7" s="362"/>
      <c r="DT7" s="362"/>
      <c r="DU7" s="362"/>
      <c r="DV7" s="362"/>
      <c r="DW7" s="362"/>
      <c r="DX7" s="362"/>
      <c r="DY7" s="362"/>
      <c r="DZ7" s="362"/>
      <c r="EA7" s="362"/>
      <c r="EB7" s="362"/>
      <c r="EC7" s="379"/>
    </row>
    <row r="8" spans="2:143" ht="11.25" customHeight="1" x14ac:dyDescent="0.15">
      <c r="B8" s="368" t="s">
        <v>171</v>
      </c>
      <c r="C8" s="369"/>
      <c r="D8" s="369"/>
      <c r="E8" s="369"/>
      <c r="F8" s="369"/>
      <c r="G8" s="369"/>
      <c r="H8" s="369"/>
      <c r="I8" s="369"/>
      <c r="J8" s="369"/>
      <c r="K8" s="369"/>
      <c r="L8" s="369"/>
      <c r="M8" s="369"/>
      <c r="N8" s="369"/>
      <c r="O8" s="369"/>
      <c r="P8" s="369"/>
      <c r="Q8" s="370"/>
      <c r="R8" s="361">
        <v>11980</v>
      </c>
      <c r="S8" s="362"/>
      <c r="T8" s="362"/>
      <c r="U8" s="362"/>
      <c r="V8" s="362"/>
      <c r="W8" s="362"/>
      <c r="X8" s="362"/>
      <c r="Y8" s="363"/>
      <c r="Z8" s="364">
        <v>0.1</v>
      </c>
      <c r="AA8" s="364"/>
      <c r="AB8" s="364"/>
      <c r="AC8" s="364"/>
      <c r="AD8" s="365">
        <v>11980</v>
      </c>
      <c r="AE8" s="365"/>
      <c r="AF8" s="365"/>
      <c r="AG8" s="365"/>
      <c r="AH8" s="365"/>
      <c r="AI8" s="365"/>
      <c r="AJ8" s="365"/>
      <c r="AK8" s="365"/>
      <c r="AL8" s="371">
        <v>0.2</v>
      </c>
      <c r="AM8" s="372"/>
      <c r="AN8" s="372"/>
      <c r="AO8" s="373"/>
      <c r="AP8" s="368" t="s">
        <v>172</v>
      </c>
      <c r="AQ8" s="369"/>
      <c r="AR8" s="369"/>
      <c r="AS8" s="369"/>
      <c r="AT8" s="369"/>
      <c r="AU8" s="369"/>
      <c r="AV8" s="369"/>
      <c r="AW8" s="369"/>
      <c r="AX8" s="369"/>
      <c r="AY8" s="369"/>
      <c r="AZ8" s="369"/>
      <c r="BA8" s="369"/>
      <c r="BB8" s="369"/>
      <c r="BC8" s="369"/>
      <c r="BD8" s="369"/>
      <c r="BE8" s="369"/>
      <c r="BF8" s="370"/>
      <c r="BG8" s="361">
        <v>22787</v>
      </c>
      <c r="BH8" s="362"/>
      <c r="BI8" s="362"/>
      <c r="BJ8" s="362"/>
      <c r="BK8" s="362"/>
      <c r="BL8" s="362"/>
      <c r="BM8" s="362"/>
      <c r="BN8" s="363"/>
      <c r="BO8" s="364">
        <v>1.8</v>
      </c>
      <c r="BP8" s="364"/>
      <c r="BQ8" s="364"/>
      <c r="BR8" s="364"/>
      <c r="BS8" s="365" t="s">
        <v>65</v>
      </c>
      <c r="BT8" s="365"/>
      <c r="BU8" s="365"/>
      <c r="BV8" s="365"/>
      <c r="BW8" s="365"/>
      <c r="BX8" s="365"/>
      <c r="BY8" s="365"/>
      <c r="BZ8" s="365"/>
      <c r="CA8" s="365"/>
      <c r="CB8" s="366"/>
      <c r="CD8" s="380" t="s">
        <v>173</v>
      </c>
      <c r="CE8" s="381"/>
      <c r="CF8" s="381"/>
      <c r="CG8" s="381"/>
      <c r="CH8" s="381"/>
      <c r="CI8" s="381"/>
      <c r="CJ8" s="381"/>
      <c r="CK8" s="381"/>
      <c r="CL8" s="381"/>
      <c r="CM8" s="381"/>
      <c r="CN8" s="381"/>
      <c r="CO8" s="381"/>
      <c r="CP8" s="381"/>
      <c r="CQ8" s="382"/>
      <c r="CR8" s="361">
        <v>2572100</v>
      </c>
      <c r="CS8" s="362"/>
      <c r="CT8" s="362"/>
      <c r="CU8" s="362"/>
      <c r="CV8" s="362"/>
      <c r="CW8" s="362"/>
      <c r="CX8" s="362"/>
      <c r="CY8" s="363"/>
      <c r="CZ8" s="364">
        <v>22.7</v>
      </c>
      <c r="DA8" s="364"/>
      <c r="DB8" s="364"/>
      <c r="DC8" s="364"/>
      <c r="DD8" s="378">
        <v>77672</v>
      </c>
      <c r="DE8" s="362"/>
      <c r="DF8" s="362"/>
      <c r="DG8" s="362"/>
      <c r="DH8" s="362"/>
      <c r="DI8" s="362"/>
      <c r="DJ8" s="362"/>
      <c r="DK8" s="362"/>
      <c r="DL8" s="362"/>
      <c r="DM8" s="362"/>
      <c r="DN8" s="362"/>
      <c r="DO8" s="362"/>
      <c r="DP8" s="363"/>
      <c r="DQ8" s="378">
        <v>1307760</v>
      </c>
      <c r="DR8" s="362"/>
      <c r="DS8" s="362"/>
      <c r="DT8" s="362"/>
      <c r="DU8" s="362"/>
      <c r="DV8" s="362"/>
      <c r="DW8" s="362"/>
      <c r="DX8" s="362"/>
      <c r="DY8" s="362"/>
      <c r="DZ8" s="362"/>
      <c r="EA8" s="362"/>
      <c r="EB8" s="362"/>
      <c r="EC8" s="379"/>
    </row>
    <row r="9" spans="2:143" ht="11.25" customHeight="1" x14ac:dyDescent="0.15">
      <c r="B9" s="368" t="s">
        <v>174</v>
      </c>
      <c r="C9" s="369"/>
      <c r="D9" s="369"/>
      <c r="E9" s="369"/>
      <c r="F9" s="369"/>
      <c r="G9" s="369"/>
      <c r="H9" s="369"/>
      <c r="I9" s="369"/>
      <c r="J9" s="369"/>
      <c r="K9" s="369"/>
      <c r="L9" s="369"/>
      <c r="M9" s="369"/>
      <c r="N9" s="369"/>
      <c r="O9" s="369"/>
      <c r="P9" s="369"/>
      <c r="Q9" s="370"/>
      <c r="R9" s="361">
        <v>14108</v>
      </c>
      <c r="S9" s="362"/>
      <c r="T9" s="362"/>
      <c r="U9" s="362"/>
      <c r="V9" s="362"/>
      <c r="W9" s="362"/>
      <c r="X9" s="362"/>
      <c r="Y9" s="363"/>
      <c r="Z9" s="364">
        <v>0.1</v>
      </c>
      <c r="AA9" s="364"/>
      <c r="AB9" s="364"/>
      <c r="AC9" s="364"/>
      <c r="AD9" s="365">
        <v>14108</v>
      </c>
      <c r="AE9" s="365"/>
      <c r="AF9" s="365"/>
      <c r="AG9" s="365"/>
      <c r="AH9" s="365"/>
      <c r="AI9" s="365"/>
      <c r="AJ9" s="365"/>
      <c r="AK9" s="365"/>
      <c r="AL9" s="371">
        <v>0.2</v>
      </c>
      <c r="AM9" s="372"/>
      <c r="AN9" s="372"/>
      <c r="AO9" s="373"/>
      <c r="AP9" s="368" t="s">
        <v>175</v>
      </c>
      <c r="AQ9" s="369"/>
      <c r="AR9" s="369"/>
      <c r="AS9" s="369"/>
      <c r="AT9" s="369"/>
      <c r="AU9" s="369"/>
      <c r="AV9" s="369"/>
      <c r="AW9" s="369"/>
      <c r="AX9" s="369"/>
      <c r="AY9" s="369"/>
      <c r="AZ9" s="369"/>
      <c r="BA9" s="369"/>
      <c r="BB9" s="369"/>
      <c r="BC9" s="369"/>
      <c r="BD9" s="369"/>
      <c r="BE9" s="369"/>
      <c r="BF9" s="370"/>
      <c r="BG9" s="361">
        <v>464159</v>
      </c>
      <c r="BH9" s="362"/>
      <c r="BI9" s="362"/>
      <c r="BJ9" s="362"/>
      <c r="BK9" s="362"/>
      <c r="BL9" s="362"/>
      <c r="BM9" s="362"/>
      <c r="BN9" s="363"/>
      <c r="BO9" s="364">
        <v>35.9</v>
      </c>
      <c r="BP9" s="364"/>
      <c r="BQ9" s="364"/>
      <c r="BR9" s="364"/>
      <c r="BS9" s="365" t="s">
        <v>65</v>
      </c>
      <c r="BT9" s="365"/>
      <c r="BU9" s="365"/>
      <c r="BV9" s="365"/>
      <c r="BW9" s="365"/>
      <c r="BX9" s="365"/>
      <c r="BY9" s="365"/>
      <c r="BZ9" s="365"/>
      <c r="CA9" s="365"/>
      <c r="CB9" s="366"/>
      <c r="CD9" s="380" t="s">
        <v>176</v>
      </c>
      <c r="CE9" s="381"/>
      <c r="CF9" s="381"/>
      <c r="CG9" s="381"/>
      <c r="CH9" s="381"/>
      <c r="CI9" s="381"/>
      <c r="CJ9" s="381"/>
      <c r="CK9" s="381"/>
      <c r="CL9" s="381"/>
      <c r="CM9" s="381"/>
      <c r="CN9" s="381"/>
      <c r="CO9" s="381"/>
      <c r="CP9" s="381"/>
      <c r="CQ9" s="382"/>
      <c r="CR9" s="361">
        <v>1321627</v>
      </c>
      <c r="CS9" s="362"/>
      <c r="CT9" s="362"/>
      <c r="CU9" s="362"/>
      <c r="CV9" s="362"/>
      <c r="CW9" s="362"/>
      <c r="CX9" s="362"/>
      <c r="CY9" s="363"/>
      <c r="CZ9" s="364">
        <v>11.7</v>
      </c>
      <c r="DA9" s="364"/>
      <c r="DB9" s="364"/>
      <c r="DC9" s="364"/>
      <c r="DD9" s="378">
        <v>1185</v>
      </c>
      <c r="DE9" s="362"/>
      <c r="DF9" s="362"/>
      <c r="DG9" s="362"/>
      <c r="DH9" s="362"/>
      <c r="DI9" s="362"/>
      <c r="DJ9" s="362"/>
      <c r="DK9" s="362"/>
      <c r="DL9" s="362"/>
      <c r="DM9" s="362"/>
      <c r="DN9" s="362"/>
      <c r="DO9" s="362"/>
      <c r="DP9" s="363"/>
      <c r="DQ9" s="378">
        <v>1032029</v>
      </c>
      <c r="DR9" s="362"/>
      <c r="DS9" s="362"/>
      <c r="DT9" s="362"/>
      <c r="DU9" s="362"/>
      <c r="DV9" s="362"/>
      <c r="DW9" s="362"/>
      <c r="DX9" s="362"/>
      <c r="DY9" s="362"/>
      <c r="DZ9" s="362"/>
      <c r="EA9" s="362"/>
      <c r="EB9" s="362"/>
      <c r="EC9" s="379"/>
    </row>
    <row r="10" spans="2:143" ht="11.25" customHeight="1" x14ac:dyDescent="0.15">
      <c r="B10" s="368" t="s">
        <v>177</v>
      </c>
      <c r="C10" s="369"/>
      <c r="D10" s="369"/>
      <c r="E10" s="369"/>
      <c r="F10" s="369"/>
      <c r="G10" s="369"/>
      <c r="H10" s="369"/>
      <c r="I10" s="369"/>
      <c r="J10" s="369"/>
      <c r="K10" s="369"/>
      <c r="L10" s="369"/>
      <c r="M10" s="369"/>
      <c r="N10" s="369"/>
      <c r="O10" s="369"/>
      <c r="P10" s="369"/>
      <c r="Q10" s="370"/>
      <c r="R10" s="361" t="s">
        <v>65</v>
      </c>
      <c r="S10" s="362"/>
      <c r="T10" s="362"/>
      <c r="U10" s="362"/>
      <c r="V10" s="362"/>
      <c r="W10" s="362"/>
      <c r="X10" s="362"/>
      <c r="Y10" s="363"/>
      <c r="Z10" s="364" t="s">
        <v>65</v>
      </c>
      <c r="AA10" s="364"/>
      <c r="AB10" s="364"/>
      <c r="AC10" s="364"/>
      <c r="AD10" s="365" t="s">
        <v>65</v>
      </c>
      <c r="AE10" s="365"/>
      <c r="AF10" s="365"/>
      <c r="AG10" s="365"/>
      <c r="AH10" s="365"/>
      <c r="AI10" s="365"/>
      <c r="AJ10" s="365"/>
      <c r="AK10" s="365"/>
      <c r="AL10" s="371" t="s">
        <v>65</v>
      </c>
      <c r="AM10" s="372"/>
      <c r="AN10" s="372"/>
      <c r="AO10" s="373"/>
      <c r="AP10" s="368" t="s">
        <v>178</v>
      </c>
      <c r="AQ10" s="369"/>
      <c r="AR10" s="369"/>
      <c r="AS10" s="369"/>
      <c r="AT10" s="369"/>
      <c r="AU10" s="369"/>
      <c r="AV10" s="369"/>
      <c r="AW10" s="369"/>
      <c r="AX10" s="369"/>
      <c r="AY10" s="369"/>
      <c r="AZ10" s="369"/>
      <c r="BA10" s="369"/>
      <c r="BB10" s="369"/>
      <c r="BC10" s="369"/>
      <c r="BD10" s="369"/>
      <c r="BE10" s="369"/>
      <c r="BF10" s="370"/>
      <c r="BG10" s="361">
        <v>35872</v>
      </c>
      <c r="BH10" s="362"/>
      <c r="BI10" s="362"/>
      <c r="BJ10" s="362"/>
      <c r="BK10" s="362"/>
      <c r="BL10" s="362"/>
      <c r="BM10" s="362"/>
      <c r="BN10" s="363"/>
      <c r="BO10" s="364">
        <v>2.8</v>
      </c>
      <c r="BP10" s="364"/>
      <c r="BQ10" s="364"/>
      <c r="BR10" s="364"/>
      <c r="BS10" s="365" t="s">
        <v>65</v>
      </c>
      <c r="BT10" s="365"/>
      <c r="BU10" s="365"/>
      <c r="BV10" s="365"/>
      <c r="BW10" s="365"/>
      <c r="BX10" s="365"/>
      <c r="BY10" s="365"/>
      <c r="BZ10" s="365"/>
      <c r="CA10" s="365"/>
      <c r="CB10" s="366"/>
      <c r="CD10" s="380" t="s">
        <v>179</v>
      </c>
      <c r="CE10" s="381"/>
      <c r="CF10" s="381"/>
      <c r="CG10" s="381"/>
      <c r="CH10" s="381"/>
      <c r="CI10" s="381"/>
      <c r="CJ10" s="381"/>
      <c r="CK10" s="381"/>
      <c r="CL10" s="381"/>
      <c r="CM10" s="381"/>
      <c r="CN10" s="381"/>
      <c r="CO10" s="381"/>
      <c r="CP10" s="381"/>
      <c r="CQ10" s="382"/>
      <c r="CR10" s="361">
        <v>14506</v>
      </c>
      <c r="CS10" s="362"/>
      <c r="CT10" s="362"/>
      <c r="CU10" s="362"/>
      <c r="CV10" s="362"/>
      <c r="CW10" s="362"/>
      <c r="CX10" s="362"/>
      <c r="CY10" s="363"/>
      <c r="CZ10" s="364">
        <v>0.1</v>
      </c>
      <c r="DA10" s="364"/>
      <c r="DB10" s="364"/>
      <c r="DC10" s="364"/>
      <c r="DD10" s="378" t="s">
        <v>65</v>
      </c>
      <c r="DE10" s="362"/>
      <c r="DF10" s="362"/>
      <c r="DG10" s="362"/>
      <c r="DH10" s="362"/>
      <c r="DI10" s="362"/>
      <c r="DJ10" s="362"/>
      <c r="DK10" s="362"/>
      <c r="DL10" s="362"/>
      <c r="DM10" s="362"/>
      <c r="DN10" s="362"/>
      <c r="DO10" s="362"/>
      <c r="DP10" s="363"/>
      <c r="DQ10" s="378">
        <v>14050</v>
      </c>
      <c r="DR10" s="362"/>
      <c r="DS10" s="362"/>
      <c r="DT10" s="362"/>
      <c r="DU10" s="362"/>
      <c r="DV10" s="362"/>
      <c r="DW10" s="362"/>
      <c r="DX10" s="362"/>
      <c r="DY10" s="362"/>
      <c r="DZ10" s="362"/>
      <c r="EA10" s="362"/>
      <c r="EB10" s="362"/>
      <c r="EC10" s="379"/>
    </row>
    <row r="11" spans="2:143" ht="11.25" customHeight="1" x14ac:dyDescent="0.15">
      <c r="B11" s="368" t="s">
        <v>180</v>
      </c>
      <c r="C11" s="369"/>
      <c r="D11" s="369"/>
      <c r="E11" s="369"/>
      <c r="F11" s="369"/>
      <c r="G11" s="369"/>
      <c r="H11" s="369"/>
      <c r="I11" s="369"/>
      <c r="J11" s="369"/>
      <c r="K11" s="369"/>
      <c r="L11" s="369"/>
      <c r="M11" s="369"/>
      <c r="N11" s="369"/>
      <c r="O11" s="369"/>
      <c r="P11" s="369"/>
      <c r="Q11" s="370"/>
      <c r="R11" s="361">
        <v>325094</v>
      </c>
      <c r="S11" s="362"/>
      <c r="T11" s="362"/>
      <c r="U11" s="362"/>
      <c r="V11" s="362"/>
      <c r="W11" s="362"/>
      <c r="X11" s="362"/>
      <c r="Y11" s="363"/>
      <c r="Z11" s="371">
        <v>2.6</v>
      </c>
      <c r="AA11" s="372"/>
      <c r="AB11" s="372"/>
      <c r="AC11" s="383"/>
      <c r="AD11" s="378">
        <v>325094</v>
      </c>
      <c r="AE11" s="362"/>
      <c r="AF11" s="362"/>
      <c r="AG11" s="362"/>
      <c r="AH11" s="362"/>
      <c r="AI11" s="362"/>
      <c r="AJ11" s="362"/>
      <c r="AK11" s="363"/>
      <c r="AL11" s="371">
        <v>5.0999999999999996</v>
      </c>
      <c r="AM11" s="372"/>
      <c r="AN11" s="372"/>
      <c r="AO11" s="373"/>
      <c r="AP11" s="368" t="s">
        <v>181</v>
      </c>
      <c r="AQ11" s="369"/>
      <c r="AR11" s="369"/>
      <c r="AS11" s="369"/>
      <c r="AT11" s="369"/>
      <c r="AU11" s="369"/>
      <c r="AV11" s="369"/>
      <c r="AW11" s="369"/>
      <c r="AX11" s="369"/>
      <c r="AY11" s="369"/>
      <c r="AZ11" s="369"/>
      <c r="BA11" s="369"/>
      <c r="BB11" s="369"/>
      <c r="BC11" s="369"/>
      <c r="BD11" s="369"/>
      <c r="BE11" s="369"/>
      <c r="BF11" s="370"/>
      <c r="BG11" s="361">
        <v>21838</v>
      </c>
      <c r="BH11" s="362"/>
      <c r="BI11" s="362"/>
      <c r="BJ11" s="362"/>
      <c r="BK11" s="362"/>
      <c r="BL11" s="362"/>
      <c r="BM11" s="362"/>
      <c r="BN11" s="363"/>
      <c r="BO11" s="364">
        <v>1.7</v>
      </c>
      <c r="BP11" s="364"/>
      <c r="BQ11" s="364"/>
      <c r="BR11" s="364"/>
      <c r="BS11" s="365" t="s">
        <v>65</v>
      </c>
      <c r="BT11" s="365"/>
      <c r="BU11" s="365"/>
      <c r="BV11" s="365"/>
      <c r="BW11" s="365"/>
      <c r="BX11" s="365"/>
      <c r="BY11" s="365"/>
      <c r="BZ11" s="365"/>
      <c r="CA11" s="365"/>
      <c r="CB11" s="366"/>
      <c r="CD11" s="380" t="s">
        <v>182</v>
      </c>
      <c r="CE11" s="381"/>
      <c r="CF11" s="381"/>
      <c r="CG11" s="381"/>
      <c r="CH11" s="381"/>
      <c r="CI11" s="381"/>
      <c r="CJ11" s="381"/>
      <c r="CK11" s="381"/>
      <c r="CL11" s="381"/>
      <c r="CM11" s="381"/>
      <c r="CN11" s="381"/>
      <c r="CO11" s="381"/>
      <c r="CP11" s="381"/>
      <c r="CQ11" s="382"/>
      <c r="CR11" s="361">
        <v>684184</v>
      </c>
      <c r="CS11" s="362"/>
      <c r="CT11" s="362"/>
      <c r="CU11" s="362"/>
      <c r="CV11" s="362"/>
      <c r="CW11" s="362"/>
      <c r="CX11" s="362"/>
      <c r="CY11" s="363"/>
      <c r="CZ11" s="364">
        <v>6</v>
      </c>
      <c r="DA11" s="364"/>
      <c r="DB11" s="364"/>
      <c r="DC11" s="364"/>
      <c r="DD11" s="378">
        <v>136516</v>
      </c>
      <c r="DE11" s="362"/>
      <c r="DF11" s="362"/>
      <c r="DG11" s="362"/>
      <c r="DH11" s="362"/>
      <c r="DI11" s="362"/>
      <c r="DJ11" s="362"/>
      <c r="DK11" s="362"/>
      <c r="DL11" s="362"/>
      <c r="DM11" s="362"/>
      <c r="DN11" s="362"/>
      <c r="DO11" s="362"/>
      <c r="DP11" s="363"/>
      <c r="DQ11" s="378">
        <v>234720</v>
      </c>
      <c r="DR11" s="362"/>
      <c r="DS11" s="362"/>
      <c r="DT11" s="362"/>
      <c r="DU11" s="362"/>
      <c r="DV11" s="362"/>
      <c r="DW11" s="362"/>
      <c r="DX11" s="362"/>
      <c r="DY11" s="362"/>
      <c r="DZ11" s="362"/>
      <c r="EA11" s="362"/>
      <c r="EB11" s="362"/>
      <c r="EC11" s="379"/>
    </row>
    <row r="12" spans="2:143" ht="11.25" customHeight="1" x14ac:dyDescent="0.15">
      <c r="B12" s="368" t="s">
        <v>183</v>
      </c>
      <c r="C12" s="369"/>
      <c r="D12" s="369"/>
      <c r="E12" s="369"/>
      <c r="F12" s="369"/>
      <c r="G12" s="369"/>
      <c r="H12" s="369"/>
      <c r="I12" s="369"/>
      <c r="J12" s="369"/>
      <c r="K12" s="369"/>
      <c r="L12" s="369"/>
      <c r="M12" s="369"/>
      <c r="N12" s="369"/>
      <c r="O12" s="369"/>
      <c r="P12" s="369"/>
      <c r="Q12" s="370"/>
      <c r="R12" s="361">
        <v>4323</v>
      </c>
      <c r="S12" s="362"/>
      <c r="T12" s="362"/>
      <c r="U12" s="362"/>
      <c r="V12" s="362"/>
      <c r="W12" s="362"/>
      <c r="X12" s="362"/>
      <c r="Y12" s="363"/>
      <c r="Z12" s="364">
        <v>0</v>
      </c>
      <c r="AA12" s="364"/>
      <c r="AB12" s="364"/>
      <c r="AC12" s="364"/>
      <c r="AD12" s="365">
        <v>4323</v>
      </c>
      <c r="AE12" s="365"/>
      <c r="AF12" s="365"/>
      <c r="AG12" s="365"/>
      <c r="AH12" s="365"/>
      <c r="AI12" s="365"/>
      <c r="AJ12" s="365"/>
      <c r="AK12" s="365"/>
      <c r="AL12" s="371">
        <v>0.1</v>
      </c>
      <c r="AM12" s="372"/>
      <c r="AN12" s="372"/>
      <c r="AO12" s="373"/>
      <c r="AP12" s="368" t="s">
        <v>184</v>
      </c>
      <c r="AQ12" s="369"/>
      <c r="AR12" s="369"/>
      <c r="AS12" s="369"/>
      <c r="AT12" s="369"/>
      <c r="AU12" s="369"/>
      <c r="AV12" s="369"/>
      <c r="AW12" s="369"/>
      <c r="AX12" s="369"/>
      <c r="AY12" s="369"/>
      <c r="AZ12" s="369"/>
      <c r="BA12" s="369"/>
      <c r="BB12" s="369"/>
      <c r="BC12" s="369"/>
      <c r="BD12" s="369"/>
      <c r="BE12" s="369"/>
      <c r="BF12" s="370"/>
      <c r="BG12" s="361">
        <v>599561</v>
      </c>
      <c r="BH12" s="362"/>
      <c r="BI12" s="362"/>
      <c r="BJ12" s="362"/>
      <c r="BK12" s="362"/>
      <c r="BL12" s="362"/>
      <c r="BM12" s="362"/>
      <c r="BN12" s="363"/>
      <c r="BO12" s="364">
        <v>46.4</v>
      </c>
      <c r="BP12" s="364"/>
      <c r="BQ12" s="364"/>
      <c r="BR12" s="364"/>
      <c r="BS12" s="365" t="s">
        <v>65</v>
      </c>
      <c r="BT12" s="365"/>
      <c r="BU12" s="365"/>
      <c r="BV12" s="365"/>
      <c r="BW12" s="365"/>
      <c r="BX12" s="365"/>
      <c r="BY12" s="365"/>
      <c r="BZ12" s="365"/>
      <c r="CA12" s="365"/>
      <c r="CB12" s="366"/>
      <c r="CD12" s="380" t="s">
        <v>185</v>
      </c>
      <c r="CE12" s="381"/>
      <c r="CF12" s="381"/>
      <c r="CG12" s="381"/>
      <c r="CH12" s="381"/>
      <c r="CI12" s="381"/>
      <c r="CJ12" s="381"/>
      <c r="CK12" s="381"/>
      <c r="CL12" s="381"/>
      <c r="CM12" s="381"/>
      <c r="CN12" s="381"/>
      <c r="CO12" s="381"/>
      <c r="CP12" s="381"/>
      <c r="CQ12" s="382"/>
      <c r="CR12" s="361">
        <v>590864</v>
      </c>
      <c r="CS12" s="362"/>
      <c r="CT12" s="362"/>
      <c r="CU12" s="362"/>
      <c r="CV12" s="362"/>
      <c r="CW12" s="362"/>
      <c r="CX12" s="362"/>
      <c r="CY12" s="363"/>
      <c r="CZ12" s="364">
        <v>5.2</v>
      </c>
      <c r="DA12" s="364"/>
      <c r="DB12" s="364"/>
      <c r="DC12" s="364"/>
      <c r="DD12" s="378">
        <v>69018</v>
      </c>
      <c r="DE12" s="362"/>
      <c r="DF12" s="362"/>
      <c r="DG12" s="362"/>
      <c r="DH12" s="362"/>
      <c r="DI12" s="362"/>
      <c r="DJ12" s="362"/>
      <c r="DK12" s="362"/>
      <c r="DL12" s="362"/>
      <c r="DM12" s="362"/>
      <c r="DN12" s="362"/>
      <c r="DO12" s="362"/>
      <c r="DP12" s="363"/>
      <c r="DQ12" s="378">
        <v>342055</v>
      </c>
      <c r="DR12" s="362"/>
      <c r="DS12" s="362"/>
      <c r="DT12" s="362"/>
      <c r="DU12" s="362"/>
      <c r="DV12" s="362"/>
      <c r="DW12" s="362"/>
      <c r="DX12" s="362"/>
      <c r="DY12" s="362"/>
      <c r="DZ12" s="362"/>
      <c r="EA12" s="362"/>
      <c r="EB12" s="362"/>
      <c r="EC12" s="379"/>
    </row>
    <row r="13" spans="2:143" ht="11.25" customHeight="1" x14ac:dyDescent="0.15">
      <c r="B13" s="368" t="s">
        <v>186</v>
      </c>
      <c r="C13" s="369"/>
      <c r="D13" s="369"/>
      <c r="E13" s="369"/>
      <c r="F13" s="369"/>
      <c r="G13" s="369"/>
      <c r="H13" s="369"/>
      <c r="I13" s="369"/>
      <c r="J13" s="369"/>
      <c r="K13" s="369"/>
      <c r="L13" s="369"/>
      <c r="M13" s="369"/>
      <c r="N13" s="369"/>
      <c r="O13" s="369"/>
      <c r="P13" s="369"/>
      <c r="Q13" s="370"/>
      <c r="R13" s="361" t="s">
        <v>65</v>
      </c>
      <c r="S13" s="362"/>
      <c r="T13" s="362"/>
      <c r="U13" s="362"/>
      <c r="V13" s="362"/>
      <c r="W13" s="362"/>
      <c r="X13" s="362"/>
      <c r="Y13" s="363"/>
      <c r="Z13" s="364" t="s">
        <v>65</v>
      </c>
      <c r="AA13" s="364"/>
      <c r="AB13" s="364"/>
      <c r="AC13" s="364"/>
      <c r="AD13" s="365" t="s">
        <v>65</v>
      </c>
      <c r="AE13" s="365"/>
      <c r="AF13" s="365"/>
      <c r="AG13" s="365"/>
      <c r="AH13" s="365"/>
      <c r="AI13" s="365"/>
      <c r="AJ13" s="365"/>
      <c r="AK13" s="365"/>
      <c r="AL13" s="371" t="s">
        <v>65</v>
      </c>
      <c r="AM13" s="372"/>
      <c r="AN13" s="372"/>
      <c r="AO13" s="373"/>
      <c r="AP13" s="368" t="s">
        <v>187</v>
      </c>
      <c r="AQ13" s="369"/>
      <c r="AR13" s="369"/>
      <c r="AS13" s="369"/>
      <c r="AT13" s="369"/>
      <c r="AU13" s="369"/>
      <c r="AV13" s="369"/>
      <c r="AW13" s="369"/>
      <c r="AX13" s="369"/>
      <c r="AY13" s="369"/>
      <c r="AZ13" s="369"/>
      <c r="BA13" s="369"/>
      <c r="BB13" s="369"/>
      <c r="BC13" s="369"/>
      <c r="BD13" s="369"/>
      <c r="BE13" s="369"/>
      <c r="BF13" s="370"/>
      <c r="BG13" s="361">
        <v>590386</v>
      </c>
      <c r="BH13" s="362"/>
      <c r="BI13" s="362"/>
      <c r="BJ13" s="362"/>
      <c r="BK13" s="362"/>
      <c r="BL13" s="362"/>
      <c r="BM13" s="362"/>
      <c r="BN13" s="363"/>
      <c r="BO13" s="364">
        <v>45.7</v>
      </c>
      <c r="BP13" s="364"/>
      <c r="BQ13" s="364"/>
      <c r="BR13" s="364"/>
      <c r="BS13" s="365" t="s">
        <v>65</v>
      </c>
      <c r="BT13" s="365"/>
      <c r="BU13" s="365"/>
      <c r="BV13" s="365"/>
      <c r="BW13" s="365"/>
      <c r="BX13" s="365"/>
      <c r="BY13" s="365"/>
      <c r="BZ13" s="365"/>
      <c r="CA13" s="365"/>
      <c r="CB13" s="366"/>
      <c r="CD13" s="380" t="s">
        <v>188</v>
      </c>
      <c r="CE13" s="381"/>
      <c r="CF13" s="381"/>
      <c r="CG13" s="381"/>
      <c r="CH13" s="381"/>
      <c r="CI13" s="381"/>
      <c r="CJ13" s="381"/>
      <c r="CK13" s="381"/>
      <c r="CL13" s="381"/>
      <c r="CM13" s="381"/>
      <c r="CN13" s="381"/>
      <c r="CO13" s="381"/>
      <c r="CP13" s="381"/>
      <c r="CQ13" s="382"/>
      <c r="CR13" s="361">
        <v>1425505</v>
      </c>
      <c r="CS13" s="362"/>
      <c r="CT13" s="362"/>
      <c r="CU13" s="362"/>
      <c r="CV13" s="362"/>
      <c r="CW13" s="362"/>
      <c r="CX13" s="362"/>
      <c r="CY13" s="363"/>
      <c r="CZ13" s="364">
        <v>12.6</v>
      </c>
      <c r="DA13" s="364"/>
      <c r="DB13" s="364"/>
      <c r="DC13" s="364"/>
      <c r="DD13" s="378">
        <v>617714</v>
      </c>
      <c r="DE13" s="362"/>
      <c r="DF13" s="362"/>
      <c r="DG13" s="362"/>
      <c r="DH13" s="362"/>
      <c r="DI13" s="362"/>
      <c r="DJ13" s="362"/>
      <c r="DK13" s="362"/>
      <c r="DL13" s="362"/>
      <c r="DM13" s="362"/>
      <c r="DN13" s="362"/>
      <c r="DO13" s="362"/>
      <c r="DP13" s="363"/>
      <c r="DQ13" s="378">
        <v>834547</v>
      </c>
      <c r="DR13" s="362"/>
      <c r="DS13" s="362"/>
      <c r="DT13" s="362"/>
      <c r="DU13" s="362"/>
      <c r="DV13" s="362"/>
      <c r="DW13" s="362"/>
      <c r="DX13" s="362"/>
      <c r="DY13" s="362"/>
      <c r="DZ13" s="362"/>
      <c r="EA13" s="362"/>
      <c r="EB13" s="362"/>
      <c r="EC13" s="379"/>
    </row>
    <row r="14" spans="2:143" ht="11.25" customHeight="1" x14ac:dyDescent="0.15">
      <c r="B14" s="368" t="s">
        <v>189</v>
      </c>
      <c r="C14" s="369"/>
      <c r="D14" s="369"/>
      <c r="E14" s="369"/>
      <c r="F14" s="369"/>
      <c r="G14" s="369"/>
      <c r="H14" s="369"/>
      <c r="I14" s="369"/>
      <c r="J14" s="369"/>
      <c r="K14" s="369"/>
      <c r="L14" s="369"/>
      <c r="M14" s="369"/>
      <c r="N14" s="369"/>
      <c r="O14" s="369"/>
      <c r="P14" s="369"/>
      <c r="Q14" s="370"/>
      <c r="R14" s="361" t="s">
        <v>65</v>
      </c>
      <c r="S14" s="362"/>
      <c r="T14" s="362"/>
      <c r="U14" s="362"/>
      <c r="V14" s="362"/>
      <c r="W14" s="362"/>
      <c r="X14" s="362"/>
      <c r="Y14" s="363"/>
      <c r="Z14" s="364" t="s">
        <v>65</v>
      </c>
      <c r="AA14" s="364"/>
      <c r="AB14" s="364"/>
      <c r="AC14" s="364"/>
      <c r="AD14" s="365" t="s">
        <v>65</v>
      </c>
      <c r="AE14" s="365"/>
      <c r="AF14" s="365"/>
      <c r="AG14" s="365"/>
      <c r="AH14" s="365"/>
      <c r="AI14" s="365"/>
      <c r="AJ14" s="365"/>
      <c r="AK14" s="365"/>
      <c r="AL14" s="371" t="s">
        <v>65</v>
      </c>
      <c r="AM14" s="372"/>
      <c r="AN14" s="372"/>
      <c r="AO14" s="373"/>
      <c r="AP14" s="368" t="s">
        <v>190</v>
      </c>
      <c r="AQ14" s="369"/>
      <c r="AR14" s="369"/>
      <c r="AS14" s="369"/>
      <c r="AT14" s="369"/>
      <c r="AU14" s="369"/>
      <c r="AV14" s="369"/>
      <c r="AW14" s="369"/>
      <c r="AX14" s="369"/>
      <c r="AY14" s="369"/>
      <c r="AZ14" s="369"/>
      <c r="BA14" s="369"/>
      <c r="BB14" s="369"/>
      <c r="BC14" s="369"/>
      <c r="BD14" s="369"/>
      <c r="BE14" s="369"/>
      <c r="BF14" s="370"/>
      <c r="BG14" s="361">
        <v>58525</v>
      </c>
      <c r="BH14" s="362"/>
      <c r="BI14" s="362"/>
      <c r="BJ14" s="362"/>
      <c r="BK14" s="362"/>
      <c r="BL14" s="362"/>
      <c r="BM14" s="362"/>
      <c r="BN14" s="363"/>
      <c r="BO14" s="364">
        <v>4.5</v>
      </c>
      <c r="BP14" s="364"/>
      <c r="BQ14" s="364"/>
      <c r="BR14" s="364"/>
      <c r="BS14" s="365" t="s">
        <v>65</v>
      </c>
      <c r="BT14" s="365"/>
      <c r="BU14" s="365"/>
      <c r="BV14" s="365"/>
      <c r="BW14" s="365"/>
      <c r="BX14" s="365"/>
      <c r="BY14" s="365"/>
      <c r="BZ14" s="365"/>
      <c r="CA14" s="365"/>
      <c r="CB14" s="366"/>
      <c r="CD14" s="380" t="s">
        <v>191</v>
      </c>
      <c r="CE14" s="381"/>
      <c r="CF14" s="381"/>
      <c r="CG14" s="381"/>
      <c r="CH14" s="381"/>
      <c r="CI14" s="381"/>
      <c r="CJ14" s="381"/>
      <c r="CK14" s="381"/>
      <c r="CL14" s="381"/>
      <c r="CM14" s="381"/>
      <c r="CN14" s="381"/>
      <c r="CO14" s="381"/>
      <c r="CP14" s="381"/>
      <c r="CQ14" s="382"/>
      <c r="CR14" s="361">
        <v>477541</v>
      </c>
      <c r="CS14" s="362"/>
      <c r="CT14" s="362"/>
      <c r="CU14" s="362"/>
      <c r="CV14" s="362"/>
      <c r="CW14" s="362"/>
      <c r="CX14" s="362"/>
      <c r="CY14" s="363"/>
      <c r="CZ14" s="364">
        <v>4.2</v>
      </c>
      <c r="DA14" s="364"/>
      <c r="DB14" s="364"/>
      <c r="DC14" s="364"/>
      <c r="DD14" s="378">
        <v>50035</v>
      </c>
      <c r="DE14" s="362"/>
      <c r="DF14" s="362"/>
      <c r="DG14" s="362"/>
      <c r="DH14" s="362"/>
      <c r="DI14" s="362"/>
      <c r="DJ14" s="362"/>
      <c r="DK14" s="362"/>
      <c r="DL14" s="362"/>
      <c r="DM14" s="362"/>
      <c r="DN14" s="362"/>
      <c r="DO14" s="362"/>
      <c r="DP14" s="363"/>
      <c r="DQ14" s="378">
        <v>400209</v>
      </c>
      <c r="DR14" s="362"/>
      <c r="DS14" s="362"/>
      <c r="DT14" s="362"/>
      <c r="DU14" s="362"/>
      <c r="DV14" s="362"/>
      <c r="DW14" s="362"/>
      <c r="DX14" s="362"/>
      <c r="DY14" s="362"/>
      <c r="DZ14" s="362"/>
      <c r="EA14" s="362"/>
      <c r="EB14" s="362"/>
      <c r="EC14" s="379"/>
    </row>
    <row r="15" spans="2:143" ht="11.25" customHeight="1" x14ac:dyDescent="0.15">
      <c r="B15" s="368" t="s">
        <v>192</v>
      </c>
      <c r="C15" s="369"/>
      <c r="D15" s="369"/>
      <c r="E15" s="369"/>
      <c r="F15" s="369"/>
      <c r="G15" s="369"/>
      <c r="H15" s="369"/>
      <c r="I15" s="369"/>
      <c r="J15" s="369"/>
      <c r="K15" s="369"/>
      <c r="L15" s="369"/>
      <c r="M15" s="369"/>
      <c r="N15" s="369"/>
      <c r="O15" s="369"/>
      <c r="P15" s="369"/>
      <c r="Q15" s="370"/>
      <c r="R15" s="361" t="s">
        <v>65</v>
      </c>
      <c r="S15" s="362"/>
      <c r="T15" s="362"/>
      <c r="U15" s="362"/>
      <c r="V15" s="362"/>
      <c r="W15" s="362"/>
      <c r="X15" s="362"/>
      <c r="Y15" s="363"/>
      <c r="Z15" s="364" t="s">
        <v>65</v>
      </c>
      <c r="AA15" s="364"/>
      <c r="AB15" s="364"/>
      <c r="AC15" s="364"/>
      <c r="AD15" s="365" t="s">
        <v>65</v>
      </c>
      <c r="AE15" s="365"/>
      <c r="AF15" s="365"/>
      <c r="AG15" s="365"/>
      <c r="AH15" s="365"/>
      <c r="AI15" s="365"/>
      <c r="AJ15" s="365"/>
      <c r="AK15" s="365"/>
      <c r="AL15" s="371" t="s">
        <v>65</v>
      </c>
      <c r="AM15" s="372"/>
      <c r="AN15" s="372"/>
      <c r="AO15" s="373"/>
      <c r="AP15" s="368" t="s">
        <v>193</v>
      </c>
      <c r="AQ15" s="369"/>
      <c r="AR15" s="369"/>
      <c r="AS15" s="369"/>
      <c r="AT15" s="369"/>
      <c r="AU15" s="369"/>
      <c r="AV15" s="369"/>
      <c r="AW15" s="369"/>
      <c r="AX15" s="369"/>
      <c r="AY15" s="369"/>
      <c r="AZ15" s="369"/>
      <c r="BA15" s="369"/>
      <c r="BB15" s="369"/>
      <c r="BC15" s="369"/>
      <c r="BD15" s="369"/>
      <c r="BE15" s="369"/>
      <c r="BF15" s="370"/>
      <c r="BG15" s="361">
        <v>70300</v>
      </c>
      <c r="BH15" s="362"/>
      <c r="BI15" s="362"/>
      <c r="BJ15" s="362"/>
      <c r="BK15" s="362"/>
      <c r="BL15" s="362"/>
      <c r="BM15" s="362"/>
      <c r="BN15" s="363"/>
      <c r="BO15" s="364">
        <v>5.4</v>
      </c>
      <c r="BP15" s="364"/>
      <c r="BQ15" s="364"/>
      <c r="BR15" s="364"/>
      <c r="BS15" s="365" t="s">
        <v>65</v>
      </c>
      <c r="BT15" s="365"/>
      <c r="BU15" s="365"/>
      <c r="BV15" s="365"/>
      <c r="BW15" s="365"/>
      <c r="BX15" s="365"/>
      <c r="BY15" s="365"/>
      <c r="BZ15" s="365"/>
      <c r="CA15" s="365"/>
      <c r="CB15" s="366"/>
      <c r="CD15" s="380" t="s">
        <v>194</v>
      </c>
      <c r="CE15" s="381"/>
      <c r="CF15" s="381"/>
      <c r="CG15" s="381"/>
      <c r="CH15" s="381"/>
      <c r="CI15" s="381"/>
      <c r="CJ15" s="381"/>
      <c r="CK15" s="381"/>
      <c r="CL15" s="381"/>
      <c r="CM15" s="381"/>
      <c r="CN15" s="381"/>
      <c r="CO15" s="381"/>
      <c r="CP15" s="381"/>
      <c r="CQ15" s="382"/>
      <c r="CR15" s="361">
        <v>759044</v>
      </c>
      <c r="CS15" s="362"/>
      <c r="CT15" s="362"/>
      <c r="CU15" s="362"/>
      <c r="CV15" s="362"/>
      <c r="CW15" s="362"/>
      <c r="CX15" s="362"/>
      <c r="CY15" s="363"/>
      <c r="CZ15" s="364">
        <v>6.7</v>
      </c>
      <c r="DA15" s="364"/>
      <c r="DB15" s="364"/>
      <c r="DC15" s="364"/>
      <c r="DD15" s="378">
        <v>30733</v>
      </c>
      <c r="DE15" s="362"/>
      <c r="DF15" s="362"/>
      <c r="DG15" s="362"/>
      <c r="DH15" s="362"/>
      <c r="DI15" s="362"/>
      <c r="DJ15" s="362"/>
      <c r="DK15" s="362"/>
      <c r="DL15" s="362"/>
      <c r="DM15" s="362"/>
      <c r="DN15" s="362"/>
      <c r="DO15" s="362"/>
      <c r="DP15" s="363"/>
      <c r="DQ15" s="378">
        <v>616840</v>
      </c>
      <c r="DR15" s="362"/>
      <c r="DS15" s="362"/>
      <c r="DT15" s="362"/>
      <c r="DU15" s="362"/>
      <c r="DV15" s="362"/>
      <c r="DW15" s="362"/>
      <c r="DX15" s="362"/>
      <c r="DY15" s="362"/>
      <c r="DZ15" s="362"/>
      <c r="EA15" s="362"/>
      <c r="EB15" s="362"/>
      <c r="EC15" s="379"/>
    </row>
    <row r="16" spans="2:143" ht="11.25" customHeight="1" x14ac:dyDescent="0.15">
      <c r="B16" s="368" t="s">
        <v>195</v>
      </c>
      <c r="C16" s="369"/>
      <c r="D16" s="369"/>
      <c r="E16" s="369"/>
      <c r="F16" s="369"/>
      <c r="G16" s="369"/>
      <c r="H16" s="369"/>
      <c r="I16" s="369"/>
      <c r="J16" s="369"/>
      <c r="K16" s="369"/>
      <c r="L16" s="369"/>
      <c r="M16" s="369"/>
      <c r="N16" s="369"/>
      <c r="O16" s="369"/>
      <c r="P16" s="369"/>
      <c r="Q16" s="370"/>
      <c r="R16" s="361">
        <v>12260</v>
      </c>
      <c r="S16" s="362"/>
      <c r="T16" s="362"/>
      <c r="U16" s="362"/>
      <c r="V16" s="362"/>
      <c r="W16" s="362"/>
      <c r="X16" s="362"/>
      <c r="Y16" s="363"/>
      <c r="Z16" s="364">
        <v>0.1</v>
      </c>
      <c r="AA16" s="364"/>
      <c r="AB16" s="364"/>
      <c r="AC16" s="364"/>
      <c r="AD16" s="365">
        <v>12260</v>
      </c>
      <c r="AE16" s="365"/>
      <c r="AF16" s="365"/>
      <c r="AG16" s="365"/>
      <c r="AH16" s="365"/>
      <c r="AI16" s="365"/>
      <c r="AJ16" s="365"/>
      <c r="AK16" s="365"/>
      <c r="AL16" s="371">
        <v>0.2</v>
      </c>
      <c r="AM16" s="372"/>
      <c r="AN16" s="372"/>
      <c r="AO16" s="373"/>
      <c r="AP16" s="368" t="s">
        <v>196</v>
      </c>
      <c r="AQ16" s="369"/>
      <c r="AR16" s="369"/>
      <c r="AS16" s="369"/>
      <c r="AT16" s="369"/>
      <c r="AU16" s="369"/>
      <c r="AV16" s="369"/>
      <c r="AW16" s="369"/>
      <c r="AX16" s="369"/>
      <c r="AY16" s="369"/>
      <c r="AZ16" s="369"/>
      <c r="BA16" s="369"/>
      <c r="BB16" s="369"/>
      <c r="BC16" s="369"/>
      <c r="BD16" s="369"/>
      <c r="BE16" s="369"/>
      <c r="BF16" s="370"/>
      <c r="BG16" s="361" t="s">
        <v>65</v>
      </c>
      <c r="BH16" s="362"/>
      <c r="BI16" s="362"/>
      <c r="BJ16" s="362"/>
      <c r="BK16" s="362"/>
      <c r="BL16" s="362"/>
      <c r="BM16" s="362"/>
      <c r="BN16" s="363"/>
      <c r="BO16" s="364" t="s">
        <v>65</v>
      </c>
      <c r="BP16" s="364"/>
      <c r="BQ16" s="364"/>
      <c r="BR16" s="364"/>
      <c r="BS16" s="365" t="s">
        <v>65</v>
      </c>
      <c r="BT16" s="365"/>
      <c r="BU16" s="365"/>
      <c r="BV16" s="365"/>
      <c r="BW16" s="365"/>
      <c r="BX16" s="365"/>
      <c r="BY16" s="365"/>
      <c r="BZ16" s="365"/>
      <c r="CA16" s="365"/>
      <c r="CB16" s="366"/>
      <c r="CD16" s="380" t="s">
        <v>197</v>
      </c>
      <c r="CE16" s="381"/>
      <c r="CF16" s="381"/>
      <c r="CG16" s="381"/>
      <c r="CH16" s="381"/>
      <c r="CI16" s="381"/>
      <c r="CJ16" s="381"/>
      <c r="CK16" s="381"/>
      <c r="CL16" s="381"/>
      <c r="CM16" s="381"/>
      <c r="CN16" s="381"/>
      <c r="CO16" s="381"/>
      <c r="CP16" s="381"/>
      <c r="CQ16" s="382"/>
      <c r="CR16" s="361">
        <v>27742</v>
      </c>
      <c r="CS16" s="362"/>
      <c r="CT16" s="362"/>
      <c r="CU16" s="362"/>
      <c r="CV16" s="362"/>
      <c r="CW16" s="362"/>
      <c r="CX16" s="362"/>
      <c r="CY16" s="363"/>
      <c r="CZ16" s="364">
        <v>0.2</v>
      </c>
      <c r="DA16" s="364"/>
      <c r="DB16" s="364"/>
      <c r="DC16" s="364"/>
      <c r="DD16" s="378" t="s">
        <v>65</v>
      </c>
      <c r="DE16" s="362"/>
      <c r="DF16" s="362"/>
      <c r="DG16" s="362"/>
      <c r="DH16" s="362"/>
      <c r="DI16" s="362"/>
      <c r="DJ16" s="362"/>
      <c r="DK16" s="362"/>
      <c r="DL16" s="362"/>
      <c r="DM16" s="362"/>
      <c r="DN16" s="362"/>
      <c r="DO16" s="362"/>
      <c r="DP16" s="363"/>
      <c r="DQ16" s="378">
        <v>3001</v>
      </c>
      <c r="DR16" s="362"/>
      <c r="DS16" s="362"/>
      <c r="DT16" s="362"/>
      <c r="DU16" s="362"/>
      <c r="DV16" s="362"/>
      <c r="DW16" s="362"/>
      <c r="DX16" s="362"/>
      <c r="DY16" s="362"/>
      <c r="DZ16" s="362"/>
      <c r="EA16" s="362"/>
      <c r="EB16" s="362"/>
      <c r="EC16" s="379"/>
    </row>
    <row r="17" spans="2:133" ht="11.25" customHeight="1" x14ac:dyDescent="0.15">
      <c r="B17" s="368" t="s">
        <v>198</v>
      </c>
      <c r="C17" s="369"/>
      <c r="D17" s="369"/>
      <c r="E17" s="369"/>
      <c r="F17" s="369"/>
      <c r="G17" s="369"/>
      <c r="H17" s="369"/>
      <c r="I17" s="369"/>
      <c r="J17" s="369"/>
      <c r="K17" s="369"/>
      <c r="L17" s="369"/>
      <c r="M17" s="369"/>
      <c r="N17" s="369"/>
      <c r="O17" s="369"/>
      <c r="P17" s="369"/>
      <c r="Q17" s="370"/>
      <c r="R17" s="361">
        <v>12958</v>
      </c>
      <c r="S17" s="362"/>
      <c r="T17" s="362"/>
      <c r="U17" s="362"/>
      <c r="V17" s="362"/>
      <c r="W17" s="362"/>
      <c r="X17" s="362"/>
      <c r="Y17" s="363"/>
      <c r="Z17" s="364">
        <v>0.1</v>
      </c>
      <c r="AA17" s="364"/>
      <c r="AB17" s="364"/>
      <c r="AC17" s="364"/>
      <c r="AD17" s="365">
        <v>12958</v>
      </c>
      <c r="AE17" s="365"/>
      <c r="AF17" s="365"/>
      <c r="AG17" s="365"/>
      <c r="AH17" s="365"/>
      <c r="AI17" s="365"/>
      <c r="AJ17" s="365"/>
      <c r="AK17" s="365"/>
      <c r="AL17" s="371">
        <v>0.2</v>
      </c>
      <c r="AM17" s="372"/>
      <c r="AN17" s="372"/>
      <c r="AO17" s="373"/>
      <c r="AP17" s="368" t="s">
        <v>199</v>
      </c>
      <c r="AQ17" s="369"/>
      <c r="AR17" s="369"/>
      <c r="AS17" s="369"/>
      <c r="AT17" s="369"/>
      <c r="AU17" s="369"/>
      <c r="AV17" s="369"/>
      <c r="AW17" s="369"/>
      <c r="AX17" s="369"/>
      <c r="AY17" s="369"/>
      <c r="AZ17" s="369"/>
      <c r="BA17" s="369"/>
      <c r="BB17" s="369"/>
      <c r="BC17" s="369"/>
      <c r="BD17" s="369"/>
      <c r="BE17" s="369"/>
      <c r="BF17" s="370"/>
      <c r="BG17" s="361" t="s">
        <v>65</v>
      </c>
      <c r="BH17" s="362"/>
      <c r="BI17" s="362"/>
      <c r="BJ17" s="362"/>
      <c r="BK17" s="362"/>
      <c r="BL17" s="362"/>
      <c r="BM17" s="362"/>
      <c r="BN17" s="363"/>
      <c r="BO17" s="364" t="s">
        <v>65</v>
      </c>
      <c r="BP17" s="364"/>
      <c r="BQ17" s="364"/>
      <c r="BR17" s="364"/>
      <c r="BS17" s="365" t="s">
        <v>65</v>
      </c>
      <c r="BT17" s="365"/>
      <c r="BU17" s="365"/>
      <c r="BV17" s="365"/>
      <c r="BW17" s="365"/>
      <c r="BX17" s="365"/>
      <c r="BY17" s="365"/>
      <c r="BZ17" s="365"/>
      <c r="CA17" s="365"/>
      <c r="CB17" s="366"/>
      <c r="CD17" s="380" t="s">
        <v>200</v>
      </c>
      <c r="CE17" s="381"/>
      <c r="CF17" s="381"/>
      <c r="CG17" s="381"/>
      <c r="CH17" s="381"/>
      <c r="CI17" s="381"/>
      <c r="CJ17" s="381"/>
      <c r="CK17" s="381"/>
      <c r="CL17" s="381"/>
      <c r="CM17" s="381"/>
      <c r="CN17" s="381"/>
      <c r="CO17" s="381"/>
      <c r="CP17" s="381"/>
      <c r="CQ17" s="382"/>
      <c r="CR17" s="361">
        <v>1444480</v>
      </c>
      <c r="CS17" s="362"/>
      <c r="CT17" s="362"/>
      <c r="CU17" s="362"/>
      <c r="CV17" s="362"/>
      <c r="CW17" s="362"/>
      <c r="CX17" s="362"/>
      <c r="CY17" s="363"/>
      <c r="CZ17" s="364">
        <v>12.7</v>
      </c>
      <c r="DA17" s="364"/>
      <c r="DB17" s="364"/>
      <c r="DC17" s="364"/>
      <c r="DD17" s="378" t="s">
        <v>65</v>
      </c>
      <c r="DE17" s="362"/>
      <c r="DF17" s="362"/>
      <c r="DG17" s="362"/>
      <c r="DH17" s="362"/>
      <c r="DI17" s="362"/>
      <c r="DJ17" s="362"/>
      <c r="DK17" s="362"/>
      <c r="DL17" s="362"/>
      <c r="DM17" s="362"/>
      <c r="DN17" s="362"/>
      <c r="DO17" s="362"/>
      <c r="DP17" s="363"/>
      <c r="DQ17" s="378">
        <v>1346791</v>
      </c>
      <c r="DR17" s="362"/>
      <c r="DS17" s="362"/>
      <c r="DT17" s="362"/>
      <c r="DU17" s="362"/>
      <c r="DV17" s="362"/>
      <c r="DW17" s="362"/>
      <c r="DX17" s="362"/>
      <c r="DY17" s="362"/>
      <c r="DZ17" s="362"/>
      <c r="EA17" s="362"/>
      <c r="EB17" s="362"/>
      <c r="EC17" s="379"/>
    </row>
    <row r="18" spans="2:133" ht="11.25" customHeight="1" x14ac:dyDescent="0.15">
      <c r="B18" s="368" t="s">
        <v>201</v>
      </c>
      <c r="C18" s="369"/>
      <c r="D18" s="369"/>
      <c r="E18" s="369"/>
      <c r="F18" s="369"/>
      <c r="G18" s="369"/>
      <c r="H18" s="369"/>
      <c r="I18" s="369"/>
      <c r="J18" s="369"/>
      <c r="K18" s="369"/>
      <c r="L18" s="369"/>
      <c r="M18" s="369"/>
      <c r="N18" s="369"/>
      <c r="O18" s="369"/>
      <c r="P18" s="369"/>
      <c r="Q18" s="370"/>
      <c r="R18" s="361">
        <v>76345</v>
      </c>
      <c r="S18" s="362"/>
      <c r="T18" s="362"/>
      <c r="U18" s="362"/>
      <c r="V18" s="362"/>
      <c r="W18" s="362"/>
      <c r="X18" s="362"/>
      <c r="Y18" s="363"/>
      <c r="Z18" s="364">
        <v>0.6</v>
      </c>
      <c r="AA18" s="364"/>
      <c r="AB18" s="364"/>
      <c r="AC18" s="364"/>
      <c r="AD18" s="365">
        <v>76345</v>
      </c>
      <c r="AE18" s="365"/>
      <c r="AF18" s="365"/>
      <c r="AG18" s="365"/>
      <c r="AH18" s="365"/>
      <c r="AI18" s="365"/>
      <c r="AJ18" s="365"/>
      <c r="AK18" s="365"/>
      <c r="AL18" s="371">
        <v>1.2000000476837158</v>
      </c>
      <c r="AM18" s="372"/>
      <c r="AN18" s="372"/>
      <c r="AO18" s="373"/>
      <c r="AP18" s="368" t="s">
        <v>202</v>
      </c>
      <c r="AQ18" s="369"/>
      <c r="AR18" s="369"/>
      <c r="AS18" s="369"/>
      <c r="AT18" s="369"/>
      <c r="AU18" s="369"/>
      <c r="AV18" s="369"/>
      <c r="AW18" s="369"/>
      <c r="AX18" s="369"/>
      <c r="AY18" s="369"/>
      <c r="AZ18" s="369"/>
      <c r="BA18" s="369"/>
      <c r="BB18" s="369"/>
      <c r="BC18" s="369"/>
      <c r="BD18" s="369"/>
      <c r="BE18" s="369"/>
      <c r="BF18" s="370"/>
      <c r="BG18" s="361" t="s">
        <v>65</v>
      </c>
      <c r="BH18" s="362"/>
      <c r="BI18" s="362"/>
      <c r="BJ18" s="362"/>
      <c r="BK18" s="362"/>
      <c r="BL18" s="362"/>
      <c r="BM18" s="362"/>
      <c r="BN18" s="363"/>
      <c r="BO18" s="364" t="s">
        <v>65</v>
      </c>
      <c r="BP18" s="364"/>
      <c r="BQ18" s="364"/>
      <c r="BR18" s="364"/>
      <c r="BS18" s="365" t="s">
        <v>65</v>
      </c>
      <c r="BT18" s="365"/>
      <c r="BU18" s="365"/>
      <c r="BV18" s="365"/>
      <c r="BW18" s="365"/>
      <c r="BX18" s="365"/>
      <c r="BY18" s="365"/>
      <c r="BZ18" s="365"/>
      <c r="CA18" s="365"/>
      <c r="CB18" s="366"/>
      <c r="CD18" s="380" t="s">
        <v>203</v>
      </c>
      <c r="CE18" s="381"/>
      <c r="CF18" s="381"/>
      <c r="CG18" s="381"/>
      <c r="CH18" s="381"/>
      <c r="CI18" s="381"/>
      <c r="CJ18" s="381"/>
      <c r="CK18" s="381"/>
      <c r="CL18" s="381"/>
      <c r="CM18" s="381"/>
      <c r="CN18" s="381"/>
      <c r="CO18" s="381"/>
      <c r="CP18" s="381"/>
      <c r="CQ18" s="382"/>
      <c r="CR18" s="361" t="s">
        <v>65</v>
      </c>
      <c r="CS18" s="362"/>
      <c r="CT18" s="362"/>
      <c r="CU18" s="362"/>
      <c r="CV18" s="362"/>
      <c r="CW18" s="362"/>
      <c r="CX18" s="362"/>
      <c r="CY18" s="363"/>
      <c r="CZ18" s="364" t="s">
        <v>65</v>
      </c>
      <c r="DA18" s="364"/>
      <c r="DB18" s="364"/>
      <c r="DC18" s="364"/>
      <c r="DD18" s="378" t="s">
        <v>65</v>
      </c>
      <c r="DE18" s="362"/>
      <c r="DF18" s="362"/>
      <c r="DG18" s="362"/>
      <c r="DH18" s="362"/>
      <c r="DI18" s="362"/>
      <c r="DJ18" s="362"/>
      <c r="DK18" s="362"/>
      <c r="DL18" s="362"/>
      <c r="DM18" s="362"/>
      <c r="DN18" s="362"/>
      <c r="DO18" s="362"/>
      <c r="DP18" s="363"/>
      <c r="DQ18" s="378" t="s">
        <v>65</v>
      </c>
      <c r="DR18" s="362"/>
      <c r="DS18" s="362"/>
      <c r="DT18" s="362"/>
      <c r="DU18" s="362"/>
      <c r="DV18" s="362"/>
      <c r="DW18" s="362"/>
      <c r="DX18" s="362"/>
      <c r="DY18" s="362"/>
      <c r="DZ18" s="362"/>
      <c r="EA18" s="362"/>
      <c r="EB18" s="362"/>
      <c r="EC18" s="379"/>
    </row>
    <row r="19" spans="2:133" ht="11.25" customHeight="1" x14ac:dyDescent="0.15">
      <c r="B19" s="368" t="s">
        <v>204</v>
      </c>
      <c r="C19" s="369"/>
      <c r="D19" s="369"/>
      <c r="E19" s="369"/>
      <c r="F19" s="369"/>
      <c r="G19" s="369"/>
      <c r="H19" s="369"/>
      <c r="I19" s="369"/>
      <c r="J19" s="369"/>
      <c r="K19" s="369"/>
      <c r="L19" s="369"/>
      <c r="M19" s="369"/>
      <c r="N19" s="369"/>
      <c r="O19" s="369"/>
      <c r="P19" s="369"/>
      <c r="Q19" s="370"/>
      <c r="R19" s="361">
        <v>3641</v>
      </c>
      <c r="S19" s="362"/>
      <c r="T19" s="362"/>
      <c r="U19" s="362"/>
      <c r="V19" s="362"/>
      <c r="W19" s="362"/>
      <c r="X19" s="362"/>
      <c r="Y19" s="363"/>
      <c r="Z19" s="364">
        <v>0</v>
      </c>
      <c r="AA19" s="364"/>
      <c r="AB19" s="364"/>
      <c r="AC19" s="364"/>
      <c r="AD19" s="365">
        <v>3641</v>
      </c>
      <c r="AE19" s="365"/>
      <c r="AF19" s="365"/>
      <c r="AG19" s="365"/>
      <c r="AH19" s="365"/>
      <c r="AI19" s="365"/>
      <c r="AJ19" s="365"/>
      <c r="AK19" s="365"/>
      <c r="AL19" s="371">
        <v>0.1</v>
      </c>
      <c r="AM19" s="372"/>
      <c r="AN19" s="372"/>
      <c r="AO19" s="373"/>
      <c r="AP19" s="368" t="s">
        <v>205</v>
      </c>
      <c r="AQ19" s="369"/>
      <c r="AR19" s="369"/>
      <c r="AS19" s="369"/>
      <c r="AT19" s="369"/>
      <c r="AU19" s="369"/>
      <c r="AV19" s="369"/>
      <c r="AW19" s="369"/>
      <c r="AX19" s="369"/>
      <c r="AY19" s="369"/>
      <c r="AZ19" s="369"/>
      <c r="BA19" s="369"/>
      <c r="BB19" s="369"/>
      <c r="BC19" s="369"/>
      <c r="BD19" s="369"/>
      <c r="BE19" s="369"/>
      <c r="BF19" s="370"/>
      <c r="BG19" s="361">
        <v>19366</v>
      </c>
      <c r="BH19" s="362"/>
      <c r="BI19" s="362"/>
      <c r="BJ19" s="362"/>
      <c r="BK19" s="362"/>
      <c r="BL19" s="362"/>
      <c r="BM19" s="362"/>
      <c r="BN19" s="363"/>
      <c r="BO19" s="364">
        <v>1.5</v>
      </c>
      <c r="BP19" s="364"/>
      <c r="BQ19" s="364"/>
      <c r="BR19" s="364"/>
      <c r="BS19" s="365" t="s">
        <v>65</v>
      </c>
      <c r="BT19" s="365"/>
      <c r="BU19" s="365"/>
      <c r="BV19" s="365"/>
      <c r="BW19" s="365"/>
      <c r="BX19" s="365"/>
      <c r="BY19" s="365"/>
      <c r="BZ19" s="365"/>
      <c r="CA19" s="365"/>
      <c r="CB19" s="366"/>
      <c r="CD19" s="380" t="s">
        <v>206</v>
      </c>
      <c r="CE19" s="381"/>
      <c r="CF19" s="381"/>
      <c r="CG19" s="381"/>
      <c r="CH19" s="381"/>
      <c r="CI19" s="381"/>
      <c r="CJ19" s="381"/>
      <c r="CK19" s="381"/>
      <c r="CL19" s="381"/>
      <c r="CM19" s="381"/>
      <c r="CN19" s="381"/>
      <c r="CO19" s="381"/>
      <c r="CP19" s="381"/>
      <c r="CQ19" s="382"/>
      <c r="CR19" s="361" t="s">
        <v>65</v>
      </c>
      <c r="CS19" s="362"/>
      <c r="CT19" s="362"/>
      <c r="CU19" s="362"/>
      <c r="CV19" s="362"/>
      <c r="CW19" s="362"/>
      <c r="CX19" s="362"/>
      <c r="CY19" s="363"/>
      <c r="CZ19" s="364" t="s">
        <v>65</v>
      </c>
      <c r="DA19" s="364"/>
      <c r="DB19" s="364"/>
      <c r="DC19" s="364"/>
      <c r="DD19" s="378" t="s">
        <v>65</v>
      </c>
      <c r="DE19" s="362"/>
      <c r="DF19" s="362"/>
      <c r="DG19" s="362"/>
      <c r="DH19" s="362"/>
      <c r="DI19" s="362"/>
      <c r="DJ19" s="362"/>
      <c r="DK19" s="362"/>
      <c r="DL19" s="362"/>
      <c r="DM19" s="362"/>
      <c r="DN19" s="362"/>
      <c r="DO19" s="362"/>
      <c r="DP19" s="363"/>
      <c r="DQ19" s="378" t="s">
        <v>65</v>
      </c>
      <c r="DR19" s="362"/>
      <c r="DS19" s="362"/>
      <c r="DT19" s="362"/>
      <c r="DU19" s="362"/>
      <c r="DV19" s="362"/>
      <c r="DW19" s="362"/>
      <c r="DX19" s="362"/>
      <c r="DY19" s="362"/>
      <c r="DZ19" s="362"/>
      <c r="EA19" s="362"/>
      <c r="EB19" s="362"/>
      <c r="EC19" s="379"/>
    </row>
    <row r="20" spans="2:133" ht="11.25" customHeight="1" x14ac:dyDescent="0.15">
      <c r="B20" s="368" t="s">
        <v>207</v>
      </c>
      <c r="C20" s="369"/>
      <c r="D20" s="369"/>
      <c r="E20" s="369"/>
      <c r="F20" s="369"/>
      <c r="G20" s="369"/>
      <c r="H20" s="369"/>
      <c r="I20" s="369"/>
      <c r="J20" s="369"/>
      <c r="K20" s="369"/>
      <c r="L20" s="369"/>
      <c r="M20" s="369"/>
      <c r="N20" s="369"/>
      <c r="O20" s="369"/>
      <c r="P20" s="369"/>
      <c r="Q20" s="370"/>
      <c r="R20" s="361">
        <v>3419</v>
      </c>
      <c r="S20" s="362"/>
      <c r="T20" s="362"/>
      <c r="U20" s="362"/>
      <c r="V20" s="362"/>
      <c r="W20" s="362"/>
      <c r="X20" s="362"/>
      <c r="Y20" s="363"/>
      <c r="Z20" s="364">
        <v>0</v>
      </c>
      <c r="AA20" s="364"/>
      <c r="AB20" s="364"/>
      <c r="AC20" s="364"/>
      <c r="AD20" s="365">
        <v>3419</v>
      </c>
      <c r="AE20" s="365"/>
      <c r="AF20" s="365"/>
      <c r="AG20" s="365"/>
      <c r="AH20" s="365"/>
      <c r="AI20" s="365"/>
      <c r="AJ20" s="365"/>
      <c r="AK20" s="365"/>
      <c r="AL20" s="371">
        <v>0.1</v>
      </c>
      <c r="AM20" s="372"/>
      <c r="AN20" s="372"/>
      <c r="AO20" s="373"/>
      <c r="AP20" s="368" t="s">
        <v>208</v>
      </c>
      <c r="AQ20" s="369"/>
      <c r="AR20" s="369"/>
      <c r="AS20" s="369"/>
      <c r="AT20" s="369"/>
      <c r="AU20" s="369"/>
      <c r="AV20" s="369"/>
      <c r="AW20" s="369"/>
      <c r="AX20" s="369"/>
      <c r="AY20" s="369"/>
      <c r="AZ20" s="369"/>
      <c r="BA20" s="369"/>
      <c r="BB20" s="369"/>
      <c r="BC20" s="369"/>
      <c r="BD20" s="369"/>
      <c r="BE20" s="369"/>
      <c r="BF20" s="370"/>
      <c r="BG20" s="361">
        <v>19366</v>
      </c>
      <c r="BH20" s="362"/>
      <c r="BI20" s="362"/>
      <c r="BJ20" s="362"/>
      <c r="BK20" s="362"/>
      <c r="BL20" s="362"/>
      <c r="BM20" s="362"/>
      <c r="BN20" s="363"/>
      <c r="BO20" s="364">
        <v>1.5</v>
      </c>
      <c r="BP20" s="364"/>
      <c r="BQ20" s="364"/>
      <c r="BR20" s="364"/>
      <c r="BS20" s="365" t="s">
        <v>65</v>
      </c>
      <c r="BT20" s="365"/>
      <c r="BU20" s="365"/>
      <c r="BV20" s="365"/>
      <c r="BW20" s="365"/>
      <c r="BX20" s="365"/>
      <c r="BY20" s="365"/>
      <c r="BZ20" s="365"/>
      <c r="CA20" s="365"/>
      <c r="CB20" s="366"/>
      <c r="CD20" s="380" t="s">
        <v>209</v>
      </c>
      <c r="CE20" s="381"/>
      <c r="CF20" s="381"/>
      <c r="CG20" s="381"/>
      <c r="CH20" s="381"/>
      <c r="CI20" s="381"/>
      <c r="CJ20" s="381"/>
      <c r="CK20" s="381"/>
      <c r="CL20" s="381"/>
      <c r="CM20" s="381"/>
      <c r="CN20" s="381"/>
      <c r="CO20" s="381"/>
      <c r="CP20" s="381"/>
      <c r="CQ20" s="382"/>
      <c r="CR20" s="361">
        <v>11339416</v>
      </c>
      <c r="CS20" s="362"/>
      <c r="CT20" s="362"/>
      <c r="CU20" s="362"/>
      <c r="CV20" s="362"/>
      <c r="CW20" s="362"/>
      <c r="CX20" s="362"/>
      <c r="CY20" s="363"/>
      <c r="CZ20" s="364">
        <v>100</v>
      </c>
      <c r="DA20" s="364"/>
      <c r="DB20" s="364"/>
      <c r="DC20" s="364"/>
      <c r="DD20" s="378">
        <v>1110885</v>
      </c>
      <c r="DE20" s="362"/>
      <c r="DF20" s="362"/>
      <c r="DG20" s="362"/>
      <c r="DH20" s="362"/>
      <c r="DI20" s="362"/>
      <c r="DJ20" s="362"/>
      <c r="DK20" s="362"/>
      <c r="DL20" s="362"/>
      <c r="DM20" s="362"/>
      <c r="DN20" s="362"/>
      <c r="DO20" s="362"/>
      <c r="DP20" s="363"/>
      <c r="DQ20" s="378">
        <v>7472822</v>
      </c>
      <c r="DR20" s="362"/>
      <c r="DS20" s="362"/>
      <c r="DT20" s="362"/>
      <c r="DU20" s="362"/>
      <c r="DV20" s="362"/>
      <c r="DW20" s="362"/>
      <c r="DX20" s="362"/>
      <c r="DY20" s="362"/>
      <c r="DZ20" s="362"/>
      <c r="EA20" s="362"/>
      <c r="EB20" s="362"/>
      <c r="EC20" s="379"/>
    </row>
    <row r="21" spans="2:133" ht="11.25" customHeight="1" x14ac:dyDescent="0.15">
      <c r="B21" s="368" t="s">
        <v>210</v>
      </c>
      <c r="C21" s="369"/>
      <c r="D21" s="369"/>
      <c r="E21" s="369"/>
      <c r="F21" s="369"/>
      <c r="G21" s="369"/>
      <c r="H21" s="369"/>
      <c r="I21" s="369"/>
      <c r="J21" s="369"/>
      <c r="K21" s="369"/>
      <c r="L21" s="369"/>
      <c r="M21" s="369"/>
      <c r="N21" s="369"/>
      <c r="O21" s="369"/>
      <c r="P21" s="369"/>
      <c r="Q21" s="370"/>
      <c r="R21" s="361">
        <v>1009</v>
      </c>
      <c r="S21" s="362"/>
      <c r="T21" s="362"/>
      <c r="U21" s="362"/>
      <c r="V21" s="362"/>
      <c r="W21" s="362"/>
      <c r="X21" s="362"/>
      <c r="Y21" s="363"/>
      <c r="Z21" s="364">
        <v>0</v>
      </c>
      <c r="AA21" s="364"/>
      <c r="AB21" s="364"/>
      <c r="AC21" s="364"/>
      <c r="AD21" s="365">
        <v>1009</v>
      </c>
      <c r="AE21" s="365"/>
      <c r="AF21" s="365"/>
      <c r="AG21" s="365"/>
      <c r="AH21" s="365"/>
      <c r="AI21" s="365"/>
      <c r="AJ21" s="365"/>
      <c r="AK21" s="365"/>
      <c r="AL21" s="371">
        <v>0</v>
      </c>
      <c r="AM21" s="372"/>
      <c r="AN21" s="372"/>
      <c r="AO21" s="373"/>
      <c r="AP21" s="384" t="s">
        <v>211</v>
      </c>
      <c r="AQ21" s="385"/>
      <c r="AR21" s="385"/>
      <c r="AS21" s="385"/>
      <c r="AT21" s="385"/>
      <c r="AU21" s="385"/>
      <c r="AV21" s="385"/>
      <c r="AW21" s="385"/>
      <c r="AX21" s="385"/>
      <c r="AY21" s="385"/>
      <c r="AZ21" s="385"/>
      <c r="BA21" s="385"/>
      <c r="BB21" s="385"/>
      <c r="BC21" s="385"/>
      <c r="BD21" s="385"/>
      <c r="BE21" s="385"/>
      <c r="BF21" s="386"/>
      <c r="BG21" s="361">
        <v>19366</v>
      </c>
      <c r="BH21" s="362"/>
      <c r="BI21" s="362"/>
      <c r="BJ21" s="362"/>
      <c r="BK21" s="362"/>
      <c r="BL21" s="362"/>
      <c r="BM21" s="362"/>
      <c r="BN21" s="363"/>
      <c r="BO21" s="364">
        <v>1.5</v>
      </c>
      <c r="BP21" s="364"/>
      <c r="BQ21" s="364"/>
      <c r="BR21" s="364"/>
      <c r="BS21" s="365" t="s">
        <v>65</v>
      </c>
      <c r="BT21" s="365"/>
      <c r="BU21" s="365"/>
      <c r="BV21" s="365"/>
      <c r="BW21" s="365"/>
      <c r="BX21" s="365"/>
      <c r="BY21" s="365"/>
      <c r="BZ21" s="365"/>
      <c r="CA21" s="365"/>
      <c r="CB21" s="366"/>
      <c r="CD21" s="387"/>
      <c r="CE21" s="388"/>
      <c r="CF21" s="388"/>
      <c r="CG21" s="388"/>
      <c r="CH21" s="388"/>
      <c r="CI21" s="388"/>
      <c r="CJ21" s="388"/>
      <c r="CK21" s="388"/>
      <c r="CL21" s="388"/>
      <c r="CM21" s="388"/>
      <c r="CN21" s="388"/>
      <c r="CO21" s="388"/>
      <c r="CP21" s="388"/>
      <c r="CQ21" s="389"/>
      <c r="CR21" s="390"/>
      <c r="CS21" s="391"/>
      <c r="CT21" s="391"/>
      <c r="CU21" s="391"/>
      <c r="CV21" s="391"/>
      <c r="CW21" s="391"/>
      <c r="CX21" s="391"/>
      <c r="CY21" s="392"/>
      <c r="CZ21" s="393"/>
      <c r="DA21" s="393"/>
      <c r="DB21" s="393"/>
      <c r="DC21" s="393"/>
      <c r="DD21" s="394"/>
      <c r="DE21" s="391"/>
      <c r="DF21" s="391"/>
      <c r="DG21" s="391"/>
      <c r="DH21" s="391"/>
      <c r="DI21" s="391"/>
      <c r="DJ21" s="391"/>
      <c r="DK21" s="391"/>
      <c r="DL21" s="391"/>
      <c r="DM21" s="391"/>
      <c r="DN21" s="391"/>
      <c r="DO21" s="391"/>
      <c r="DP21" s="392"/>
      <c r="DQ21" s="394"/>
      <c r="DR21" s="391"/>
      <c r="DS21" s="391"/>
      <c r="DT21" s="391"/>
      <c r="DU21" s="391"/>
      <c r="DV21" s="391"/>
      <c r="DW21" s="391"/>
      <c r="DX21" s="391"/>
      <c r="DY21" s="391"/>
      <c r="DZ21" s="391"/>
      <c r="EA21" s="391"/>
      <c r="EB21" s="391"/>
      <c r="EC21" s="395"/>
    </row>
    <row r="22" spans="2:133" ht="11.25" customHeight="1" x14ac:dyDescent="0.15">
      <c r="B22" s="396" t="s">
        <v>212</v>
      </c>
      <c r="C22" s="397"/>
      <c r="D22" s="397"/>
      <c r="E22" s="397"/>
      <c r="F22" s="397"/>
      <c r="G22" s="397"/>
      <c r="H22" s="397"/>
      <c r="I22" s="397"/>
      <c r="J22" s="397"/>
      <c r="K22" s="397"/>
      <c r="L22" s="397"/>
      <c r="M22" s="397"/>
      <c r="N22" s="397"/>
      <c r="O22" s="397"/>
      <c r="P22" s="397"/>
      <c r="Q22" s="398"/>
      <c r="R22" s="361">
        <v>68276</v>
      </c>
      <c r="S22" s="362"/>
      <c r="T22" s="362"/>
      <c r="U22" s="362"/>
      <c r="V22" s="362"/>
      <c r="W22" s="362"/>
      <c r="X22" s="362"/>
      <c r="Y22" s="363"/>
      <c r="Z22" s="364">
        <v>0.6</v>
      </c>
      <c r="AA22" s="364"/>
      <c r="AB22" s="364"/>
      <c r="AC22" s="364"/>
      <c r="AD22" s="365">
        <v>68276</v>
      </c>
      <c r="AE22" s="365"/>
      <c r="AF22" s="365"/>
      <c r="AG22" s="365"/>
      <c r="AH22" s="365"/>
      <c r="AI22" s="365"/>
      <c r="AJ22" s="365"/>
      <c r="AK22" s="365"/>
      <c r="AL22" s="371">
        <v>1.1000000238418579</v>
      </c>
      <c r="AM22" s="372"/>
      <c r="AN22" s="372"/>
      <c r="AO22" s="373"/>
      <c r="AP22" s="384" t="s">
        <v>213</v>
      </c>
      <c r="AQ22" s="385"/>
      <c r="AR22" s="385"/>
      <c r="AS22" s="385"/>
      <c r="AT22" s="385"/>
      <c r="AU22" s="385"/>
      <c r="AV22" s="385"/>
      <c r="AW22" s="385"/>
      <c r="AX22" s="385"/>
      <c r="AY22" s="385"/>
      <c r="AZ22" s="385"/>
      <c r="BA22" s="385"/>
      <c r="BB22" s="385"/>
      <c r="BC22" s="385"/>
      <c r="BD22" s="385"/>
      <c r="BE22" s="385"/>
      <c r="BF22" s="386"/>
      <c r="BG22" s="361" t="s">
        <v>65</v>
      </c>
      <c r="BH22" s="362"/>
      <c r="BI22" s="362"/>
      <c r="BJ22" s="362"/>
      <c r="BK22" s="362"/>
      <c r="BL22" s="362"/>
      <c r="BM22" s="362"/>
      <c r="BN22" s="363"/>
      <c r="BO22" s="364" t="s">
        <v>65</v>
      </c>
      <c r="BP22" s="364"/>
      <c r="BQ22" s="364"/>
      <c r="BR22" s="364"/>
      <c r="BS22" s="365" t="s">
        <v>65</v>
      </c>
      <c r="BT22" s="365"/>
      <c r="BU22" s="365"/>
      <c r="BV22" s="365"/>
      <c r="BW22" s="365"/>
      <c r="BX22" s="365"/>
      <c r="BY22" s="365"/>
      <c r="BZ22" s="365"/>
      <c r="CA22" s="365"/>
      <c r="CB22" s="366"/>
      <c r="CD22" s="346" t="s">
        <v>214</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215</v>
      </c>
      <c r="C23" s="369"/>
      <c r="D23" s="369"/>
      <c r="E23" s="369"/>
      <c r="F23" s="369"/>
      <c r="G23" s="369"/>
      <c r="H23" s="369"/>
      <c r="I23" s="369"/>
      <c r="J23" s="369"/>
      <c r="K23" s="369"/>
      <c r="L23" s="369"/>
      <c r="M23" s="369"/>
      <c r="N23" s="369"/>
      <c r="O23" s="369"/>
      <c r="P23" s="369"/>
      <c r="Q23" s="370"/>
      <c r="R23" s="361">
        <v>5381675</v>
      </c>
      <c r="S23" s="362"/>
      <c r="T23" s="362"/>
      <c r="U23" s="362"/>
      <c r="V23" s="362"/>
      <c r="W23" s="362"/>
      <c r="X23" s="362"/>
      <c r="Y23" s="363"/>
      <c r="Z23" s="364">
        <v>43.9</v>
      </c>
      <c r="AA23" s="364"/>
      <c r="AB23" s="364"/>
      <c r="AC23" s="364"/>
      <c r="AD23" s="365">
        <v>4483075</v>
      </c>
      <c r="AE23" s="365"/>
      <c r="AF23" s="365"/>
      <c r="AG23" s="365"/>
      <c r="AH23" s="365"/>
      <c r="AI23" s="365"/>
      <c r="AJ23" s="365"/>
      <c r="AK23" s="365"/>
      <c r="AL23" s="371">
        <v>70.599999999999994</v>
      </c>
      <c r="AM23" s="372"/>
      <c r="AN23" s="372"/>
      <c r="AO23" s="373"/>
      <c r="AP23" s="384" t="s">
        <v>216</v>
      </c>
      <c r="AQ23" s="385"/>
      <c r="AR23" s="385"/>
      <c r="AS23" s="385"/>
      <c r="AT23" s="385"/>
      <c r="AU23" s="385"/>
      <c r="AV23" s="385"/>
      <c r="AW23" s="385"/>
      <c r="AX23" s="385"/>
      <c r="AY23" s="385"/>
      <c r="AZ23" s="385"/>
      <c r="BA23" s="385"/>
      <c r="BB23" s="385"/>
      <c r="BC23" s="385"/>
      <c r="BD23" s="385"/>
      <c r="BE23" s="385"/>
      <c r="BF23" s="386"/>
      <c r="BG23" s="361" t="s">
        <v>65</v>
      </c>
      <c r="BH23" s="362"/>
      <c r="BI23" s="362"/>
      <c r="BJ23" s="362"/>
      <c r="BK23" s="362"/>
      <c r="BL23" s="362"/>
      <c r="BM23" s="362"/>
      <c r="BN23" s="363"/>
      <c r="BO23" s="364" t="s">
        <v>65</v>
      </c>
      <c r="BP23" s="364"/>
      <c r="BQ23" s="364"/>
      <c r="BR23" s="364"/>
      <c r="BS23" s="365" t="s">
        <v>65</v>
      </c>
      <c r="BT23" s="365"/>
      <c r="BU23" s="365"/>
      <c r="BV23" s="365"/>
      <c r="BW23" s="365"/>
      <c r="BX23" s="365"/>
      <c r="BY23" s="365"/>
      <c r="BZ23" s="365"/>
      <c r="CA23" s="365"/>
      <c r="CB23" s="366"/>
      <c r="CD23" s="346" t="s">
        <v>156</v>
      </c>
      <c r="CE23" s="347"/>
      <c r="CF23" s="347"/>
      <c r="CG23" s="347"/>
      <c r="CH23" s="347"/>
      <c r="CI23" s="347"/>
      <c r="CJ23" s="347"/>
      <c r="CK23" s="347"/>
      <c r="CL23" s="347"/>
      <c r="CM23" s="347"/>
      <c r="CN23" s="347"/>
      <c r="CO23" s="347"/>
      <c r="CP23" s="347"/>
      <c r="CQ23" s="348"/>
      <c r="CR23" s="346" t="s">
        <v>217</v>
      </c>
      <c r="CS23" s="347"/>
      <c r="CT23" s="347"/>
      <c r="CU23" s="347"/>
      <c r="CV23" s="347"/>
      <c r="CW23" s="347"/>
      <c r="CX23" s="347"/>
      <c r="CY23" s="348"/>
      <c r="CZ23" s="346" t="s">
        <v>218</v>
      </c>
      <c r="DA23" s="347"/>
      <c r="DB23" s="347"/>
      <c r="DC23" s="348"/>
      <c r="DD23" s="346" t="s">
        <v>219</v>
      </c>
      <c r="DE23" s="347"/>
      <c r="DF23" s="347"/>
      <c r="DG23" s="347"/>
      <c r="DH23" s="347"/>
      <c r="DI23" s="347"/>
      <c r="DJ23" s="347"/>
      <c r="DK23" s="348"/>
      <c r="DL23" s="399" t="s">
        <v>220</v>
      </c>
      <c r="DM23" s="400"/>
      <c r="DN23" s="400"/>
      <c r="DO23" s="400"/>
      <c r="DP23" s="400"/>
      <c r="DQ23" s="400"/>
      <c r="DR23" s="400"/>
      <c r="DS23" s="400"/>
      <c r="DT23" s="400"/>
      <c r="DU23" s="400"/>
      <c r="DV23" s="401"/>
      <c r="DW23" s="346" t="s">
        <v>221</v>
      </c>
      <c r="DX23" s="347"/>
      <c r="DY23" s="347"/>
      <c r="DZ23" s="347"/>
      <c r="EA23" s="347"/>
      <c r="EB23" s="347"/>
      <c r="EC23" s="348"/>
    </row>
    <row r="24" spans="2:133" ht="11.25" customHeight="1" x14ac:dyDescent="0.15">
      <c r="B24" s="368" t="s">
        <v>222</v>
      </c>
      <c r="C24" s="369"/>
      <c r="D24" s="369"/>
      <c r="E24" s="369"/>
      <c r="F24" s="369"/>
      <c r="G24" s="369"/>
      <c r="H24" s="369"/>
      <c r="I24" s="369"/>
      <c r="J24" s="369"/>
      <c r="K24" s="369"/>
      <c r="L24" s="369"/>
      <c r="M24" s="369"/>
      <c r="N24" s="369"/>
      <c r="O24" s="369"/>
      <c r="P24" s="369"/>
      <c r="Q24" s="370"/>
      <c r="R24" s="361">
        <v>4483075</v>
      </c>
      <c r="S24" s="362"/>
      <c r="T24" s="362"/>
      <c r="U24" s="362"/>
      <c r="V24" s="362"/>
      <c r="W24" s="362"/>
      <c r="X24" s="362"/>
      <c r="Y24" s="363"/>
      <c r="Z24" s="364">
        <v>36.5</v>
      </c>
      <c r="AA24" s="364"/>
      <c r="AB24" s="364"/>
      <c r="AC24" s="364"/>
      <c r="AD24" s="365">
        <v>4483075</v>
      </c>
      <c r="AE24" s="365"/>
      <c r="AF24" s="365"/>
      <c r="AG24" s="365"/>
      <c r="AH24" s="365"/>
      <c r="AI24" s="365"/>
      <c r="AJ24" s="365"/>
      <c r="AK24" s="365"/>
      <c r="AL24" s="371">
        <v>70.599999999999994</v>
      </c>
      <c r="AM24" s="372"/>
      <c r="AN24" s="372"/>
      <c r="AO24" s="373"/>
      <c r="AP24" s="384" t="s">
        <v>223</v>
      </c>
      <c r="AQ24" s="385"/>
      <c r="AR24" s="385"/>
      <c r="AS24" s="385"/>
      <c r="AT24" s="385"/>
      <c r="AU24" s="385"/>
      <c r="AV24" s="385"/>
      <c r="AW24" s="385"/>
      <c r="AX24" s="385"/>
      <c r="AY24" s="385"/>
      <c r="AZ24" s="385"/>
      <c r="BA24" s="385"/>
      <c r="BB24" s="385"/>
      <c r="BC24" s="385"/>
      <c r="BD24" s="385"/>
      <c r="BE24" s="385"/>
      <c r="BF24" s="386"/>
      <c r="BG24" s="361" t="s">
        <v>65</v>
      </c>
      <c r="BH24" s="362"/>
      <c r="BI24" s="362"/>
      <c r="BJ24" s="362"/>
      <c r="BK24" s="362"/>
      <c r="BL24" s="362"/>
      <c r="BM24" s="362"/>
      <c r="BN24" s="363"/>
      <c r="BO24" s="364" t="s">
        <v>65</v>
      </c>
      <c r="BP24" s="364"/>
      <c r="BQ24" s="364"/>
      <c r="BR24" s="364"/>
      <c r="BS24" s="365" t="s">
        <v>65</v>
      </c>
      <c r="BT24" s="365"/>
      <c r="BU24" s="365"/>
      <c r="BV24" s="365"/>
      <c r="BW24" s="365"/>
      <c r="BX24" s="365"/>
      <c r="BY24" s="365"/>
      <c r="BZ24" s="365"/>
      <c r="CA24" s="365"/>
      <c r="CB24" s="366"/>
      <c r="CD24" s="374" t="s">
        <v>224</v>
      </c>
      <c r="CE24" s="375"/>
      <c r="CF24" s="375"/>
      <c r="CG24" s="375"/>
      <c r="CH24" s="375"/>
      <c r="CI24" s="375"/>
      <c r="CJ24" s="375"/>
      <c r="CK24" s="375"/>
      <c r="CL24" s="375"/>
      <c r="CM24" s="375"/>
      <c r="CN24" s="375"/>
      <c r="CO24" s="375"/>
      <c r="CP24" s="375"/>
      <c r="CQ24" s="376"/>
      <c r="CR24" s="353">
        <v>4526190</v>
      </c>
      <c r="CS24" s="354"/>
      <c r="CT24" s="354"/>
      <c r="CU24" s="354"/>
      <c r="CV24" s="354"/>
      <c r="CW24" s="354"/>
      <c r="CX24" s="354"/>
      <c r="CY24" s="355"/>
      <c r="CZ24" s="358">
        <v>39.9</v>
      </c>
      <c r="DA24" s="359"/>
      <c r="DB24" s="359"/>
      <c r="DC24" s="377"/>
      <c r="DD24" s="402">
        <v>3226241</v>
      </c>
      <c r="DE24" s="354"/>
      <c r="DF24" s="354"/>
      <c r="DG24" s="354"/>
      <c r="DH24" s="354"/>
      <c r="DI24" s="354"/>
      <c r="DJ24" s="354"/>
      <c r="DK24" s="355"/>
      <c r="DL24" s="402">
        <v>3188549</v>
      </c>
      <c r="DM24" s="354"/>
      <c r="DN24" s="354"/>
      <c r="DO24" s="354"/>
      <c r="DP24" s="354"/>
      <c r="DQ24" s="354"/>
      <c r="DR24" s="354"/>
      <c r="DS24" s="354"/>
      <c r="DT24" s="354"/>
      <c r="DU24" s="354"/>
      <c r="DV24" s="355"/>
      <c r="DW24" s="358">
        <v>48.9</v>
      </c>
      <c r="DX24" s="359"/>
      <c r="DY24" s="359"/>
      <c r="DZ24" s="359"/>
      <c r="EA24" s="359"/>
      <c r="EB24" s="359"/>
      <c r="EC24" s="360"/>
    </row>
    <row r="25" spans="2:133" ht="11.25" customHeight="1" x14ac:dyDescent="0.15">
      <c r="B25" s="368" t="s">
        <v>225</v>
      </c>
      <c r="C25" s="369"/>
      <c r="D25" s="369"/>
      <c r="E25" s="369"/>
      <c r="F25" s="369"/>
      <c r="G25" s="369"/>
      <c r="H25" s="369"/>
      <c r="I25" s="369"/>
      <c r="J25" s="369"/>
      <c r="K25" s="369"/>
      <c r="L25" s="369"/>
      <c r="M25" s="369"/>
      <c r="N25" s="369"/>
      <c r="O25" s="369"/>
      <c r="P25" s="369"/>
      <c r="Q25" s="370"/>
      <c r="R25" s="361">
        <v>898600</v>
      </c>
      <c r="S25" s="362"/>
      <c r="T25" s="362"/>
      <c r="U25" s="362"/>
      <c r="V25" s="362"/>
      <c r="W25" s="362"/>
      <c r="X25" s="362"/>
      <c r="Y25" s="363"/>
      <c r="Z25" s="364">
        <v>7.3</v>
      </c>
      <c r="AA25" s="364"/>
      <c r="AB25" s="364"/>
      <c r="AC25" s="364"/>
      <c r="AD25" s="365" t="s">
        <v>65</v>
      </c>
      <c r="AE25" s="365"/>
      <c r="AF25" s="365"/>
      <c r="AG25" s="365"/>
      <c r="AH25" s="365"/>
      <c r="AI25" s="365"/>
      <c r="AJ25" s="365"/>
      <c r="AK25" s="365"/>
      <c r="AL25" s="371" t="s">
        <v>65</v>
      </c>
      <c r="AM25" s="372"/>
      <c r="AN25" s="372"/>
      <c r="AO25" s="373"/>
      <c r="AP25" s="384" t="s">
        <v>226</v>
      </c>
      <c r="AQ25" s="385"/>
      <c r="AR25" s="385"/>
      <c r="AS25" s="385"/>
      <c r="AT25" s="385"/>
      <c r="AU25" s="385"/>
      <c r="AV25" s="385"/>
      <c r="AW25" s="385"/>
      <c r="AX25" s="385"/>
      <c r="AY25" s="385"/>
      <c r="AZ25" s="385"/>
      <c r="BA25" s="385"/>
      <c r="BB25" s="385"/>
      <c r="BC25" s="385"/>
      <c r="BD25" s="385"/>
      <c r="BE25" s="385"/>
      <c r="BF25" s="386"/>
      <c r="BG25" s="361" t="s">
        <v>65</v>
      </c>
      <c r="BH25" s="362"/>
      <c r="BI25" s="362"/>
      <c r="BJ25" s="362"/>
      <c r="BK25" s="362"/>
      <c r="BL25" s="362"/>
      <c r="BM25" s="362"/>
      <c r="BN25" s="363"/>
      <c r="BO25" s="364" t="s">
        <v>65</v>
      </c>
      <c r="BP25" s="364"/>
      <c r="BQ25" s="364"/>
      <c r="BR25" s="364"/>
      <c r="BS25" s="365" t="s">
        <v>65</v>
      </c>
      <c r="BT25" s="365"/>
      <c r="BU25" s="365"/>
      <c r="BV25" s="365"/>
      <c r="BW25" s="365"/>
      <c r="BX25" s="365"/>
      <c r="BY25" s="365"/>
      <c r="BZ25" s="365"/>
      <c r="CA25" s="365"/>
      <c r="CB25" s="366"/>
      <c r="CD25" s="380" t="s">
        <v>227</v>
      </c>
      <c r="CE25" s="381"/>
      <c r="CF25" s="381"/>
      <c r="CG25" s="381"/>
      <c r="CH25" s="381"/>
      <c r="CI25" s="381"/>
      <c r="CJ25" s="381"/>
      <c r="CK25" s="381"/>
      <c r="CL25" s="381"/>
      <c r="CM25" s="381"/>
      <c r="CN25" s="381"/>
      <c r="CO25" s="381"/>
      <c r="CP25" s="381"/>
      <c r="CQ25" s="382"/>
      <c r="CR25" s="361">
        <v>1823684</v>
      </c>
      <c r="CS25" s="403"/>
      <c r="CT25" s="403"/>
      <c r="CU25" s="403"/>
      <c r="CV25" s="403"/>
      <c r="CW25" s="403"/>
      <c r="CX25" s="403"/>
      <c r="CY25" s="404"/>
      <c r="CZ25" s="371">
        <v>16.100000000000001</v>
      </c>
      <c r="DA25" s="405"/>
      <c r="DB25" s="405"/>
      <c r="DC25" s="406"/>
      <c r="DD25" s="378">
        <v>1607873</v>
      </c>
      <c r="DE25" s="403"/>
      <c r="DF25" s="403"/>
      <c r="DG25" s="403"/>
      <c r="DH25" s="403"/>
      <c r="DI25" s="403"/>
      <c r="DJ25" s="403"/>
      <c r="DK25" s="404"/>
      <c r="DL25" s="378">
        <v>1584680</v>
      </c>
      <c r="DM25" s="403"/>
      <c r="DN25" s="403"/>
      <c r="DO25" s="403"/>
      <c r="DP25" s="403"/>
      <c r="DQ25" s="403"/>
      <c r="DR25" s="403"/>
      <c r="DS25" s="403"/>
      <c r="DT25" s="403"/>
      <c r="DU25" s="403"/>
      <c r="DV25" s="404"/>
      <c r="DW25" s="371">
        <v>24.3</v>
      </c>
      <c r="DX25" s="405"/>
      <c r="DY25" s="405"/>
      <c r="DZ25" s="405"/>
      <c r="EA25" s="405"/>
      <c r="EB25" s="405"/>
      <c r="EC25" s="407"/>
    </row>
    <row r="26" spans="2:133" ht="11.25" customHeight="1" x14ac:dyDescent="0.15">
      <c r="B26" s="368" t="s">
        <v>228</v>
      </c>
      <c r="C26" s="369"/>
      <c r="D26" s="369"/>
      <c r="E26" s="369"/>
      <c r="F26" s="369"/>
      <c r="G26" s="369"/>
      <c r="H26" s="369"/>
      <c r="I26" s="369"/>
      <c r="J26" s="369"/>
      <c r="K26" s="369"/>
      <c r="L26" s="369"/>
      <c r="M26" s="369"/>
      <c r="N26" s="369"/>
      <c r="O26" s="369"/>
      <c r="P26" s="369"/>
      <c r="Q26" s="370"/>
      <c r="R26" s="361" t="s">
        <v>65</v>
      </c>
      <c r="S26" s="362"/>
      <c r="T26" s="362"/>
      <c r="U26" s="362"/>
      <c r="V26" s="362"/>
      <c r="W26" s="362"/>
      <c r="X26" s="362"/>
      <c r="Y26" s="363"/>
      <c r="Z26" s="364" t="s">
        <v>65</v>
      </c>
      <c r="AA26" s="364"/>
      <c r="AB26" s="364"/>
      <c r="AC26" s="364"/>
      <c r="AD26" s="365" t="s">
        <v>65</v>
      </c>
      <c r="AE26" s="365"/>
      <c r="AF26" s="365"/>
      <c r="AG26" s="365"/>
      <c r="AH26" s="365"/>
      <c r="AI26" s="365"/>
      <c r="AJ26" s="365"/>
      <c r="AK26" s="365"/>
      <c r="AL26" s="371" t="s">
        <v>65</v>
      </c>
      <c r="AM26" s="372"/>
      <c r="AN26" s="372"/>
      <c r="AO26" s="373"/>
      <c r="AP26" s="384" t="s">
        <v>229</v>
      </c>
      <c r="AQ26" s="408"/>
      <c r="AR26" s="408"/>
      <c r="AS26" s="408"/>
      <c r="AT26" s="408"/>
      <c r="AU26" s="408"/>
      <c r="AV26" s="408"/>
      <c r="AW26" s="408"/>
      <c r="AX26" s="408"/>
      <c r="AY26" s="408"/>
      <c r="AZ26" s="408"/>
      <c r="BA26" s="408"/>
      <c r="BB26" s="408"/>
      <c r="BC26" s="408"/>
      <c r="BD26" s="408"/>
      <c r="BE26" s="408"/>
      <c r="BF26" s="386"/>
      <c r="BG26" s="361" t="s">
        <v>65</v>
      </c>
      <c r="BH26" s="362"/>
      <c r="BI26" s="362"/>
      <c r="BJ26" s="362"/>
      <c r="BK26" s="362"/>
      <c r="BL26" s="362"/>
      <c r="BM26" s="362"/>
      <c r="BN26" s="363"/>
      <c r="BO26" s="364" t="s">
        <v>65</v>
      </c>
      <c r="BP26" s="364"/>
      <c r="BQ26" s="364"/>
      <c r="BR26" s="364"/>
      <c r="BS26" s="365" t="s">
        <v>65</v>
      </c>
      <c r="BT26" s="365"/>
      <c r="BU26" s="365"/>
      <c r="BV26" s="365"/>
      <c r="BW26" s="365"/>
      <c r="BX26" s="365"/>
      <c r="BY26" s="365"/>
      <c r="BZ26" s="365"/>
      <c r="CA26" s="365"/>
      <c r="CB26" s="366"/>
      <c r="CD26" s="380" t="s">
        <v>230</v>
      </c>
      <c r="CE26" s="381"/>
      <c r="CF26" s="381"/>
      <c r="CG26" s="381"/>
      <c r="CH26" s="381"/>
      <c r="CI26" s="381"/>
      <c r="CJ26" s="381"/>
      <c r="CK26" s="381"/>
      <c r="CL26" s="381"/>
      <c r="CM26" s="381"/>
      <c r="CN26" s="381"/>
      <c r="CO26" s="381"/>
      <c r="CP26" s="381"/>
      <c r="CQ26" s="382"/>
      <c r="CR26" s="361">
        <v>829991</v>
      </c>
      <c r="CS26" s="362"/>
      <c r="CT26" s="362"/>
      <c r="CU26" s="362"/>
      <c r="CV26" s="362"/>
      <c r="CW26" s="362"/>
      <c r="CX26" s="362"/>
      <c r="CY26" s="363"/>
      <c r="CZ26" s="371">
        <v>7.3</v>
      </c>
      <c r="DA26" s="405"/>
      <c r="DB26" s="405"/>
      <c r="DC26" s="406"/>
      <c r="DD26" s="378">
        <v>698019</v>
      </c>
      <c r="DE26" s="362"/>
      <c r="DF26" s="362"/>
      <c r="DG26" s="362"/>
      <c r="DH26" s="362"/>
      <c r="DI26" s="362"/>
      <c r="DJ26" s="362"/>
      <c r="DK26" s="363"/>
      <c r="DL26" s="378" t="s">
        <v>65</v>
      </c>
      <c r="DM26" s="362"/>
      <c r="DN26" s="362"/>
      <c r="DO26" s="362"/>
      <c r="DP26" s="362"/>
      <c r="DQ26" s="362"/>
      <c r="DR26" s="362"/>
      <c r="DS26" s="362"/>
      <c r="DT26" s="362"/>
      <c r="DU26" s="362"/>
      <c r="DV26" s="363"/>
      <c r="DW26" s="371" t="s">
        <v>65</v>
      </c>
      <c r="DX26" s="405"/>
      <c r="DY26" s="405"/>
      <c r="DZ26" s="405"/>
      <c r="EA26" s="405"/>
      <c r="EB26" s="405"/>
      <c r="EC26" s="407"/>
    </row>
    <row r="27" spans="2:133" ht="11.25" customHeight="1" x14ac:dyDescent="0.15">
      <c r="B27" s="368" t="s">
        <v>231</v>
      </c>
      <c r="C27" s="369"/>
      <c r="D27" s="369"/>
      <c r="E27" s="369"/>
      <c r="F27" s="369"/>
      <c r="G27" s="369"/>
      <c r="H27" s="369"/>
      <c r="I27" s="369"/>
      <c r="J27" s="369"/>
      <c r="K27" s="369"/>
      <c r="L27" s="369"/>
      <c r="M27" s="369"/>
      <c r="N27" s="369"/>
      <c r="O27" s="369"/>
      <c r="P27" s="369"/>
      <c r="Q27" s="370"/>
      <c r="R27" s="361">
        <v>7234273</v>
      </c>
      <c r="S27" s="362"/>
      <c r="T27" s="362"/>
      <c r="U27" s="362"/>
      <c r="V27" s="362"/>
      <c r="W27" s="362"/>
      <c r="X27" s="362"/>
      <c r="Y27" s="363"/>
      <c r="Z27" s="364">
        <v>59</v>
      </c>
      <c r="AA27" s="364"/>
      <c r="AB27" s="364"/>
      <c r="AC27" s="364"/>
      <c r="AD27" s="365">
        <v>6335673</v>
      </c>
      <c r="AE27" s="365"/>
      <c r="AF27" s="365"/>
      <c r="AG27" s="365"/>
      <c r="AH27" s="365"/>
      <c r="AI27" s="365"/>
      <c r="AJ27" s="365"/>
      <c r="AK27" s="365"/>
      <c r="AL27" s="371">
        <v>99.800003051757813</v>
      </c>
      <c r="AM27" s="372"/>
      <c r="AN27" s="372"/>
      <c r="AO27" s="373"/>
      <c r="AP27" s="368" t="s">
        <v>232</v>
      </c>
      <c r="AQ27" s="369"/>
      <c r="AR27" s="369"/>
      <c r="AS27" s="369"/>
      <c r="AT27" s="369"/>
      <c r="AU27" s="369"/>
      <c r="AV27" s="369"/>
      <c r="AW27" s="369"/>
      <c r="AX27" s="369"/>
      <c r="AY27" s="369"/>
      <c r="AZ27" s="369"/>
      <c r="BA27" s="369"/>
      <c r="BB27" s="369"/>
      <c r="BC27" s="369"/>
      <c r="BD27" s="369"/>
      <c r="BE27" s="369"/>
      <c r="BF27" s="370"/>
      <c r="BG27" s="361">
        <v>1292408</v>
      </c>
      <c r="BH27" s="362"/>
      <c r="BI27" s="362"/>
      <c r="BJ27" s="362"/>
      <c r="BK27" s="362"/>
      <c r="BL27" s="362"/>
      <c r="BM27" s="362"/>
      <c r="BN27" s="363"/>
      <c r="BO27" s="364">
        <v>100</v>
      </c>
      <c r="BP27" s="364"/>
      <c r="BQ27" s="364"/>
      <c r="BR27" s="364"/>
      <c r="BS27" s="365" t="s">
        <v>65</v>
      </c>
      <c r="BT27" s="365"/>
      <c r="BU27" s="365"/>
      <c r="BV27" s="365"/>
      <c r="BW27" s="365"/>
      <c r="BX27" s="365"/>
      <c r="BY27" s="365"/>
      <c r="BZ27" s="365"/>
      <c r="CA27" s="365"/>
      <c r="CB27" s="366"/>
      <c r="CD27" s="380" t="s">
        <v>233</v>
      </c>
      <c r="CE27" s="381"/>
      <c r="CF27" s="381"/>
      <c r="CG27" s="381"/>
      <c r="CH27" s="381"/>
      <c r="CI27" s="381"/>
      <c r="CJ27" s="381"/>
      <c r="CK27" s="381"/>
      <c r="CL27" s="381"/>
      <c r="CM27" s="381"/>
      <c r="CN27" s="381"/>
      <c r="CO27" s="381"/>
      <c r="CP27" s="381"/>
      <c r="CQ27" s="382"/>
      <c r="CR27" s="361">
        <v>1258026</v>
      </c>
      <c r="CS27" s="403"/>
      <c r="CT27" s="403"/>
      <c r="CU27" s="403"/>
      <c r="CV27" s="403"/>
      <c r="CW27" s="403"/>
      <c r="CX27" s="403"/>
      <c r="CY27" s="404"/>
      <c r="CZ27" s="371">
        <v>11.1</v>
      </c>
      <c r="DA27" s="405"/>
      <c r="DB27" s="405"/>
      <c r="DC27" s="406"/>
      <c r="DD27" s="378">
        <v>271577</v>
      </c>
      <c r="DE27" s="403"/>
      <c r="DF27" s="403"/>
      <c r="DG27" s="403"/>
      <c r="DH27" s="403"/>
      <c r="DI27" s="403"/>
      <c r="DJ27" s="403"/>
      <c r="DK27" s="404"/>
      <c r="DL27" s="378">
        <v>257078</v>
      </c>
      <c r="DM27" s="403"/>
      <c r="DN27" s="403"/>
      <c r="DO27" s="403"/>
      <c r="DP27" s="403"/>
      <c r="DQ27" s="403"/>
      <c r="DR27" s="403"/>
      <c r="DS27" s="403"/>
      <c r="DT27" s="403"/>
      <c r="DU27" s="403"/>
      <c r="DV27" s="404"/>
      <c r="DW27" s="371">
        <v>3.9</v>
      </c>
      <c r="DX27" s="405"/>
      <c r="DY27" s="405"/>
      <c r="DZ27" s="405"/>
      <c r="EA27" s="405"/>
      <c r="EB27" s="405"/>
      <c r="EC27" s="407"/>
    </row>
    <row r="28" spans="2:133" ht="11.25" customHeight="1" x14ac:dyDescent="0.15">
      <c r="B28" s="368" t="s">
        <v>234</v>
      </c>
      <c r="C28" s="369"/>
      <c r="D28" s="369"/>
      <c r="E28" s="369"/>
      <c r="F28" s="369"/>
      <c r="G28" s="369"/>
      <c r="H28" s="369"/>
      <c r="I28" s="369"/>
      <c r="J28" s="369"/>
      <c r="K28" s="369"/>
      <c r="L28" s="369"/>
      <c r="M28" s="369"/>
      <c r="N28" s="369"/>
      <c r="O28" s="369"/>
      <c r="P28" s="369"/>
      <c r="Q28" s="370"/>
      <c r="R28" s="361">
        <v>2631</v>
      </c>
      <c r="S28" s="362"/>
      <c r="T28" s="362"/>
      <c r="U28" s="362"/>
      <c r="V28" s="362"/>
      <c r="W28" s="362"/>
      <c r="X28" s="362"/>
      <c r="Y28" s="363"/>
      <c r="Z28" s="364">
        <v>0</v>
      </c>
      <c r="AA28" s="364"/>
      <c r="AB28" s="364"/>
      <c r="AC28" s="364"/>
      <c r="AD28" s="365">
        <v>2631</v>
      </c>
      <c r="AE28" s="365"/>
      <c r="AF28" s="365"/>
      <c r="AG28" s="365"/>
      <c r="AH28" s="365"/>
      <c r="AI28" s="365"/>
      <c r="AJ28" s="365"/>
      <c r="AK28" s="365"/>
      <c r="AL28" s="371">
        <v>0</v>
      </c>
      <c r="AM28" s="372"/>
      <c r="AN28" s="372"/>
      <c r="AO28" s="373"/>
      <c r="AP28" s="368"/>
      <c r="AQ28" s="369"/>
      <c r="AR28" s="369"/>
      <c r="AS28" s="369"/>
      <c r="AT28" s="369"/>
      <c r="AU28" s="369"/>
      <c r="AV28" s="369"/>
      <c r="AW28" s="369"/>
      <c r="AX28" s="369"/>
      <c r="AY28" s="369"/>
      <c r="AZ28" s="369"/>
      <c r="BA28" s="369"/>
      <c r="BB28" s="369"/>
      <c r="BC28" s="369"/>
      <c r="BD28" s="369"/>
      <c r="BE28" s="369"/>
      <c r="BF28" s="370"/>
      <c r="BG28" s="361"/>
      <c r="BH28" s="362"/>
      <c r="BI28" s="362"/>
      <c r="BJ28" s="362"/>
      <c r="BK28" s="362"/>
      <c r="BL28" s="362"/>
      <c r="BM28" s="362"/>
      <c r="BN28" s="363"/>
      <c r="BO28" s="364"/>
      <c r="BP28" s="364"/>
      <c r="BQ28" s="364"/>
      <c r="BR28" s="364"/>
      <c r="BS28" s="378"/>
      <c r="BT28" s="362"/>
      <c r="BU28" s="362"/>
      <c r="BV28" s="362"/>
      <c r="BW28" s="362"/>
      <c r="BX28" s="362"/>
      <c r="BY28" s="362"/>
      <c r="BZ28" s="362"/>
      <c r="CA28" s="362"/>
      <c r="CB28" s="379"/>
      <c r="CD28" s="380" t="s">
        <v>235</v>
      </c>
      <c r="CE28" s="381"/>
      <c r="CF28" s="381"/>
      <c r="CG28" s="381"/>
      <c r="CH28" s="381"/>
      <c r="CI28" s="381"/>
      <c r="CJ28" s="381"/>
      <c r="CK28" s="381"/>
      <c r="CL28" s="381"/>
      <c r="CM28" s="381"/>
      <c r="CN28" s="381"/>
      <c r="CO28" s="381"/>
      <c r="CP28" s="381"/>
      <c r="CQ28" s="382"/>
      <c r="CR28" s="361">
        <v>1444480</v>
      </c>
      <c r="CS28" s="362"/>
      <c r="CT28" s="362"/>
      <c r="CU28" s="362"/>
      <c r="CV28" s="362"/>
      <c r="CW28" s="362"/>
      <c r="CX28" s="362"/>
      <c r="CY28" s="363"/>
      <c r="CZ28" s="371">
        <v>12.7</v>
      </c>
      <c r="DA28" s="405"/>
      <c r="DB28" s="405"/>
      <c r="DC28" s="406"/>
      <c r="DD28" s="378">
        <v>1346791</v>
      </c>
      <c r="DE28" s="362"/>
      <c r="DF28" s="362"/>
      <c r="DG28" s="362"/>
      <c r="DH28" s="362"/>
      <c r="DI28" s="362"/>
      <c r="DJ28" s="362"/>
      <c r="DK28" s="363"/>
      <c r="DL28" s="378">
        <v>1346791</v>
      </c>
      <c r="DM28" s="362"/>
      <c r="DN28" s="362"/>
      <c r="DO28" s="362"/>
      <c r="DP28" s="362"/>
      <c r="DQ28" s="362"/>
      <c r="DR28" s="362"/>
      <c r="DS28" s="362"/>
      <c r="DT28" s="362"/>
      <c r="DU28" s="362"/>
      <c r="DV28" s="363"/>
      <c r="DW28" s="371">
        <v>20.7</v>
      </c>
      <c r="DX28" s="405"/>
      <c r="DY28" s="405"/>
      <c r="DZ28" s="405"/>
      <c r="EA28" s="405"/>
      <c r="EB28" s="405"/>
      <c r="EC28" s="407"/>
    </row>
    <row r="29" spans="2:133" ht="11.25" customHeight="1" x14ac:dyDescent="0.15">
      <c r="B29" s="368" t="s">
        <v>236</v>
      </c>
      <c r="C29" s="369"/>
      <c r="D29" s="369"/>
      <c r="E29" s="369"/>
      <c r="F29" s="369"/>
      <c r="G29" s="369"/>
      <c r="H29" s="369"/>
      <c r="I29" s="369"/>
      <c r="J29" s="369"/>
      <c r="K29" s="369"/>
      <c r="L29" s="369"/>
      <c r="M29" s="369"/>
      <c r="N29" s="369"/>
      <c r="O29" s="369"/>
      <c r="P29" s="369"/>
      <c r="Q29" s="370"/>
      <c r="R29" s="361">
        <v>5938</v>
      </c>
      <c r="S29" s="362"/>
      <c r="T29" s="362"/>
      <c r="U29" s="362"/>
      <c r="V29" s="362"/>
      <c r="W29" s="362"/>
      <c r="X29" s="362"/>
      <c r="Y29" s="363"/>
      <c r="Z29" s="364">
        <v>0</v>
      </c>
      <c r="AA29" s="364"/>
      <c r="AB29" s="364"/>
      <c r="AC29" s="364"/>
      <c r="AD29" s="365" t="s">
        <v>65</v>
      </c>
      <c r="AE29" s="365"/>
      <c r="AF29" s="365"/>
      <c r="AG29" s="365"/>
      <c r="AH29" s="365"/>
      <c r="AI29" s="365"/>
      <c r="AJ29" s="365"/>
      <c r="AK29" s="365"/>
      <c r="AL29" s="371" t="s">
        <v>65</v>
      </c>
      <c r="AM29" s="372"/>
      <c r="AN29" s="372"/>
      <c r="AO29" s="373"/>
      <c r="AP29" s="409"/>
      <c r="AQ29" s="410"/>
      <c r="AR29" s="410"/>
      <c r="AS29" s="410"/>
      <c r="AT29" s="410"/>
      <c r="AU29" s="410"/>
      <c r="AV29" s="410"/>
      <c r="AW29" s="410"/>
      <c r="AX29" s="410"/>
      <c r="AY29" s="410"/>
      <c r="AZ29" s="410"/>
      <c r="BA29" s="410"/>
      <c r="BB29" s="410"/>
      <c r="BC29" s="410"/>
      <c r="BD29" s="410"/>
      <c r="BE29" s="410"/>
      <c r="BF29" s="411"/>
      <c r="BG29" s="361"/>
      <c r="BH29" s="362"/>
      <c r="BI29" s="362"/>
      <c r="BJ29" s="362"/>
      <c r="BK29" s="362"/>
      <c r="BL29" s="362"/>
      <c r="BM29" s="362"/>
      <c r="BN29" s="363"/>
      <c r="BO29" s="364"/>
      <c r="BP29" s="364"/>
      <c r="BQ29" s="364"/>
      <c r="BR29" s="364"/>
      <c r="BS29" s="365"/>
      <c r="BT29" s="365"/>
      <c r="BU29" s="365"/>
      <c r="BV29" s="365"/>
      <c r="BW29" s="365"/>
      <c r="BX29" s="365"/>
      <c r="BY29" s="365"/>
      <c r="BZ29" s="365"/>
      <c r="CA29" s="365"/>
      <c r="CB29" s="366"/>
      <c r="CD29" s="412" t="s">
        <v>237</v>
      </c>
      <c r="CE29" s="413"/>
      <c r="CF29" s="380" t="s">
        <v>238</v>
      </c>
      <c r="CG29" s="381"/>
      <c r="CH29" s="381"/>
      <c r="CI29" s="381"/>
      <c r="CJ29" s="381"/>
      <c r="CK29" s="381"/>
      <c r="CL29" s="381"/>
      <c r="CM29" s="381"/>
      <c r="CN29" s="381"/>
      <c r="CO29" s="381"/>
      <c r="CP29" s="381"/>
      <c r="CQ29" s="382"/>
      <c r="CR29" s="361">
        <v>1444312</v>
      </c>
      <c r="CS29" s="403"/>
      <c r="CT29" s="403"/>
      <c r="CU29" s="403"/>
      <c r="CV29" s="403"/>
      <c r="CW29" s="403"/>
      <c r="CX29" s="403"/>
      <c r="CY29" s="404"/>
      <c r="CZ29" s="371">
        <v>12.7</v>
      </c>
      <c r="DA29" s="405"/>
      <c r="DB29" s="405"/>
      <c r="DC29" s="406"/>
      <c r="DD29" s="378">
        <v>1346623</v>
      </c>
      <c r="DE29" s="403"/>
      <c r="DF29" s="403"/>
      <c r="DG29" s="403"/>
      <c r="DH29" s="403"/>
      <c r="DI29" s="403"/>
      <c r="DJ29" s="403"/>
      <c r="DK29" s="404"/>
      <c r="DL29" s="378">
        <v>1346623</v>
      </c>
      <c r="DM29" s="403"/>
      <c r="DN29" s="403"/>
      <c r="DO29" s="403"/>
      <c r="DP29" s="403"/>
      <c r="DQ29" s="403"/>
      <c r="DR29" s="403"/>
      <c r="DS29" s="403"/>
      <c r="DT29" s="403"/>
      <c r="DU29" s="403"/>
      <c r="DV29" s="404"/>
      <c r="DW29" s="371">
        <v>20.7</v>
      </c>
      <c r="DX29" s="405"/>
      <c r="DY29" s="405"/>
      <c r="DZ29" s="405"/>
      <c r="EA29" s="405"/>
      <c r="EB29" s="405"/>
      <c r="EC29" s="407"/>
    </row>
    <row r="30" spans="2:133" ht="11.25" customHeight="1" x14ac:dyDescent="0.15">
      <c r="B30" s="368" t="s">
        <v>239</v>
      </c>
      <c r="C30" s="369"/>
      <c r="D30" s="369"/>
      <c r="E30" s="369"/>
      <c r="F30" s="369"/>
      <c r="G30" s="369"/>
      <c r="H30" s="369"/>
      <c r="I30" s="369"/>
      <c r="J30" s="369"/>
      <c r="K30" s="369"/>
      <c r="L30" s="369"/>
      <c r="M30" s="369"/>
      <c r="N30" s="369"/>
      <c r="O30" s="369"/>
      <c r="P30" s="369"/>
      <c r="Q30" s="370"/>
      <c r="R30" s="361">
        <v>387877</v>
      </c>
      <c r="S30" s="362"/>
      <c r="T30" s="362"/>
      <c r="U30" s="362"/>
      <c r="V30" s="362"/>
      <c r="W30" s="362"/>
      <c r="X30" s="362"/>
      <c r="Y30" s="363"/>
      <c r="Z30" s="364">
        <v>3.2</v>
      </c>
      <c r="AA30" s="364"/>
      <c r="AB30" s="364"/>
      <c r="AC30" s="364"/>
      <c r="AD30" s="365">
        <v>8276</v>
      </c>
      <c r="AE30" s="365"/>
      <c r="AF30" s="365"/>
      <c r="AG30" s="365"/>
      <c r="AH30" s="365"/>
      <c r="AI30" s="365"/>
      <c r="AJ30" s="365"/>
      <c r="AK30" s="365"/>
      <c r="AL30" s="371">
        <v>0.1</v>
      </c>
      <c r="AM30" s="372"/>
      <c r="AN30" s="372"/>
      <c r="AO30" s="373"/>
      <c r="AP30" s="343" t="s">
        <v>156</v>
      </c>
      <c r="AQ30" s="344"/>
      <c r="AR30" s="344"/>
      <c r="AS30" s="344"/>
      <c r="AT30" s="344"/>
      <c r="AU30" s="344"/>
      <c r="AV30" s="344"/>
      <c r="AW30" s="344"/>
      <c r="AX30" s="344"/>
      <c r="AY30" s="344"/>
      <c r="AZ30" s="344"/>
      <c r="BA30" s="344"/>
      <c r="BB30" s="344"/>
      <c r="BC30" s="344"/>
      <c r="BD30" s="344"/>
      <c r="BE30" s="344"/>
      <c r="BF30" s="345"/>
      <c r="BG30" s="343" t="s">
        <v>240</v>
      </c>
      <c r="BH30" s="414"/>
      <c r="BI30" s="414"/>
      <c r="BJ30" s="414"/>
      <c r="BK30" s="414"/>
      <c r="BL30" s="414"/>
      <c r="BM30" s="414"/>
      <c r="BN30" s="414"/>
      <c r="BO30" s="414"/>
      <c r="BP30" s="414"/>
      <c r="BQ30" s="415"/>
      <c r="BR30" s="343" t="s">
        <v>241</v>
      </c>
      <c r="BS30" s="414"/>
      <c r="BT30" s="414"/>
      <c r="BU30" s="414"/>
      <c r="BV30" s="414"/>
      <c r="BW30" s="414"/>
      <c r="BX30" s="414"/>
      <c r="BY30" s="414"/>
      <c r="BZ30" s="414"/>
      <c r="CA30" s="414"/>
      <c r="CB30" s="415"/>
      <c r="CD30" s="416"/>
      <c r="CE30" s="417"/>
      <c r="CF30" s="380" t="s">
        <v>242</v>
      </c>
      <c r="CG30" s="381"/>
      <c r="CH30" s="381"/>
      <c r="CI30" s="381"/>
      <c r="CJ30" s="381"/>
      <c r="CK30" s="381"/>
      <c r="CL30" s="381"/>
      <c r="CM30" s="381"/>
      <c r="CN30" s="381"/>
      <c r="CO30" s="381"/>
      <c r="CP30" s="381"/>
      <c r="CQ30" s="382"/>
      <c r="CR30" s="361">
        <v>1381998</v>
      </c>
      <c r="CS30" s="362"/>
      <c r="CT30" s="362"/>
      <c r="CU30" s="362"/>
      <c r="CV30" s="362"/>
      <c r="CW30" s="362"/>
      <c r="CX30" s="362"/>
      <c r="CY30" s="363"/>
      <c r="CZ30" s="371">
        <v>12.2</v>
      </c>
      <c r="DA30" s="405"/>
      <c r="DB30" s="405"/>
      <c r="DC30" s="406"/>
      <c r="DD30" s="378">
        <v>1289281</v>
      </c>
      <c r="DE30" s="362"/>
      <c r="DF30" s="362"/>
      <c r="DG30" s="362"/>
      <c r="DH30" s="362"/>
      <c r="DI30" s="362"/>
      <c r="DJ30" s="362"/>
      <c r="DK30" s="363"/>
      <c r="DL30" s="378">
        <v>1289281</v>
      </c>
      <c r="DM30" s="362"/>
      <c r="DN30" s="362"/>
      <c r="DO30" s="362"/>
      <c r="DP30" s="362"/>
      <c r="DQ30" s="362"/>
      <c r="DR30" s="362"/>
      <c r="DS30" s="362"/>
      <c r="DT30" s="362"/>
      <c r="DU30" s="362"/>
      <c r="DV30" s="363"/>
      <c r="DW30" s="371">
        <v>19.8</v>
      </c>
      <c r="DX30" s="405"/>
      <c r="DY30" s="405"/>
      <c r="DZ30" s="405"/>
      <c r="EA30" s="405"/>
      <c r="EB30" s="405"/>
      <c r="EC30" s="407"/>
    </row>
    <row r="31" spans="2:133" ht="11.25" customHeight="1" x14ac:dyDescent="0.15">
      <c r="B31" s="368" t="s">
        <v>243</v>
      </c>
      <c r="C31" s="369"/>
      <c r="D31" s="369"/>
      <c r="E31" s="369"/>
      <c r="F31" s="369"/>
      <c r="G31" s="369"/>
      <c r="H31" s="369"/>
      <c r="I31" s="369"/>
      <c r="J31" s="369"/>
      <c r="K31" s="369"/>
      <c r="L31" s="369"/>
      <c r="M31" s="369"/>
      <c r="N31" s="369"/>
      <c r="O31" s="369"/>
      <c r="P31" s="369"/>
      <c r="Q31" s="370"/>
      <c r="R31" s="361">
        <v>52871</v>
      </c>
      <c r="S31" s="362"/>
      <c r="T31" s="362"/>
      <c r="U31" s="362"/>
      <c r="V31" s="362"/>
      <c r="W31" s="362"/>
      <c r="X31" s="362"/>
      <c r="Y31" s="363"/>
      <c r="Z31" s="364">
        <v>0.4</v>
      </c>
      <c r="AA31" s="364"/>
      <c r="AB31" s="364"/>
      <c r="AC31" s="364"/>
      <c r="AD31" s="365" t="s">
        <v>65</v>
      </c>
      <c r="AE31" s="365"/>
      <c r="AF31" s="365"/>
      <c r="AG31" s="365"/>
      <c r="AH31" s="365"/>
      <c r="AI31" s="365"/>
      <c r="AJ31" s="365"/>
      <c r="AK31" s="365"/>
      <c r="AL31" s="371" t="s">
        <v>65</v>
      </c>
      <c r="AM31" s="372"/>
      <c r="AN31" s="372"/>
      <c r="AO31" s="373"/>
      <c r="AP31" s="418" t="s">
        <v>244</v>
      </c>
      <c r="AQ31" s="419"/>
      <c r="AR31" s="419"/>
      <c r="AS31" s="419"/>
      <c r="AT31" s="420" t="s">
        <v>245</v>
      </c>
      <c r="AU31" s="421"/>
      <c r="AV31" s="421"/>
      <c r="AW31" s="421"/>
      <c r="AX31" s="350" t="s">
        <v>121</v>
      </c>
      <c r="AY31" s="351"/>
      <c r="AZ31" s="351"/>
      <c r="BA31" s="351"/>
      <c r="BB31" s="351"/>
      <c r="BC31" s="351"/>
      <c r="BD31" s="351"/>
      <c r="BE31" s="351"/>
      <c r="BF31" s="352"/>
      <c r="BG31" s="422">
        <v>99.3</v>
      </c>
      <c r="BH31" s="423"/>
      <c r="BI31" s="423"/>
      <c r="BJ31" s="423"/>
      <c r="BK31" s="423"/>
      <c r="BL31" s="423"/>
      <c r="BM31" s="359">
        <v>92.9</v>
      </c>
      <c r="BN31" s="423"/>
      <c r="BO31" s="423"/>
      <c r="BP31" s="423"/>
      <c r="BQ31" s="424"/>
      <c r="BR31" s="422">
        <v>97.2</v>
      </c>
      <c r="BS31" s="423"/>
      <c r="BT31" s="423"/>
      <c r="BU31" s="423"/>
      <c r="BV31" s="423"/>
      <c r="BW31" s="423"/>
      <c r="BX31" s="359">
        <v>90.6</v>
      </c>
      <c r="BY31" s="423"/>
      <c r="BZ31" s="423"/>
      <c r="CA31" s="423"/>
      <c r="CB31" s="424"/>
      <c r="CD31" s="416"/>
      <c r="CE31" s="417"/>
      <c r="CF31" s="380" t="s">
        <v>246</v>
      </c>
      <c r="CG31" s="381"/>
      <c r="CH31" s="381"/>
      <c r="CI31" s="381"/>
      <c r="CJ31" s="381"/>
      <c r="CK31" s="381"/>
      <c r="CL31" s="381"/>
      <c r="CM31" s="381"/>
      <c r="CN31" s="381"/>
      <c r="CO31" s="381"/>
      <c r="CP31" s="381"/>
      <c r="CQ31" s="382"/>
      <c r="CR31" s="361">
        <v>62314</v>
      </c>
      <c r="CS31" s="403"/>
      <c r="CT31" s="403"/>
      <c r="CU31" s="403"/>
      <c r="CV31" s="403"/>
      <c r="CW31" s="403"/>
      <c r="CX31" s="403"/>
      <c r="CY31" s="404"/>
      <c r="CZ31" s="371">
        <v>0.5</v>
      </c>
      <c r="DA31" s="405"/>
      <c r="DB31" s="405"/>
      <c r="DC31" s="406"/>
      <c r="DD31" s="378">
        <v>57342</v>
      </c>
      <c r="DE31" s="403"/>
      <c r="DF31" s="403"/>
      <c r="DG31" s="403"/>
      <c r="DH31" s="403"/>
      <c r="DI31" s="403"/>
      <c r="DJ31" s="403"/>
      <c r="DK31" s="404"/>
      <c r="DL31" s="378">
        <v>57342</v>
      </c>
      <c r="DM31" s="403"/>
      <c r="DN31" s="403"/>
      <c r="DO31" s="403"/>
      <c r="DP31" s="403"/>
      <c r="DQ31" s="403"/>
      <c r="DR31" s="403"/>
      <c r="DS31" s="403"/>
      <c r="DT31" s="403"/>
      <c r="DU31" s="403"/>
      <c r="DV31" s="404"/>
      <c r="DW31" s="371">
        <v>0.9</v>
      </c>
      <c r="DX31" s="405"/>
      <c r="DY31" s="405"/>
      <c r="DZ31" s="405"/>
      <c r="EA31" s="405"/>
      <c r="EB31" s="405"/>
      <c r="EC31" s="407"/>
    </row>
    <row r="32" spans="2:133" ht="11.25" customHeight="1" x14ac:dyDescent="0.15">
      <c r="B32" s="368" t="s">
        <v>247</v>
      </c>
      <c r="C32" s="369"/>
      <c r="D32" s="369"/>
      <c r="E32" s="369"/>
      <c r="F32" s="369"/>
      <c r="G32" s="369"/>
      <c r="H32" s="369"/>
      <c r="I32" s="369"/>
      <c r="J32" s="369"/>
      <c r="K32" s="369"/>
      <c r="L32" s="369"/>
      <c r="M32" s="369"/>
      <c r="N32" s="369"/>
      <c r="O32" s="369"/>
      <c r="P32" s="369"/>
      <c r="Q32" s="370"/>
      <c r="R32" s="361">
        <v>1507294</v>
      </c>
      <c r="S32" s="362"/>
      <c r="T32" s="362"/>
      <c r="U32" s="362"/>
      <c r="V32" s="362"/>
      <c r="W32" s="362"/>
      <c r="X32" s="362"/>
      <c r="Y32" s="363"/>
      <c r="Z32" s="364">
        <v>12.3</v>
      </c>
      <c r="AA32" s="364"/>
      <c r="AB32" s="364"/>
      <c r="AC32" s="364"/>
      <c r="AD32" s="365" t="s">
        <v>65</v>
      </c>
      <c r="AE32" s="365"/>
      <c r="AF32" s="365"/>
      <c r="AG32" s="365"/>
      <c r="AH32" s="365"/>
      <c r="AI32" s="365"/>
      <c r="AJ32" s="365"/>
      <c r="AK32" s="365"/>
      <c r="AL32" s="371" t="s">
        <v>65</v>
      </c>
      <c r="AM32" s="372"/>
      <c r="AN32" s="372"/>
      <c r="AO32" s="373"/>
      <c r="AP32" s="425"/>
      <c r="AQ32" s="426"/>
      <c r="AR32" s="426"/>
      <c r="AS32" s="426"/>
      <c r="AT32" s="427"/>
      <c r="AU32" s="367" t="s">
        <v>248</v>
      </c>
      <c r="AV32" s="367"/>
      <c r="AW32" s="367"/>
      <c r="AX32" s="368" t="s">
        <v>249</v>
      </c>
      <c r="AY32" s="369"/>
      <c r="AZ32" s="369"/>
      <c r="BA32" s="369"/>
      <c r="BB32" s="369"/>
      <c r="BC32" s="369"/>
      <c r="BD32" s="369"/>
      <c r="BE32" s="369"/>
      <c r="BF32" s="370"/>
      <c r="BG32" s="428">
        <v>99.3</v>
      </c>
      <c r="BH32" s="403"/>
      <c r="BI32" s="403"/>
      <c r="BJ32" s="403"/>
      <c r="BK32" s="403"/>
      <c r="BL32" s="403"/>
      <c r="BM32" s="372">
        <v>96.6</v>
      </c>
      <c r="BN32" s="429"/>
      <c r="BO32" s="429"/>
      <c r="BP32" s="429"/>
      <c r="BQ32" s="430"/>
      <c r="BR32" s="428">
        <v>99.4</v>
      </c>
      <c r="BS32" s="403"/>
      <c r="BT32" s="403"/>
      <c r="BU32" s="403"/>
      <c r="BV32" s="403"/>
      <c r="BW32" s="403"/>
      <c r="BX32" s="372">
        <v>96.6</v>
      </c>
      <c r="BY32" s="429"/>
      <c r="BZ32" s="429"/>
      <c r="CA32" s="429"/>
      <c r="CB32" s="430"/>
      <c r="CD32" s="431"/>
      <c r="CE32" s="432"/>
      <c r="CF32" s="380" t="s">
        <v>250</v>
      </c>
      <c r="CG32" s="381"/>
      <c r="CH32" s="381"/>
      <c r="CI32" s="381"/>
      <c r="CJ32" s="381"/>
      <c r="CK32" s="381"/>
      <c r="CL32" s="381"/>
      <c r="CM32" s="381"/>
      <c r="CN32" s="381"/>
      <c r="CO32" s="381"/>
      <c r="CP32" s="381"/>
      <c r="CQ32" s="382"/>
      <c r="CR32" s="361">
        <v>168</v>
      </c>
      <c r="CS32" s="362"/>
      <c r="CT32" s="362"/>
      <c r="CU32" s="362"/>
      <c r="CV32" s="362"/>
      <c r="CW32" s="362"/>
      <c r="CX32" s="362"/>
      <c r="CY32" s="363"/>
      <c r="CZ32" s="371">
        <v>0</v>
      </c>
      <c r="DA32" s="405"/>
      <c r="DB32" s="405"/>
      <c r="DC32" s="406"/>
      <c r="DD32" s="378">
        <v>168</v>
      </c>
      <c r="DE32" s="362"/>
      <c r="DF32" s="362"/>
      <c r="DG32" s="362"/>
      <c r="DH32" s="362"/>
      <c r="DI32" s="362"/>
      <c r="DJ32" s="362"/>
      <c r="DK32" s="363"/>
      <c r="DL32" s="378">
        <v>168</v>
      </c>
      <c r="DM32" s="362"/>
      <c r="DN32" s="362"/>
      <c r="DO32" s="362"/>
      <c r="DP32" s="362"/>
      <c r="DQ32" s="362"/>
      <c r="DR32" s="362"/>
      <c r="DS32" s="362"/>
      <c r="DT32" s="362"/>
      <c r="DU32" s="362"/>
      <c r="DV32" s="363"/>
      <c r="DW32" s="371">
        <v>0</v>
      </c>
      <c r="DX32" s="405"/>
      <c r="DY32" s="405"/>
      <c r="DZ32" s="405"/>
      <c r="EA32" s="405"/>
      <c r="EB32" s="405"/>
      <c r="EC32" s="407"/>
    </row>
    <row r="33" spans="2:133" ht="11.25" customHeight="1" x14ac:dyDescent="0.15">
      <c r="B33" s="396" t="s">
        <v>251</v>
      </c>
      <c r="C33" s="397"/>
      <c r="D33" s="397"/>
      <c r="E33" s="397"/>
      <c r="F33" s="397"/>
      <c r="G33" s="397"/>
      <c r="H33" s="397"/>
      <c r="I33" s="397"/>
      <c r="J33" s="397"/>
      <c r="K33" s="397"/>
      <c r="L33" s="397"/>
      <c r="M33" s="397"/>
      <c r="N33" s="397"/>
      <c r="O33" s="397"/>
      <c r="P33" s="397"/>
      <c r="Q33" s="398"/>
      <c r="R33" s="361" t="s">
        <v>65</v>
      </c>
      <c r="S33" s="362"/>
      <c r="T33" s="362"/>
      <c r="U33" s="362"/>
      <c r="V33" s="362"/>
      <c r="W33" s="362"/>
      <c r="X33" s="362"/>
      <c r="Y33" s="363"/>
      <c r="Z33" s="364" t="s">
        <v>65</v>
      </c>
      <c r="AA33" s="364"/>
      <c r="AB33" s="364"/>
      <c r="AC33" s="364"/>
      <c r="AD33" s="365" t="s">
        <v>65</v>
      </c>
      <c r="AE33" s="365"/>
      <c r="AF33" s="365"/>
      <c r="AG33" s="365"/>
      <c r="AH33" s="365"/>
      <c r="AI33" s="365"/>
      <c r="AJ33" s="365"/>
      <c r="AK33" s="365"/>
      <c r="AL33" s="371" t="s">
        <v>65</v>
      </c>
      <c r="AM33" s="372"/>
      <c r="AN33" s="372"/>
      <c r="AO33" s="373"/>
      <c r="AP33" s="433"/>
      <c r="AQ33" s="434"/>
      <c r="AR33" s="434"/>
      <c r="AS33" s="434"/>
      <c r="AT33" s="435"/>
      <c r="AU33" s="436"/>
      <c r="AV33" s="436"/>
      <c r="AW33" s="436"/>
      <c r="AX33" s="409" t="s">
        <v>252</v>
      </c>
      <c r="AY33" s="410"/>
      <c r="AZ33" s="410"/>
      <c r="BA33" s="410"/>
      <c r="BB33" s="410"/>
      <c r="BC33" s="410"/>
      <c r="BD33" s="410"/>
      <c r="BE33" s="410"/>
      <c r="BF33" s="411"/>
      <c r="BG33" s="437">
        <v>99.2</v>
      </c>
      <c r="BH33" s="438"/>
      <c r="BI33" s="438"/>
      <c r="BJ33" s="438"/>
      <c r="BK33" s="438"/>
      <c r="BL33" s="438"/>
      <c r="BM33" s="439">
        <v>88.6</v>
      </c>
      <c r="BN33" s="438"/>
      <c r="BO33" s="438"/>
      <c r="BP33" s="438"/>
      <c r="BQ33" s="440"/>
      <c r="BR33" s="437">
        <v>95.1</v>
      </c>
      <c r="BS33" s="438"/>
      <c r="BT33" s="438"/>
      <c r="BU33" s="438"/>
      <c r="BV33" s="438"/>
      <c r="BW33" s="438"/>
      <c r="BX33" s="439">
        <v>84.8</v>
      </c>
      <c r="BY33" s="438"/>
      <c r="BZ33" s="438"/>
      <c r="CA33" s="438"/>
      <c r="CB33" s="440"/>
      <c r="CD33" s="380" t="s">
        <v>253</v>
      </c>
      <c r="CE33" s="381"/>
      <c r="CF33" s="381"/>
      <c r="CG33" s="381"/>
      <c r="CH33" s="381"/>
      <c r="CI33" s="381"/>
      <c r="CJ33" s="381"/>
      <c r="CK33" s="381"/>
      <c r="CL33" s="381"/>
      <c r="CM33" s="381"/>
      <c r="CN33" s="381"/>
      <c r="CO33" s="381"/>
      <c r="CP33" s="381"/>
      <c r="CQ33" s="382"/>
      <c r="CR33" s="361">
        <v>5674599</v>
      </c>
      <c r="CS33" s="403"/>
      <c r="CT33" s="403"/>
      <c r="CU33" s="403"/>
      <c r="CV33" s="403"/>
      <c r="CW33" s="403"/>
      <c r="CX33" s="403"/>
      <c r="CY33" s="404"/>
      <c r="CZ33" s="371">
        <v>50</v>
      </c>
      <c r="DA33" s="405"/>
      <c r="DB33" s="405"/>
      <c r="DC33" s="406"/>
      <c r="DD33" s="378">
        <v>4066625</v>
      </c>
      <c r="DE33" s="403"/>
      <c r="DF33" s="403"/>
      <c r="DG33" s="403"/>
      <c r="DH33" s="403"/>
      <c r="DI33" s="403"/>
      <c r="DJ33" s="403"/>
      <c r="DK33" s="404"/>
      <c r="DL33" s="378">
        <v>2338009</v>
      </c>
      <c r="DM33" s="403"/>
      <c r="DN33" s="403"/>
      <c r="DO33" s="403"/>
      <c r="DP33" s="403"/>
      <c r="DQ33" s="403"/>
      <c r="DR33" s="403"/>
      <c r="DS33" s="403"/>
      <c r="DT33" s="403"/>
      <c r="DU33" s="403"/>
      <c r="DV33" s="404"/>
      <c r="DW33" s="371">
        <v>35.9</v>
      </c>
      <c r="DX33" s="405"/>
      <c r="DY33" s="405"/>
      <c r="DZ33" s="405"/>
      <c r="EA33" s="405"/>
      <c r="EB33" s="405"/>
      <c r="EC33" s="407"/>
    </row>
    <row r="34" spans="2:133" ht="11.25" customHeight="1" x14ac:dyDescent="0.15">
      <c r="B34" s="368" t="s">
        <v>254</v>
      </c>
      <c r="C34" s="369"/>
      <c r="D34" s="369"/>
      <c r="E34" s="369"/>
      <c r="F34" s="369"/>
      <c r="G34" s="369"/>
      <c r="H34" s="369"/>
      <c r="I34" s="369"/>
      <c r="J34" s="369"/>
      <c r="K34" s="369"/>
      <c r="L34" s="369"/>
      <c r="M34" s="369"/>
      <c r="N34" s="369"/>
      <c r="O34" s="369"/>
      <c r="P34" s="369"/>
      <c r="Q34" s="370"/>
      <c r="R34" s="361">
        <v>800398</v>
      </c>
      <c r="S34" s="362"/>
      <c r="T34" s="362"/>
      <c r="U34" s="362"/>
      <c r="V34" s="362"/>
      <c r="W34" s="362"/>
      <c r="X34" s="362"/>
      <c r="Y34" s="363"/>
      <c r="Z34" s="364">
        <v>6.5</v>
      </c>
      <c r="AA34" s="364"/>
      <c r="AB34" s="364"/>
      <c r="AC34" s="364"/>
      <c r="AD34" s="365" t="s">
        <v>65</v>
      </c>
      <c r="AE34" s="365"/>
      <c r="AF34" s="365"/>
      <c r="AG34" s="365"/>
      <c r="AH34" s="365"/>
      <c r="AI34" s="365"/>
      <c r="AJ34" s="365"/>
      <c r="AK34" s="365"/>
      <c r="AL34" s="371" t="s">
        <v>65</v>
      </c>
      <c r="AM34" s="372"/>
      <c r="AN34" s="372"/>
      <c r="AO34" s="373"/>
      <c r="AP34" s="441"/>
      <c r="AQ34" s="442"/>
      <c r="AR34" s="367"/>
      <c r="AS34" s="421"/>
      <c r="AT34" s="421"/>
      <c r="AU34" s="421"/>
      <c r="AV34" s="421"/>
      <c r="AW34" s="421"/>
      <c r="AX34" s="421"/>
      <c r="AY34" s="421"/>
      <c r="AZ34" s="421"/>
      <c r="BA34" s="421"/>
      <c r="BB34" s="421"/>
      <c r="BC34" s="421"/>
      <c r="BD34" s="421"/>
      <c r="BE34" s="421"/>
      <c r="BF34" s="421"/>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D34" s="380" t="s">
        <v>255</v>
      </c>
      <c r="CE34" s="381"/>
      <c r="CF34" s="381"/>
      <c r="CG34" s="381"/>
      <c r="CH34" s="381"/>
      <c r="CI34" s="381"/>
      <c r="CJ34" s="381"/>
      <c r="CK34" s="381"/>
      <c r="CL34" s="381"/>
      <c r="CM34" s="381"/>
      <c r="CN34" s="381"/>
      <c r="CO34" s="381"/>
      <c r="CP34" s="381"/>
      <c r="CQ34" s="382"/>
      <c r="CR34" s="361">
        <v>1758477</v>
      </c>
      <c r="CS34" s="362"/>
      <c r="CT34" s="362"/>
      <c r="CU34" s="362"/>
      <c r="CV34" s="362"/>
      <c r="CW34" s="362"/>
      <c r="CX34" s="362"/>
      <c r="CY34" s="363"/>
      <c r="CZ34" s="371">
        <v>15.5</v>
      </c>
      <c r="DA34" s="405"/>
      <c r="DB34" s="405"/>
      <c r="DC34" s="406"/>
      <c r="DD34" s="378">
        <v>953664</v>
      </c>
      <c r="DE34" s="362"/>
      <c r="DF34" s="362"/>
      <c r="DG34" s="362"/>
      <c r="DH34" s="362"/>
      <c r="DI34" s="362"/>
      <c r="DJ34" s="362"/>
      <c r="DK34" s="363"/>
      <c r="DL34" s="378">
        <v>655155</v>
      </c>
      <c r="DM34" s="362"/>
      <c r="DN34" s="362"/>
      <c r="DO34" s="362"/>
      <c r="DP34" s="362"/>
      <c r="DQ34" s="362"/>
      <c r="DR34" s="362"/>
      <c r="DS34" s="362"/>
      <c r="DT34" s="362"/>
      <c r="DU34" s="362"/>
      <c r="DV34" s="363"/>
      <c r="DW34" s="371">
        <v>10.1</v>
      </c>
      <c r="DX34" s="405"/>
      <c r="DY34" s="405"/>
      <c r="DZ34" s="405"/>
      <c r="EA34" s="405"/>
      <c r="EB34" s="405"/>
      <c r="EC34" s="407"/>
    </row>
    <row r="35" spans="2:133" ht="11.25" customHeight="1" x14ac:dyDescent="0.15">
      <c r="B35" s="368" t="s">
        <v>256</v>
      </c>
      <c r="C35" s="369"/>
      <c r="D35" s="369"/>
      <c r="E35" s="369"/>
      <c r="F35" s="369"/>
      <c r="G35" s="369"/>
      <c r="H35" s="369"/>
      <c r="I35" s="369"/>
      <c r="J35" s="369"/>
      <c r="K35" s="369"/>
      <c r="L35" s="369"/>
      <c r="M35" s="369"/>
      <c r="N35" s="369"/>
      <c r="O35" s="369"/>
      <c r="P35" s="369"/>
      <c r="Q35" s="370"/>
      <c r="R35" s="361">
        <v>18430</v>
      </c>
      <c r="S35" s="362"/>
      <c r="T35" s="362"/>
      <c r="U35" s="362"/>
      <c r="V35" s="362"/>
      <c r="W35" s="362"/>
      <c r="X35" s="362"/>
      <c r="Y35" s="363"/>
      <c r="Z35" s="364">
        <v>0.2</v>
      </c>
      <c r="AA35" s="364"/>
      <c r="AB35" s="364"/>
      <c r="AC35" s="364"/>
      <c r="AD35" s="365">
        <v>4362</v>
      </c>
      <c r="AE35" s="365"/>
      <c r="AF35" s="365"/>
      <c r="AG35" s="365"/>
      <c r="AH35" s="365"/>
      <c r="AI35" s="365"/>
      <c r="AJ35" s="365"/>
      <c r="AK35" s="365"/>
      <c r="AL35" s="371">
        <v>0.1</v>
      </c>
      <c r="AM35" s="372"/>
      <c r="AN35" s="372"/>
      <c r="AO35" s="373"/>
      <c r="AP35" s="443"/>
      <c r="AQ35" s="343" t="s">
        <v>257</v>
      </c>
      <c r="AR35" s="344"/>
      <c r="AS35" s="344"/>
      <c r="AT35" s="344"/>
      <c r="AU35" s="344"/>
      <c r="AV35" s="344"/>
      <c r="AW35" s="344"/>
      <c r="AX35" s="344"/>
      <c r="AY35" s="344"/>
      <c r="AZ35" s="344"/>
      <c r="BA35" s="344"/>
      <c r="BB35" s="344"/>
      <c r="BC35" s="344"/>
      <c r="BD35" s="344"/>
      <c r="BE35" s="344"/>
      <c r="BF35" s="345"/>
      <c r="BG35" s="343" t="s">
        <v>258</v>
      </c>
      <c r="BH35" s="344"/>
      <c r="BI35" s="344"/>
      <c r="BJ35" s="344"/>
      <c r="BK35" s="344"/>
      <c r="BL35" s="344"/>
      <c r="BM35" s="344"/>
      <c r="BN35" s="344"/>
      <c r="BO35" s="344"/>
      <c r="BP35" s="344"/>
      <c r="BQ35" s="344"/>
      <c r="BR35" s="344"/>
      <c r="BS35" s="344"/>
      <c r="BT35" s="344"/>
      <c r="BU35" s="344"/>
      <c r="BV35" s="344"/>
      <c r="BW35" s="344"/>
      <c r="BX35" s="344"/>
      <c r="BY35" s="344"/>
      <c r="BZ35" s="344"/>
      <c r="CA35" s="344"/>
      <c r="CB35" s="345"/>
      <c r="CD35" s="380" t="s">
        <v>259</v>
      </c>
      <c r="CE35" s="381"/>
      <c r="CF35" s="381"/>
      <c r="CG35" s="381"/>
      <c r="CH35" s="381"/>
      <c r="CI35" s="381"/>
      <c r="CJ35" s="381"/>
      <c r="CK35" s="381"/>
      <c r="CL35" s="381"/>
      <c r="CM35" s="381"/>
      <c r="CN35" s="381"/>
      <c r="CO35" s="381"/>
      <c r="CP35" s="381"/>
      <c r="CQ35" s="382"/>
      <c r="CR35" s="361">
        <v>261990</v>
      </c>
      <c r="CS35" s="403"/>
      <c r="CT35" s="403"/>
      <c r="CU35" s="403"/>
      <c r="CV35" s="403"/>
      <c r="CW35" s="403"/>
      <c r="CX35" s="403"/>
      <c r="CY35" s="404"/>
      <c r="CZ35" s="371">
        <v>2.2999999999999998</v>
      </c>
      <c r="DA35" s="405"/>
      <c r="DB35" s="405"/>
      <c r="DC35" s="406"/>
      <c r="DD35" s="378">
        <v>201974</v>
      </c>
      <c r="DE35" s="403"/>
      <c r="DF35" s="403"/>
      <c r="DG35" s="403"/>
      <c r="DH35" s="403"/>
      <c r="DI35" s="403"/>
      <c r="DJ35" s="403"/>
      <c r="DK35" s="404"/>
      <c r="DL35" s="378">
        <v>162300</v>
      </c>
      <c r="DM35" s="403"/>
      <c r="DN35" s="403"/>
      <c r="DO35" s="403"/>
      <c r="DP35" s="403"/>
      <c r="DQ35" s="403"/>
      <c r="DR35" s="403"/>
      <c r="DS35" s="403"/>
      <c r="DT35" s="403"/>
      <c r="DU35" s="403"/>
      <c r="DV35" s="404"/>
      <c r="DW35" s="371">
        <v>2.5</v>
      </c>
      <c r="DX35" s="405"/>
      <c r="DY35" s="405"/>
      <c r="DZ35" s="405"/>
      <c r="EA35" s="405"/>
      <c r="EB35" s="405"/>
      <c r="EC35" s="407"/>
    </row>
    <row r="36" spans="2:133" ht="11.25" customHeight="1" x14ac:dyDescent="0.15">
      <c r="B36" s="368" t="s">
        <v>260</v>
      </c>
      <c r="C36" s="369"/>
      <c r="D36" s="369"/>
      <c r="E36" s="369"/>
      <c r="F36" s="369"/>
      <c r="G36" s="369"/>
      <c r="H36" s="369"/>
      <c r="I36" s="369"/>
      <c r="J36" s="369"/>
      <c r="K36" s="369"/>
      <c r="L36" s="369"/>
      <c r="M36" s="369"/>
      <c r="N36" s="369"/>
      <c r="O36" s="369"/>
      <c r="P36" s="369"/>
      <c r="Q36" s="370"/>
      <c r="R36" s="361">
        <v>263455</v>
      </c>
      <c r="S36" s="362"/>
      <c r="T36" s="362"/>
      <c r="U36" s="362"/>
      <c r="V36" s="362"/>
      <c r="W36" s="362"/>
      <c r="X36" s="362"/>
      <c r="Y36" s="363"/>
      <c r="Z36" s="364">
        <v>2.1</v>
      </c>
      <c r="AA36" s="364"/>
      <c r="AB36" s="364"/>
      <c r="AC36" s="364"/>
      <c r="AD36" s="365" t="s">
        <v>65</v>
      </c>
      <c r="AE36" s="365"/>
      <c r="AF36" s="365"/>
      <c r="AG36" s="365"/>
      <c r="AH36" s="365"/>
      <c r="AI36" s="365"/>
      <c r="AJ36" s="365"/>
      <c r="AK36" s="365"/>
      <c r="AL36" s="371" t="s">
        <v>65</v>
      </c>
      <c r="AM36" s="372"/>
      <c r="AN36" s="372"/>
      <c r="AO36" s="373"/>
      <c r="AP36" s="443"/>
      <c r="AQ36" s="444" t="s">
        <v>261</v>
      </c>
      <c r="AR36" s="445"/>
      <c r="AS36" s="445"/>
      <c r="AT36" s="445"/>
      <c r="AU36" s="445"/>
      <c r="AV36" s="445"/>
      <c r="AW36" s="445"/>
      <c r="AX36" s="445"/>
      <c r="AY36" s="446"/>
      <c r="AZ36" s="353">
        <v>1908406</v>
      </c>
      <c r="BA36" s="354"/>
      <c r="BB36" s="354"/>
      <c r="BC36" s="354"/>
      <c r="BD36" s="354"/>
      <c r="BE36" s="354"/>
      <c r="BF36" s="447"/>
      <c r="BG36" s="374" t="s">
        <v>262</v>
      </c>
      <c r="BH36" s="375"/>
      <c r="BI36" s="375"/>
      <c r="BJ36" s="375"/>
      <c r="BK36" s="375"/>
      <c r="BL36" s="375"/>
      <c r="BM36" s="375"/>
      <c r="BN36" s="375"/>
      <c r="BO36" s="375"/>
      <c r="BP36" s="375"/>
      <c r="BQ36" s="375"/>
      <c r="BR36" s="375"/>
      <c r="BS36" s="375"/>
      <c r="BT36" s="375"/>
      <c r="BU36" s="376"/>
      <c r="BV36" s="353">
        <v>10181</v>
      </c>
      <c r="BW36" s="354"/>
      <c r="BX36" s="354"/>
      <c r="BY36" s="354"/>
      <c r="BZ36" s="354"/>
      <c r="CA36" s="354"/>
      <c r="CB36" s="447"/>
      <c r="CD36" s="380" t="s">
        <v>263</v>
      </c>
      <c r="CE36" s="381"/>
      <c r="CF36" s="381"/>
      <c r="CG36" s="381"/>
      <c r="CH36" s="381"/>
      <c r="CI36" s="381"/>
      <c r="CJ36" s="381"/>
      <c r="CK36" s="381"/>
      <c r="CL36" s="381"/>
      <c r="CM36" s="381"/>
      <c r="CN36" s="381"/>
      <c r="CO36" s="381"/>
      <c r="CP36" s="381"/>
      <c r="CQ36" s="382"/>
      <c r="CR36" s="361">
        <v>2093802</v>
      </c>
      <c r="CS36" s="362"/>
      <c r="CT36" s="362"/>
      <c r="CU36" s="362"/>
      <c r="CV36" s="362"/>
      <c r="CW36" s="362"/>
      <c r="CX36" s="362"/>
      <c r="CY36" s="363"/>
      <c r="CZ36" s="371">
        <v>18.5</v>
      </c>
      <c r="DA36" s="405"/>
      <c r="DB36" s="405"/>
      <c r="DC36" s="406"/>
      <c r="DD36" s="378">
        <v>1829586</v>
      </c>
      <c r="DE36" s="362"/>
      <c r="DF36" s="362"/>
      <c r="DG36" s="362"/>
      <c r="DH36" s="362"/>
      <c r="DI36" s="362"/>
      <c r="DJ36" s="362"/>
      <c r="DK36" s="363"/>
      <c r="DL36" s="378">
        <v>907293</v>
      </c>
      <c r="DM36" s="362"/>
      <c r="DN36" s="362"/>
      <c r="DO36" s="362"/>
      <c r="DP36" s="362"/>
      <c r="DQ36" s="362"/>
      <c r="DR36" s="362"/>
      <c r="DS36" s="362"/>
      <c r="DT36" s="362"/>
      <c r="DU36" s="362"/>
      <c r="DV36" s="363"/>
      <c r="DW36" s="371">
        <v>13.9</v>
      </c>
      <c r="DX36" s="405"/>
      <c r="DY36" s="405"/>
      <c r="DZ36" s="405"/>
      <c r="EA36" s="405"/>
      <c r="EB36" s="405"/>
      <c r="EC36" s="407"/>
    </row>
    <row r="37" spans="2:133" ht="11.25" customHeight="1" x14ac:dyDescent="0.15">
      <c r="B37" s="368" t="s">
        <v>264</v>
      </c>
      <c r="C37" s="369"/>
      <c r="D37" s="369"/>
      <c r="E37" s="369"/>
      <c r="F37" s="369"/>
      <c r="G37" s="369"/>
      <c r="H37" s="369"/>
      <c r="I37" s="369"/>
      <c r="J37" s="369"/>
      <c r="K37" s="369"/>
      <c r="L37" s="369"/>
      <c r="M37" s="369"/>
      <c r="N37" s="369"/>
      <c r="O37" s="369"/>
      <c r="P37" s="369"/>
      <c r="Q37" s="370"/>
      <c r="R37" s="361">
        <v>306318</v>
      </c>
      <c r="S37" s="362"/>
      <c r="T37" s="362"/>
      <c r="U37" s="362"/>
      <c r="V37" s="362"/>
      <c r="W37" s="362"/>
      <c r="X37" s="362"/>
      <c r="Y37" s="363"/>
      <c r="Z37" s="364">
        <v>2.5</v>
      </c>
      <c r="AA37" s="364"/>
      <c r="AB37" s="364"/>
      <c r="AC37" s="364"/>
      <c r="AD37" s="365" t="s">
        <v>65</v>
      </c>
      <c r="AE37" s="365"/>
      <c r="AF37" s="365"/>
      <c r="AG37" s="365"/>
      <c r="AH37" s="365"/>
      <c r="AI37" s="365"/>
      <c r="AJ37" s="365"/>
      <c r="AK37" s="365"/>
      <c r="AL37" s="371" t="s">
        <v>65</v>
      </c>
      <c r="AM37" s="372"/>
      <c r="AN37" s="372"/>
      <c r="AO37" s="373"/>
      <c r="AQ37" s="448" t="s">
        <v>265</v>
      </c>
      <c r="AR37" s="449"/>
      <c r="AS37" s="449"/>
      <c r="AT37" s="449"/>
      <c r="AU37" s="449"/>
      <c r="AV37" s="449"/>
      <c r="AW37" s="449"/>
      <c r="AX37" s="449"/>
      <c r="AY37" s="450"/>
      <c r="AZ37" s="361">
        <v>607292</v>
      </c>
      <c r="BA37" s="362"/>
      <c r="BB37" s="362"/>
      <c r="BC37" s="362"/>
      <c r="BD37" s="403"/>
      <c r="BE37" s="403"/>
      <c r="BF37" s="430"/>
      <c r="BG37" s="380" t="s">
        <v>266</v>
      </c>
      <c r="BH37" s="381"/>
      <c r="BI37" s="381"/>
      <c r="BJ37" s="381"/>
      <c r="BK37" s="381"/>
      <c r="BL37" s="381"/>
      <c r="BM37" s="381"/>
      <c r="BN37" s="381"/>
      <c r="BO37" s="381"/>
      <c r="BP37" s="381"/>
      <c r="BQ37" s="381"/>
      <c r="BR37" s="381"/>
      <c r="BS37" s="381"/>
      <c r="BT37" s="381"/>
      <c r="BU37" s="382"/>
      <c r="BV37" s="361">
        <v>-7556</v>
      </c>
      <c r="BW37" s="362"/>
      <c r="BX37" s="362"/>
      <c r="BY37" s="362"/>
      <c r="BZ37" s="362"/>
      <c r="CA37" s="362"/>
      <c r="CB37" s="379"/>
      <c r="CD37" s="380" t="s">
        <v>267</v>
      </c>
      <c r="CE37" s="381"/>
      <c r="CF37" s="381"/>
      <c r="CG37" s="381"/>
      <c r="CH37" s="381"/>
      <c r="CI37" s="381"/>
      <c r="CJ37" s="381"/>
      <c r="CK37" s="381"/>
      <c r="CL37" s="381"/>
      <c r="CM37" s="381"/>
      <c r="CN37" s="381"/>
      <c r="CO37" s="381"/>
      <c r="CP37" s="381"/>
      <c r="CQ37" s="382"/>
      <c r="CR37" s="361">
        <v>399774</v>
      </c>
      <c r="CS37" s="403"/>
      <c r="CT37" s="403"/>
      <c r="CU37" s="403"/>
      <c r="CV37" s="403"/>
      <c r="CW37" s="403"/>
      <c r="CX37" s="403"/>
      <c r="CY37" s="404"/>
      <c r="CZ37" s="371">
        <v>3.5</v>
      </c>
      <c r="DA37" s="405"/>
      <c r="DB37" s="405"/>
      <c r="DC37" s="406"/>
      <c r="DD37" s="378">
        <v>377874</v>
      </c>
      <c r="DE37" s="403"/>
      <c r="DF37" s="403"/>
      <c r="DG37" s="403"/>
      <c r="DH37" s="403"/>
      <c r="DI37" s="403"/>
      <c r="DJ37" s="403"/>
      <c r="DK37" s="404"/>
      <c r="DL37" s="378">
        <v>377553</v>
      </c>
      <c r="DM37" s="403"/>
      <c r="DN37" s="403"/>
      <c r="DO37" s="403"/>
      <c r="DP37" s="403"/>
      <c r="DQ37" s="403"/>
      <c r="DR37" s="403"/>
      <c r="DS37" s="403"/>
      <c r="DT37" s="403"/>
      <c r="DU37" s="403"/>
      <c r="DV37" s="404"/>
      <c r="DW37" s="371">
        <v>5.8</v>
      </c>
      <c r="DX37" s="405"/>
      <c r="DY37" s="405"/>
      <c r="DZ37" s="405"/>
      <c r="EA37" s="405"/>
      <c r="EB37" s="405"/>
      <c r="EC37" s="407"/>
    </row>
    <row r="38" spans="2:133" ht="11.25" customHeight="1" x14ac:dyDescent="0.15">
      <c r="B38" s="368" t="s">
        <v>268</v>
      </c>
      <c r="C38" s="369"/>
      <c r="D38" s="369"/>
      <c r="E38" s="369"/>
      <c r="F38" s="369"/>
      <c r="G38" s="369"/>
      <c r="H38" s="369"/>
      <c r="I38" s="369"/>
      <c r="J38" s="369"/>
      <c r="K38" s="369"/>
      <c r="L38" s="369"/>
      <c r="M38" s="369"/>
      <c r="N38" s="369"/>
      <c r="O38" s="369"/>
      <c r="P38" s="369"/>
      <c r="Q38" s="370"/>
      <c r="R38" s="361">
        <v>235702</v>
      </c>
      <c r="S38" s="362"/>
      <c r="T38" s="362"/>
      <c r="U38" s="362"/>
      <c r="V38" s="362"/>
      <c r="W38" s="362"/>
      <c r="X38" s="362"/>
      <c r="Y38" s="363"/>
      <c r="Z38" s="364">
        <v>1.9</v>
      </c>
      <c r="AA38" s="364"/>
      <c r="AB38" s="364"/>
      <c r="AC38" s="364"/>
      <c r="AD38" s="365" t="s">
        <v>65</v>
      </c>
      <c r="AE38" s="365"/>
      <c r="AF38" s="365"/>
      <c r="AG38" s="365"/>
      <c r="AH38" s="365"/>
      <c r="AI38" s="365"/>
      <c r="AJ38" s="365"/>
      <c r="AK38" s="365"/>
      <c r="AL38" s="371" t="s">
        <v>65</v>
      </c>
      <c r="AM38" s="372"/>
      <c r="AN38" s="372"/>
      <c r="AO38" s="373"/>
      <c r="AQ38" s="448" t="s">
        <v>269</v>
      </c>
      <c r="AR38" s="449"/>
      <c r="AS38" s="449"/>
      <c r="AT38" s="449"/>
      <c r="AU38" s="449"/>
      <c r="AV38" s="449"/>
      <c r="AW38" s="449"/>
      <c r="AX38" s="449"/>
      <c r="AY38" s="450"/>
      <c r="AZ38" s="361">
        <v>482193</v>
      </c>
      <c r="BA38" s="362"/>
      <c r="BB38" s="362"/>
      <c r="BC38" s="362"/>
      <c r="BD38" s="403"/>
      <c r="BE38" s="403"/>
      <c r="BF38" s="430"/>
      <c r="BG38" s="380" t="s">
        <v>270</v>
      </c>
      <c r="BH38" s="381"/>
      <c r="BI38" s="381"/>
      <c r="BJ38" s="381"/>
      <c r="BK38" s="381"/>
      <c r="BL38" s="381"/>
      <c r="BM38" s="381"/>
      <c r="BN38" s="381"/>
      <c r="BO38" s="381"/>
      <c r="BP38" s="381"/>
      <c r="BQ38" s="381"/>
      <c r="BR38" s="381"/>
      <c r="BS38" s="381"/>
      <c r="BT38" s="381"/>
      <c r="BU38" s="382"/>
      <c r="BV38" s="361">
        <v>2090</v>
      </c>
      <c r="BW38" s="362"/>
      <c r="BX38" s="362"/>
      <c r="BY38" s="362"/>
      <c r="BZ38" s="362"/>
      <c r="CA38" s="362"/>
      <c r="CB38" s="379"/>
      <c r="CD38" s="380" t="s">
        <v>271</v>
      </c>
      <c r="CE38" s="381"/>
      <c r="CF38" s="381"/>
      <c r="CG38" s="381"/>
      <c r="CH38" s="381"/>
      <c r="CI38" s="381"/>
      <c r="CJ38" s="381"/>
      <c r="CK38" s="381"/>
      <c r="CL38" s="381"/>
      <c r="CM38" s="381"/>
      <c r="CN38" s="381"/>
      <c r="CO38" s="381"/>
      <c r="CP38" s="381"/>
      <c r="CQ38" s="382"/>
      <c r="CR38" s="361">
        <v>754772</v>
      </c>
      <c r="CS38" s="362"/>
      <c r="CT38" s="362"/>
      <c r="CU38" s="362"/>
      <c r="CV38" s="362"/>
      <c r="CW38" s="362"/>
      <c r="CX38" s="362"/>
      <c r="CY38" s="363"/>
      <c r="CZ38" s="371">
        <v>6.7</v>
      </c>
      <c r="DA38" s="405"/>
      <c r="DB38" s="405"/>
      <c r="DC38" s="406"/>
      <c r="DD38" s="378">
        <v>639011</v>
      </c>
      <c r="DE38" s="362"/>
      <c r="DF38" s="362"/>
      <c r="DG38" s="362"/>
      <c r="DH38" s="362"/>
      <c r="DI38" s="362"/>
      <c r="DJ38" s="362"/>
      <c r="DK38" s="363"/>
      <c r="DL38" s="378">
        <v>613261</v>
      </c>
      <c r="DM38" s="362"/>
      <c r="DN38" s="362"/>
      <c r="DO38" s="362"/>
      <c r="DP38" s="362"/>
      <c r="DQ38" s="362"/>
      <c r="DR38" s="362"/>
      <c r="DS38" s="362"/>
      <c r="DT38" s="362"/>
      <c r="DU38" s="362"/>
      <c r="DV38" s="363"/>
      <c r="DW38" s="371">
        <v>9.4</v>
      </c>
      <c r="DX38" s="405"/>
      <c r="DY38" s="405"/>
      <c r="DZ38" s="405"/>
      <c r="EA38" s="405"/>
      <c r="EB38" s="405"/>
      <c r="EC38" s="407"/>
    </row>
    <row r="39" spans="2:133" ht="11.25" customHeight="1" x14ac:dyDescent="0.15">
      <c r="B39" s="368" t="s">
        <v>272</v>
      </c>
      <c r="C39" s="369"/>
      <c r="D39" s="369"/>
      <c r="E39" s="369"/>
      <c r="F39" s="369"/>
      <c r="G39" s="369"/>
      <c r="H39" s="369"/>
      <c r="I39" s="369"/>
      <c r="J39" s="369"/>
      <c r="K39" s="369"/>
      <c r="L39" s="369"/>
      <c r="M39" s="369"/>
      <c r="N39" s="369"/>
      <c r="O39" s="369"/>
      <c r="P39" s="369"/>
      <c r="Q39" s="370"/>
      <c r="R39" s="361">
        <v>454388</v>
      </c>
      <c r="S39" s="362"/>
      <c r="T39" s="362"/>
      <c r="U39" s="362"/>
      <c r="V39" s="362"/>
      <c r="W39" s="362"/>
      <c r="X39" s="362"/>
      <c r="Y39" s="363"/>
      <c r="Z39" s="364">
        <v>3.7</v>
      </c>
      <c r="AA39" s="364"/>
      <c r="AB39" s="364"/>
      <c r="AC39" s="364"/>
      <c r="AD39" s="365" t="s">
        <v>65</v>
      </c>
      <c r="AE39" s="365"/>
      <c r="AF39" s="365"/>
      <c r="AG39" s="365"/>
      <c r="AH39" s="365"/>
      <c r="AI39" s="365"/>
      <c r="AJ39" s="365"/>
      <c r="AK39" s="365"/>
      <c r="AL39" s="371" t="s">
        <v>65</v>
      </c>
      <c r="AM39" s="372"/>
      <c r="AN39" s="372"/>
      <c r="AO39" s="373"/>
      <c r="AQ39" s="448" t="s">
        <v>273</v>
      </c>
      <c r="AR39" s="449"/>
      <c r="AS39" s="449"/>
      <c r="AT39" s="449"/>
      <c r="AU39" s="449"/>
      <c r="AV39" s="449"/>
      <c r="AW39" s="449"/>
      <c r="AX39" s="449"/>
      <c r="AY39" s="450"/>
      <c r="AZ39" s="361">
        <v>63999</v>
      </c>
      <c r="BA39" s="362"/>
      <c r="BB39" s="362"/>
      <c r="BC39" s="362"/>
      <c r="BD39" s="403"/>
      <c r="BE39" s="403"/>
      <c r="BF39" s="430"/>
      <c r="BG39" s="380" t="s">
        <v>274</v>
      </c>
      <c r="BH39" s="381"/>
      <c r="BI39" s="381"/>
      <c r="BJ39" s="381"/>
      <c r="BK39" s="381"/>
      <c r="BL39" s="381"/>
      <c r="BM39" s="381"/>
      <c r="BN39" s="381"/>
      <c r="BO39" s="381"/>
      <c r="BP39" s="381"/>
      <c r="BQ39" s="381"/>
      <c r="BR39" s="381"/>
      <c r="BS39" s="381"/>
      <c r="BT39" s="381"/>
      <c r="BU39" s="382"/>
      <c r="BV39" s="361">
        <v>3291</v>
      </c>
      <c r="BW39" s="362"/>
      <c r="BX39" s="362"/>
      <c r="BY39" s="362"/>
      <c r="BZ39" s="362"/>
      <c r="CA39" s="362"/>
      <c r="CB39" s="379"/>
      <c r="CD39" s="380" t="s">
        <v>275</v>
      </c>
      <c r="CE39" s="381"/>
      <c r="CF39" s="381"/>
      <c r="CG39" s="381"/>
      <c r="CH39" s="381"/>
      <c r="CI39" s="381"/>
      <c r="CJ39" s="381"/>
      <c r="CK39" s="381"/>
      <c r="CL39" s="381"/>
      <c r="CM39" s="381"/>
      <c r="CN39" s="381"/>
      <c r="CO39" s="381"/>
      <c r="CP39" s="381"/>
      <c r="CQ39" s="382"/>
      <c r="CR39" s="361">
        <v>436098</v>
      </c>
      <c r="CS39" s="403"/>
      <c r="CT39" s="403"/>
      <c r="CU39" s="403"/>
      <c r="CV39" s="403"/>
      <c r="CW39" s="403"/>
      <c r="CX39" s="403"/>
      <c r="CY39" s="404"/>
      <c r="CZ39" s="371">
        <v>3.8</v>
      </c>
      <c r="DA39" s="405"/>
      <c r="DB39" s="405"/>
      <c r="DC39" s="406"/>
      <c r="DD39" s="378">
        <v>181730</v>
      </c>
      <c r="DE39" s="403"/>
      <c r="DF39" s="403"/>
      <c r="DG39" s="403"/>
      <c r="DH39" s="403"/>
      <c r="DI39" s="403"/>
      <c r="DJ39" s="403"/>
      <c r="DK39" s="404"/>
      <c r="DL39" s="378" t="s">
        <v>65</v>
      </c>
      <c r="DM39" s="403"/>
      <c r="DN39" s="403"/>
      <c r="DO39" s="403"/>
      <c r="DP39" s="403"/>
      <c r="DQ39" s="403"/>
      <c r="DR39" s="403"/>
      <c r="DS39" s="403"/>
      <c r="DT39" s="403"/>
      <c r="DU39" s="403"/>
      <c r="DV39" s="404"/>
      <c r="DW39" s="371" t="s">
        <v>65</v>
      </c>
      <c r="DX39" s="405"/>
      <c r="DY39" s="405"/>
      <c r="DZ39" s="405"/>
      <c r="EA39" s="405"/>
      <c r="EB39" s="405"/>
      <c r="EC39" s="407"/>
    </row>
    <row r="40" spans="2:133" ht="11.25" customHeight="1" x14ac:dyDescent="0.15">
      <c r="B40" s="368" t="s">
        <v>276</v>
      </c>
      <c r="C40" s="369"/>
      <c r="D40" s="369"/>
      <c r="E40" s="369"/>
      <c r="F40" s="369"/>
      <c r="G40" s="369"/>
      <c r="H40" s="369"/>
      <c r="I40" s="369"/>
      <c r="J40" s="369"/>
      <c r="K40" s="369"/>
      <c r="L40" s="369"/>
      <c r="M40" s="369"/>
      <c r="N40" s="369"/>
      <c r="O40" s="369"/>
      <c r="P40" s="369"/>
      <c r="Q40" s="370"/>
      <c r="R40" s="361">
        <v>1000392</v>
      </c>
      <c r="S40" s="362"/>
      <c r="T40" s="362"/>
      <c r="U40" s="362"/>
      <c r="V40" s="362"/>
      <c r="W40" s="362"/>
      <c r="X40" s="362"/>
      <c r="Y40" s="363"/>
      <c r="Z40" s="364">
        <v>8.1999999999999993</v>
      </c>
      <c r="AA40" s="364"/>
      <c r="AB40" s="364"/>
      <c r="AC40" s="364"/>
      <c r="AD40" s="365" t="s">
        <v>65</v>
      </c>
      <c r="AE40" s="365"/>
      <c r="AF40" s="365"/>
      <c r="AG40" s="365"/>
      <c r="AH40" s="365"/>
      <c r="AI40" s="365"/>
      <c r="AJ40" s="365"/>
      <c r="AK40" s="365"/>
      <c r="AL40" s="371" t="s">
        <v>65</v>
      </c>
      <c r="AM40" s="372"/>
      <c r="AN40" s="372"/>
      <c r="AO40" s="373"/>
      <c r="AQ40" s="448" t="s">
        <v>277</v>
      </c>
      <c r="AR40" s="449"/>
      <c r="AS40" s="449"/>
      <c r="AT40" s="449"/>
      <c r="AU40" s="449"/>
      <c r="AV40" s="449"/>
      <c r="AW40" s="449"/>
      <c r="AX40" s="449"/>
      <c r="AY40" s="450"/>
      <c r="AZ40" s="361">
        <v>150</v>
      </c>
      <c r="BA40" s="362"/>
      <c r="BB40" s="362"/>
      <c r="BC40" s="362"/>
      <c r="BD40" s="403"/>
      <c r="BE40" s="403"/>
      <c r="BF40" s="430"/>
      <c r="BG40" s="451" t="s">
        <v>278</v>
      </c>
      <c r="BH40" s="452"/>
      <c r="BI40" s="452"/>
      <c r="BJ40" s="452"/>
      <c r="BK40" s="452"/>
      <c r="BL40" s="453"/>
      <c r="BM40" s="381" t="s">
        <v>279</v>
      </c>
      <c r="BN40" s="381"/>
      <c r="BO40" s="381"/>
      <c r="BP40" s="381"/>
      <c r="BQ40" s="381"/>
      <c r="BR40" s="381"/>
      <c r="BS40" s="381"/>
      <c r="BT40" s="381"/>
      <c r="BU40" s="382"/>
      <c r="BV40" s="361">
        <v>72</v>
      </c>
      <c r="BW40" s="362"/>
      <c r="BX40" s="362"/>
      <c r="BY40" s="362"/>
      <c r="BZ40" s="362"/>
      <c r="CA40" s="362"/>
      <c r="CB40" s="379"/>
      <c r="CD40" s="380" t="s">
        <v>280</v>
      </c>
      <c r="CE40" s="381"/>
      <c r="CF40" s="381"/>
      <c r="CG40" s="381"/>
      <c r="CH40" s="381"/>
      <c r="CI40" s="381"/>
      <c r="CJ40" s="381"/>
      <c r="CK40" s="381"/>
      <c r="CL40" s="381"/>
      <c r="CM40" s="381"/>
      <c r="CN40" s="381"/>
      <c r="CO40" s="381"/>
      <c r="CP40" s="381"/>
      <c r="CQ40" s="382"/>
      <c r="CR40" s="361">
        <v>369460</v>
      </c>
      <c r="CS40" s="362"/>
      <c r="CT40" s="362"/>
      <c r="CU40" s="362"/>
      <c r="CV40" s="362"/>
      <c r="CW40" s="362"/>
      <c r="CX40" s="362"/>
      <c r="CY40" s="363"/>
      <c r="CZ40" s="371">
        <v>3.3</v>
      </c>
      <c r="DA40" s="405"/>
      <c r="DB40" s="405"/>
      <c r="DC40" s="406"/>
      <c r="DD40" s="378">
        <v>260660</v>
      </c>
      <c r="DE40" s="362"/>
      <c r="DF40" s="362"/>
      <c r="DG40" s="362"/>
      <c r="DH40" s="362"/>
      <c r="DI40" s="362"/>
      <c r="DJ40" s="362"/>
      <c r="DK40" s="363"/>
      <c r="DL40" s="378" t="s">
        <v>65</v>
      </c>
      <c r="DM40" s="362"/>
      <c r="DN40" s="362"/>
      <c r="DO40" s="362"/>
      <c r="DP40" s="362"/>
      <c r="DQ40" s="362"/>
      <c r="DR40" s="362"/>
      <c r="DS40" s="362"/>
      <c r="DT40" s="362"/>
      <c r="DU40" s="362"/>
      <c r="DV40" s="363"/>
      <c r="DW40" s="371" t="s">
        <v>65</v>
      </c>
      <c r="DX40" s="405"/>
      <c r="DY40" s="405"/>
      <c r="DZ40" s="405"/>
      <c r="EA40" s="405"/>
      <c r="EB40" s="405"/>
      <c r="EC40" s="407"/>
    </row>
    <row r="41" spans="2:133" ht="11.25" customHeight="1" x14ac:dyDescent="0.15">
      <c r="B41" s="368" t="s">
        <v>281</v>
      </c>
      <c r="C41" s="369"/>
      <c r="D41" s="369"/>
      <c r="E41" s="369"/>
      <c r="F41" s="369"/>
      <c r="G41" s="369"/>
      <c r="H41" s="369"/>
      <c r="I41" s="369"/>
      <c r="J41" s="369"/>
      <c r="K41" s="369"/>
      <c r="L41" s="369"/>
      <c r="M41" s="369"/>
      <c r="N41" s="369"/>
      <c r="O41" s="369"/>
      <c r="P41" s="369"/>
      <c r="Q41" s="370"/>
      <c r="R41" s="361" t="s">
        <v>65</v>
      </c>
      <c r="S41" s="362"/>
      <c r="T41" s="362"/>
      <c r="U41" s="362"/>
      <c r="V41" s="362"/>
      <c r="W41" s="362"/>
      <c r="X41" s="362"/>
      <c r="Y41" s="363"/>
      <c r="Z41" s="364" t="s">
        <v>65</v>
      </c>
      <c r="AA41" s="364"/>
      <c r="AB41" s="364"/>
      <c r="AC41" s="364"/>
      <c r="AD41" s="365" t="s">
        <v>65</v>
      </c>
      <c r="AE41" s="365"/>
      <c r="AF41" s="365"/>
      <c r="AG41" s="365"/>
      <c r="AH41" s="365"/>
      <c r="AI41" s="365"/>
      <c r="AJ41" s="365"/>
      <c r="AK41" s="365"/>
      <c r="AL41" s="371" t="s">
        <v>65</v>
      </c>
      <c r="AM41" s="372"/>
      <c r="AN41" s="372"/>
      <c r="AO41" s="373"/>
      <c r="AQ41" s="448" t="s">
        <v>282</v>
      </c>
      <c r="AR41" s="449"/>
      <c r="AS41" s="449"/>
      <c r="AT41" s="449"/>
      <c r="AU41" s="449"/>
      <c r="AV41" s="449"/>
      <c r="AW41" s="449"/>
      <c r="AX41" s="449"/>
      <c r="AY41" s="450"/>
      <c r="AZ41" s="361">
        <v>149897</v>
      </c>
      <c r="BA41" s="362"/>
      <c r="BB41" s="362"/>
      <c r="BC41" s="362"/>
      <c r="BD41" s="403"/>
      <c r="BE41" s="403"/>
      <c r="BF41" s="430"/>
      <c r="BG41" s="451"/>
      <c r="BH41" s="452"/>
      <c r="BI41" s="452"/>
      <c r="BJ41" s="452"/>
      <c r="BK41" s="452"/>
      <c r="BL41" s="453"/>
      <c r="BM41" s="381" t="s">
        <v>283</v>
      </c>
      <c r="BN41" s="381"/>
      <c r="BO41" s="381"/>
      <c r="BP41" s="381"/>
      <c r="BQ41" s="381"/>
      <c r="BR41" s="381"/>
      <c r="BS41" s="381"/>
      <c r="BT41" s="381"/>
      <c r="BU41" s="382"/>
      <c r="BV41" s="361" t="s">
        <v>65</v>
      </c>
      <c r="BW41" s="362"/>
      <c r="BX41" s="362"/>
      <c r="BY41" s="362"/>
      <c r="BZ41" s="362"/>
      <c r="CA41" s="362"/>
      <c r="CB41" s="379"/>
      <c r="CD41" s="380" t="s">
        <v>284</v>
      </c>
      <c r="CE41" s="381"/>
      <c r="CF41" s="381"/>
      <c r="CG41" s="381"/>
      <c r="CH41" s="381"/>
      <c r="CI41" s="381"/>
      <c r="CJ41" s="381"/>
      <c r="CK41" s="381"/>
      <c r="CL41" s="381"/>
      <c r="CM41" s="381"/>
      <c r="CN41" s="381"/>
      <c r="CO41" s="381"/>
      <c r="CP41" s="381"/>
      <c r="CQ41" s="382"/>
      <c r="CR41" s="361" t="s">
        <v>65</v>
      </c>
      <c r="CS41" s="403"/>
      <c r="CT41" s="403"/>
      <c r="CU41" s="403"/>
      <c r="CV41" s="403"/>
      <c r="CW41" s="403"/>
      <c r="CX41" s="403"/>
      <c r="CY41" s="404"/>
      <c r="CZ41" s="371" t="s">
        <v>65</v>
      </c>
      <c r="DA41" s="405"/>
      <c r="DB41" s="405"/>
      <c r="DC41" s="406"/>
      <c r="DD41" s="378" t="s">
        <v>65</v>
      </c>
      <c r="DE41" s="403"/>
      <c r="DF41" s="403"/>
      <c r="DG41" s="403"/>
      <c r="DH41" s="403"/>
      <c r="DI41" s="403"/>
      <c r="DJ41" s="403"/>
      <c r="DK41" s="404"/>
      <c r="DL41" s="454"/>
      <c r="DM41" s="455"/>
      <c r="DN41" s="455"/>
      <c r="DO41" s="455"/>
      <c r="DP41" s="455"/>
      <c r="DQ41" s="455"/>
      <c r="DR41" s="455"/>
      <c r="DS41" s="455"/>
      <c r="DT41" s="455"/>
      <c r="DU41" s="455"/>
      <c r="DV41" s="456"/>
      <c r="DW41" s="457"/>
      <c r="DX41" s="458"/>
      <c r="DY41" s="458"/>
      <c r="DZ41" s="458"/>
      <c r="EA41" s="458"/>
      <c r="EB41" s="458"/>
      <c r="EC41" s="459"/>
    </row>
    <row r="42" spans="2:133" ht="11.25" customHeight="1" x14ac:dyDescent="0.15">
      <c r="B42" s="368" t="s">
        <v>285</v>
      </c>
      <c r="C42" s="369"/>
      <c r="D42" s="369"/>
      <c r="E42" s="369"/>
      <c r="F42" s="369"/>
      <c r="G42" s="369"/>
      <c r="H42" s="369"/>
      <c r="I42" s="369"/>
      <c r="J42" s="369"/>
      <c r="K42" s="369"/>
      <c r="L42" s="369"/>
      <c r="M42" s="369"/>
      <c r="N42" s="369"/>
      <c r="O42" s="369"/>
      <c r="P42" s="369"/>
      <c r="Q42" s="370"/>
      <c r="R42" s="361" t="s">
        <v>65</v>
      </c>
      <c r="S42" s="362"/>
      <c r="T42" s="362"/>
      <c r="U42" s="362"/>
      <c r="V42" s="362"/>
      <c r="W42" s="362"/>
      <c r="X42" s="362"/>
      <c r="Y42" s="363"/>
      <c r="Z42" s="364" t="s">
        <v>65</v>
      </c>
      <c r="AA42" s="364"/>
      <c r="AB42" s="364"/>
      <c r="AC42" s="364"/>
      <c r="AD42" s="365" t="s">
        <v>65</v>
      </c>
      <c r="AE42" s="365"/>
      <c r="AF42" s="365"/>
      <c r="AG42" s="365"/>
      <c r="AH42" s="365"/>
      <c r="AI42" s="365"/>
      <c r="AJ42" s="365"/>
      <c r="AK42" s="365"/>
      <c r="AL42" s="371" t="s">
        <v>65</v>
      </c>
      <c r="AM42" s="372"/>
      <c r="AN42" s="372"/>
      <c r="AO42" s="373"/>
      <c r="AQ42" s="460" t="s">
        <v>286</v>
      </c>
      <c r="AR42" s="461"/>
      <c r="AS42" s="461"/>
      <c r="AT42" s="461"/>
      <c r="AU42" s="461"/>
      <c r="AV42" s="461"/>
      <c r="AW42" s="461"/>
      <c r="AX42" s="461"/>
      <c r="AY42" s="462"/>
      <c r="AZ42" s="463">
        <v>604875</v>
      </c>
      <c r="BA42" s="464"/>
      <c r="BB42" s="464"/>
      <c r="BC42" s="464"/>
      <c r="BD42" s="438"/>
      <c r="BE42" s="438"/>
      <c r="BF42" s="440"/>
      <c r="BG42" s="465"/>
      <c r="BH42" s="466"/>
      <c r="BI42" s="466"/>
      <c r="BJ42" s="466"/>
      <c r="BK42" s="466"/>
      <c r="BL42" s="467"/>
      <c r="BM42" s="388" t="s">
        <v>287</v>
      </c>
      <c r="BN42" s="388"/>
      <c r="BO42" s="388"/>
      <c r="BP42" s="388"/>
      <c r="BQ42" s="388"/>
      <c r="BR42" s="388"/>
      <c r="BS42" s="388"/>
      <c r="BT42" s="388"/>
      <c r="BU42" s="389"/>
      <c r="BV42" s="463">
        <v>383</v>
      </c>
      <c r="BW42" s="464"/>
      <c r="BX42" s="464"/>
      <c r="BY42" s="464"/>
      <c r="BZ42" s="464"/>
      <c r="CA42" s="464"/>
      <c r="CB42" s="468"/>
      <c r="CD42" s="368" t="s">
        <v>288</v>
      </c>
      <c r="CE42" s="369"/>
      <c r="CF42" s="369"/>
      <c r="CG42" s="369"/>
      <c r="CH42" s="369"/>
      <c r="CI42" s="369"/>
      <c r="CJ42" s="369"/>
      <c r="CK42" s="369"/>
      <c r="CL42" s="369"/>
      <c r="CM42" s="369"/>
      <c r="CN42" s="369"/>
      <c r="CO42" s="369"/>
      <c r="CP42" s="369"/>
      <c r="CQ42" s="370"/>
      <c r="CR42" s="361">
        <v>1138627</v>
      </c>
      <c r="CS42" s="403"/>
      <c r="CT42" s="403"/>
      <c r="CU42" s="403"/>
      <c r="CV42" s="403"/>
      <c r="CW42" s="403"/>
      <c r="CX42" s="403"/>
      <c r="CY42" s="404"/>
      <c r="CZ42" s="371">
        <v>10</v>
      </c>
      <c r="DA42" s="405"/>
      <c r="DB42" s="405"/>
      <c r="DC42" s="406"/>
      <c r="DD42" s="378">
        <v>179956</v>
      </c>
      <c r="DE42" s="403"/>
      <c r="DF42" s="403"/>
      <c r="DG42" s="403"/>
      <c r="DH42" s="403"/>
      <c r="DI42" s="403"/>
      <c r="DJ42" s="403"/>
      <c r="DK42" s="404"/>
      <c r="DL42" s="454"/>
      <c r="DM42" s="455"/>
      <c r="DN42" s="455"/>
      <c r="DO42" s="455"/>
      <c r="DP42" s="455"/>
      <c r="DQ42" s="455"/>
      <c r="DR42" s="455"/>
      <c r="DS42" s="455"/>
      <c r="DT42" s="455"/>
      <c r="DU42" s="455"/>
      <c r="DV42" s="456"/>
      <c r="DW42" s="457"/>
      <c r="DX42" s="458"/>
      <c r="DY42" s="458"/>
      <c r="DZ42" s="458"/>
      <c r="EA42" s="458"/>
      <c r="EB42" s="458"/>
      <c r="EC42" s="459"/>
    </row>
    <row r="43" spans="2:133" ht="11.25" customHeight="1" x14ac:dyDescent="0.15">
      <c r="B43" s="368" t="s">
        <v>289</v>
      </c>
      <c r="C43" s="369"/>
      <c r="D43" s="369"/>
      <c r="E43" s="369"/>
      <c r="F43" s="369"/>
      <c r="G43" s="369"/>
      <c r="H43" s="369"/>
      <c r="I43" s="369"/>
      <c r="J43" s="369"/>
      <c r="K43" s="369"/>
      <c r="L43" s="369"/>
      <c r="M43" s="369"/>
      <c r="N43" s="369"/>
      <c r="O43" s="369"/>
      <c r="P43" s="369"/>
      <c r="Q43" s="370"/>
      <c r="R43" s="361">
        <v>165892</v>
      </c>
      <c r="S43" s="362"/>
      <c r="T43" s="362"/>
      <c r="U43" s="362"/>
      <c r="V43" s="362"/>
      <c r="W43" s="362"/>
      <c r="X43" s="362"/>
      <c r="Y43" s="363"/>
      <c r="Z43" s="364">
        <v>1.4</v>
      </c>
      <c r="AA43" s="364"/>
      <c r="AB43" s="364"/>
      <c r="AC43" s="364"/>
      <c r="AD43" s="365" t="s">
        <v>65</v>
      </c>
      <c r="AE43" s="365"/>
      <c r="AF43" s="365"/>
      <c r="AG43" s="365"/>
      <c r="AH43" s="365"/>
      <c r="AI43" s="365"/>
      <c r="AJ43" s="365"/>
      <c r="AK43" s="365"/>
      <c r="AL43" s="371" t="s">
        <v>65</v>
      </c>
      <c r="AM43" s="372"/>
      <c r="AN43" s="372"/>
      <c r="AO43" s="373"/>
      <c r="BV43" s="469"/>
      <c r="BW43" s="469"/>
      <c r="BX43" s="469"/>
      <c r="BY43" s="469"/>
      <c r="BZ43" s="469"/>
      <c r="CA43" s="469"/>
      <c r="CB43" s="469"/>
      <c r="CD43" s="368" t="s">
        <v>290</v>
      </c>
      <c r="CE43" s="369"/>
      <c r="CF43" s="369"/>
      <c r="CG43" s="369"/>
      <c r="CH43" s="369"/>
      <c r="CI43" s="369"/>
      <c r="CJ43" s="369"/>
      <c r="CK43" s="369"/>
      <c r="CL43" s="369"/>
      <c r="CM43" s="369"/>
      <c r="CN43" s="369"/>
      <c r="CO43" s="369"/>
      <c r="CP43" s="369"/>
      <c r="CQ43" s="370"/>
      <c r="CR43" s="361">
        <v>128118</v>
      </c>
      <c r="CS43" s="403"/>
      <c r="CT43" s="403"/>
      <c r="CU43" s="403"/>
      <c r="CV43" s="403"/>
      <c r="CW43" s="403"/>
      <c r="CX43" s="403"/>
      <c r="CY43" s="404"/>
      <c r="CZ43" s="371">
        <v>1.1000000000000001</v>
      </c>
      <c r="DA43" s="405"/>
      <c r="DB43" s="405"/>
      <c r="DC43" s="406"/>
      <c r="DD43" s="378">
        <v>101921</v>
      </c>
      <c r="DE43" s="403"/>
      <c r="DF43" s="403"/>
      <c r="DG43" s="403"/>
      <c r="DH43" s="403"/>
      <c r="DI43" s="403"/>
      <c r="DJ43" s="403"/>
      <c r="DK43" s="404"/>
      <c r="DL43" s="454"/>
      <c r="DM43" s="455"/>
      <c r="DN43" s="455"/>
      <c r="DO43" s="455"/>
      <c r="DP43" s="455"/>
      <c r="DQ43" s="455"/>
      <c r="DR43" s="455"/>
      <c r="DS43" s="455"/>
      <c r="DT43" s="455"/>
      <c r="DU43" s="455"/>
      <c r="DV43" s="456"/>
      <c r="DW43" s="457"/>
      <c r="DX43" s="458"/>
      <c r="DY43" s="458"/>
      <c r="DZ43" s="458"/>
      <c r="EA43" s="458"/>
      <c r="EB43" s="458"/>
      <c r="EC43" s="459"/>
    </row>
    <row r="44" spans="2:133" ht="11.25" customHeight="1" x14ac:dyDescent="0.15">
      <c r="B44" s="409" t="s">
        <v>291</v>
      </c>
      <c r="C44" s="410"/>
      <c r="D44" s="410"/>
      <c r="E44" s="410"/>
      <c r="F44" s="410"/>
      <c r="G44" s="410"/>
      <c r="H44" s="410"/>
      <c r="I44" s="410"/>
      <c r="J44" s="410"/>
      <c r="K44" s="410"/>
      <c r="L44" s="410"/>
      <c r="M44" s="410"/>
      <c r="N44" s="410"/>
      <c r="O44" s="410"/>
      <c r="P44" s="410"/>
      <c r="Q44" s="411"/>
      <c r="R44" s="463">
        <v>12269967</v>
      </c>
      <c r="S44" s="464"/>
      <c r="T44" s="464"/>
      <c r="U44" s="464"/>
      <c r="V44" s="464"/>
      <c r="W44" s="464"/>
      <c r="X44" s="464"/>
      <c r="Y44" s="470"/>
      <c r="Z44" s="471">
        <v>100</v>
      </c>
      <c r="AA44" s="471"/>
      <c r="AB44" s="471"/>
      <c r="AC44" s="471"/>
      <c r="AD44" s="472">
        <v>6350942</v>
      </c>
      <c r="AE44" s="472"/>
      <c r="AF44" s="472"/>
      <c r="AG44" s="472"/>
      <c r="AH44" s="472"/>
      <c r="AI44" s="472"/>
      <c r="AJ44" s="472"/>
      <c r="AK44" s="472"/>
      <c r="AL44" s="473">
        <v>100</v>
      </c>
      <c r="AM44" s="439"/>
      <c r="AN44" s="439"/>
      <c r="AO44" s="474"/>
      <c r="CD44" s="475" t="s">
        <v>237</v>
      </c>
      <c r="CE44" s="476"/>
      <c r="CF44" s="368" t="s">
        <v>292</v>
      </c>
      <c r="CG44" s="369"/>
      <c r="CH44" s="369"/>
      <c r="CI44" s="369"/>
      <c r="CJ44" s="369"/>
      <c r="CK44" s="369"/>
      <c r="CL44" s="369"/>
      <c r="CM44" s="369"/>
      <c r="CN44" s="369"/>
      <c r="CO44" s="369"/>
      <c r="CP44" s="369"/>
      <c r="CQ44" s="370"/>
      <c r="CR44" s="361">
        <v>1110885</v>
      </c>
      <c r="CS44" s="362"/>
      <c r="CT44" s="362"/>
      <c r="CU44" s="362"/>
      <c r="CV44" s="362"/>
      <c r="CW44" s="362"/>
      <c r="CX44" s="362"/>
      <c r="CY44" s="363"/>
      <c r="CZ44" s="371">
        <v>9.8000000000000007</v>
      </c>
      <c r="DA44" s="372"/>
      <c r="DB44" s="372"/>
      <c r="DC44" s="383"/>
      <c r="DD44" s="378">
        <v>176955</v>
      </c>
      <c r="DE44" s="362"/>
      <c r="DF44" s="362"/>
      <c r="DG44" s="362"/>
      <c r="DH44" s="362"/>
      <c r="DI44" s="362"/>
      <c r="DJ44" s="362"/>
      <c r="DK44" s="363"/>
      <c r="DL44" s="454"/>
      <c r="DM44" s="455"/>
      <c r="DN44" s="455"/>
      <c r="DO44" s="455"/>
      <c r="DP44" s="455"/>
      <c r="DQ44" s="455"/>
      <c r="DR44" s="455"/>
      <c r="DS44" s="455"/>
      <c r="DT44" s="455"/>
      <c r="DU44" s="455"/>
      <c r="DV44" s="456"/>
      <c r="DW44" s="457"/>
      <c r="DX44" s="458"/>
      <c r="DY44" s="458"/>
      <c r="DZ44" s="458"/>
      <c r="EA44" s="458"/>
      <c r="EB44" s="458"/>
      <c r="EC44" s="459"/>
    </row>
    <row r="45" spans="2:133" ht="11.25" customHeight="1" x14ac:dyDescent="0.15">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CD45" s="478"/>
      <c r="CE45" s="479"/>
      <c r="CF45" s="368" t="s">
        <v>293</v>
      </c>
      <c r="CG45" s="369"/>
      <c r="CH45" s="369"/>
      <c r="CI45" s="369"/>
      <c r="CJ45" s="369"/>
      <c r="CK45" s="369"/>
      <c r="CL45" s="369"/>
      <c r="CM45" s="369"/>
      <c r="CN45" s="369"/>
      <c r="CO45" s="369"/>
      <c r="CP45" s="369"/>
      <c r="CQ45" s="370"/>
      <c r="CR45" s="361">
        <v>364507</v>
      </c>
      <c r="CS45" s="403"/>
      <c r="CT45" s="403"/>
      <c r="CU45" s="403"/>
      <c r="CV45" s="403"/>
      <c r="CW45" s="403"/>
      <c r="CX45" s="403"/>
      <c r="CY45" s="404"/>
      <c r="CZ45" s="371">
        <v>3.2</v>
      </c>
      <c r="DA45" s="405"/>
      <c r="DB45" s="405"/>
      <c r="DC45" s="406"/>
      <c r="DD45" s="378">
        <v>28133</v>
      </c>
      <c r="DE45" s="403"/>
      <c r="DF45" s="403"/>
      <c r="DG45" s="403"/>
      <c r="DH45" s="403"/>
      <c r="DI45" s="403"/>
      <c r="DJ45" s="403"/>
      <c r="DK45" s="404"/>
      <c r="DL45" s="454"/>
      <c r="DM45" s="455"/>
      <c r="DN45" s="455"/>
      <c r="DO45" s="455"/>
      <c r="DP45" s="455"/>
      <c r="DQ45" s="455"/>
      <c r="DR45" s="455"/>
      <c r="DS45" s="455"/>
      <c r="DT45" s="455"/>
      <c r="DU45" s="455"/>
      <c r="DV45" s="456"/>
      <c r="DW45" s="457"/>
      <c r="DX45" s="458"/>
      <c r="DY45" s="458"/>
      <c r="DZ45" s="458"/>
      <c r="EA45" s="458"/>
      <c r="EB45" s="458"/>
      <c r="EC45" s="459"/>
    </row>
    <row r="46" spans="2:133" ht="11.25" customHeight="1" x14ac:dyDescent="0.15">
      <c r="B46" s="480" t="s">
        <v>294</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78"/>
      <c r="CE46" s="479"/>
      <c r="CF46" s="368" t="s">
        <v>295</v>
      </c>
      <c r="CG46" s="369"/>
      <c r="CH46" s="369"/>
      <c r="CI46" s="369"/>
      <c r="CJ46" s="369"/>
      <c r="CK46" s="369"/>
      <c r="CL46" s="369"/>
      <c r="CM46" s="369"/>
      <c r="CN46" s="369"/>
      <c r="CO46" s="369"/>
      <c r="CP46" s="369"/>
      <c r="CQ46" s="370"/>
      <c r="CR46" s="361">
        <v>648452</v>
      </c>
      <c r="CS46" s="362"/>
      <c r="CT46" s="362"/>
      <c r="CU46" s="362"/>
      <c r="CV46" s="362"/>
      <c r="CW46" s="362"/>
      <c r="CX46" s="362"/>
      <c r="CY46" s="363"/>
      <c r="CZ46" s="371">
        <v>5.7</v>
      </c>
      <c r="DA46" s="372"/>
      <c r="DB46" s="372"/>
      <c r="DC46" s="383"/>
      <c r="DD46" s="378">
        <v>147796</v>
      </c>
      <c r="DE46" s="362"/>
      <c r="DF46" s="362"/>
      <c r="DG46" s="362"/>
      <c r="DH46" s="362"/>
      <c r="DI46" s="362"/>
      <c r="DJ46" s="362"/>
      <c r="DK46" s="363"/>
      <c r="DL46" s="454"/>
      <c r="DM46" s="455"/>
      <c r="DN46" s="455"/>
      <c r="DO46" s="455"/>
      <c r="DP46" s="455"/>
      <c r="DQ46" s="455"/>
      <c r="DR46" s="455"/>
      <c r="DS46" s="455"/>
      <c r="DT46" s="455"/>
      <c r="DU46" s="455"/>
      <c r="DV46" s="456"/>
      <c r="DW46" s="457"/>
      <c r="DX46" s="458"/>
      <c r="DY46" s="458"/>
      <c r="DZ46" s="458"/>
      <c r="EA46" s="458"/>
      <c r="EB46" s="458"/>
      <c r="EC46" s="459"/>
    </row>
    <row r="47" spans="2:133" ht="11.25" customHeight="1" x14ac:dyDescent="0.15">
      <c r="B47" s="481" t="s">
        <v>296</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D47" s="478"/>
      <c r="CE47" s="479"/>
      <c r="CF47" s="368" t="s">
        <v>297</v>
      </c>
      <c r="CG47" s="369"/>
      <c r="CH47" s="369"/>
      <c r="CI47" s="369"/>
      <c r="CJ47" s="369"/>
      <c r="CK47" s="369"/>
      <c r="CL47" s="369"/>
      <c r="CM47" s="369"/>
      <c r="CN47" s="369"/>
      <c r="CO47" s="369"/>
      <c r="CP47" s="369"/>
      <c r="CQ47" s="370"/>
      <c r="CR47" s="361">
        <v>27742</v>
      </c>
      <c r="CS47" s="403"/>
      <c r="CT47" s="403"/>
      <c r="CU47" s="403"/>
      <c r="CV47" s="403"/>
      <c r="CW47" s="403"/>
      <c r="CX47" s="403"/>
      <c r="CY47" s="404"/>
      <c r="CZ47" s="371">
        <v>0.2</v>
      </c>
      <c r="DA47" s="405"/>
      <c r="DB47" s="405"/>
      <c r="DC47" s="406"/>
      <c r="DD47" s="378">
        <v>3001</v>
      </c>
      <c r="DE47" s="403"/>
      <c r="DF47" s="403"/>
      <c r="DG47" s="403"/>
      <c r="DH47" s="403"/>
      <c r="DI47" s="403"/>
      <c r="DJ47" s="403"/>
      <c r="DK47" s="404"/>
      <c r="DL47" s="454"/>
      <c r="DM47" s="455"/>
      <c r="DN47" s="455"/>
      <c r="DO47" s="455"/>
      <c r="DP47" s="455"/>
      <c r="DQ47" s="455"/>
      <c r="DR47" s="455"/>
      <c r="DS47" s="455"/>
      <c r="DT47" s="455"/>
      <c r="DU47" s="455"/>
      <c r="DV47" s="456"/>
      <c r="DW47" s="457"/>
      <c r="DX47" s="458"/>
      <c r="DY47" s="458"/>
      <c r="DZ47" s="458"/>
      <c r="EA47" s="458"/>
      <c r="EB47" s="458"/>
      <c r="EC47" s="459"/>
    </row>
    <row r="48" spans="2:133" x14ac:dyDescent="0.15">
      <c r="B48" s="482" t="s">
        <v>298</v>
      </c>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D48" s="483"/>
      <c r="CE48" s="484"/>
      <c r="CF48" s="368" t="s">
        <v>299</v>
      </c>
      <c r="CG48" s="369"/>
      <c r="CH48" s="369"/>
      <c r="CI48" s="369"/>
      <c r="CJ48" s="369"/>
      <c r="CK48" s="369"/>
      <c r="CL48" s="369"/>
      <c r="CM48" s="369"/>
      <c r="CN48" s="369"/>
      <c r="CO48" s="369"/>
      <c r="CP48" s="369"/>
      <c r="CQ48" s="370"/>
      <c r="CR48" s="361" t="s">
        <v>65</v>
      </c>
      <c r="CS48" s="362"/>
      <c r="CT48" s="362"/>
      <c r="CU48" s="362"/>
      <c r="CV48" s="362"/>
      <c r="CW48" s="362"/>
      <c r="CX48" s="362"/>
      <c r="CY48" s="363"/>
      <c r="CZ48" s="371" t="s">
        <v>65</v>
      </c>
      <c r="DA48" s="372"/>
      <c r="DB48" s="372"/>
      <c r="DC48" s="383"/>
      <c r="DD48" s="378" t="s">
        <v>65</v>
      </c>
      <c r="DE48" s="362"/>
      <c r="DF48" s="362"/>
      <c r="DG48" s="362"/>
      <c r="DH48" s="362"/>
      <c r="DI48" s="362"/>
      <c r="DJ48" s="362"/>
      <c r="DK48" s="363"/>
      <c r="DL48" s="454"/>
      <c r="DM48" s="455"/>
      <c r="DN48" s="455"/>
      <c r="DO48" s="455"/>
      <c r="DP48" s="455"/>
      <c r="DQ48" s="455"/>
      <c r="DR48" s="455"/>
      <c r="DS48" s="455"/>
      <c r="DT48" s="455"/>
      <c r="DU48" s="455"/>
      <c r="DV48" s="456"/>
      <c r="DW48" s="457"/>
      <c r="DX48" s="458"/>
      <c r="DY48" s="458"/>
      <c r="DZ48" s="458"/>
      <c r="EA48" s="458"/>
      <c r="EB48" s="458"/>
      <c r="EC48" s="459"/>
    </row>
    <row r="49" spans="2:133" ht="11.25" customHeight="1" x14ac:dyDescent="0.15">
      <c r="B49" s="485"/>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CD49" s="409" t="s">
        <v>300</v>
      </c>
      <c r="CE49" s="410"/>
      <c r="CF49" s="410"/>
      <c r="CG49" s="410"/>
      <c r="CH49" s="410"/>
      <c r="CI49" s="410"/>
      <c r="CJ49" s="410"/>
      <c r="CK49" s="410"/>
      <c r="CL49" s="410"/>
      <c r="CM49" s="410"/>
      <c r="CN49" s="410"/>
      <c r="CO49" s="410"/>
      <c r="CP49" s="410"/>
      <c r="CQ49" s="411"/>
      <c r="CR49" s="463">
        <v>11339416</v>
      </c>
      <c r="CS49" s="438"/>
      <c r="CT49" s="438"/>
      <c r="CU49" s="438"/>
      <c r="CV49" s="438"/>
      <c r="CW49" s="438"/>
      <c r="CX49" s="438"/>
      <c r="CY49" s="486"/>
      <c r="CZ49" s="473">
        <v>100</v>
      </c>
      <c r="DA49" s="487"/>
      <c r="DB49" s="487"/>
      <c r="DC49" s="488"/>
      <c r="DD49" s="489">
        <v>7472822</v>
      </c>
      <c r="DE49" s="438"/>
      <c r="DF49" s="438"/>
      <c r="DG49" s="438"/>
      <c r="DH49" s="438"/>
      <c r="DI49" s="438"/>
      <c r="DJ49" s="438"/>
      <c r="DK49" s="486"/>
      <c r="DL49" s="490"/>
      <c r="DM49" s="491"/>
      <c r="DN49" s="491"/>
      <c r="DO49" s="491"/>
      <c r="DP49" s="491"/>
      <c r="DQ49" s="491"/>
      <c r="DR49" s="491"/>
      <c r="DS49" s="491"/>
      <c r="DT49" s="491"/>
      <c r="DU49" s="491"/>
      <c r="DV49" s="492"/>
      <c r="DW49" s="493"/>
      <c r="DX49" s="494"/>
      <c r="DY49" s="494"/>
      <c r="DZ49" s="494"/>
      <c r="EA49" s="494"/>
      <c r="EB49" s="494"/>
      <c r="EC49" s="495"/>
    </row>
    <row r="50" spans="2:133" hidden="1" x14ac:dyDescent="0.15">
      <c r="B50" s="496"/>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45AC-B2B3-44CE-8B33-0A180D55FAE2}">
  <sheetPr>
    <pageSetUpPr fitToPage="1"/>
  </sheetPr>
  <dimension ref="A1:EA135"/>
  <sheetViews>
    <sheetView zoomScale="70" zoomScaleNormal="70" zoomScaleSheetLayoutView="70" workbookViewId="0">
      <selection activeCell="CE22" sqref="CE22:CS23"/>
    </sheetView>
  </sheetViews>
  <sheetFormatPr defaultColWidth="0" defaultRowHeight="13.5" zeroHeight="1" x14ac:dyDescent="0.15"/>
  <cols>
    <col min="1" max="130" width="2.75" style="502" customWidth="1"/>
    <col min="131" max="131" width="1.625" style="502" customWidth="1"/>
    <col min="132" max="16384" width="9" style="502" hidden="1"/>
  </cols>
  <sheetData>
    <row r="1" spans="1:13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499"/>
      <c r="DQ1" s="500"/>
      <c r="DR1" s="500"/>
      <c r="DS1" s="500"/>
      <c r="DT1" s="500"/>
      <c r="DU1" s="500"/>
      <c r="DV1" s="500"/>
      <c r="DW1" s="500"/>
      <c r="DX1" s="500"/>
      <c r="DY1" s="500"/>
      <c r="DZ1" s="500"/>
      <c r="EA1" s="501"/>
    </row>
    <row r="2" spans="1:131" ht="26.25" customHeight="1" thickBot="1" x14ac:dyDescent="0.2">
      <c r="A2" s="503" t="s">
        <v>301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504" t="s">
        <v>302</v>
      </c>
      <c r="DK2" s="505"/>
      <c r="DL2" s="505"/>
      <c r="DM2" s="505"/>
      <c r="DN2" s="505"/>
      <c r="DO2" s="506"/>
      <c r="DP2" s="499"/>
      <c r="DQ2" s="504" t="s">
        <v>303</v>
      </c>
      <c r="DR2" s="505"/>
      <c r="DS2" s="505"/>
      <c r="DT2" s="505"/>
      <c r="DU2" s="505"/>
      <c r="DV2" s="505"/>
      <c r="DW2" s="505"/>
      <c r="DX2" s="505"/>
      <c r="DY2" s="505"/>
      <c r="DZ2" s="506"/>
      <c r="EA2" s="501"/>
    </row>
    <row r="3" spans="1:13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1"/>
    </row>
    <row r="4" spans="1:131" s="512" customFormat="1" ht="26.25" customHeight="1" thickBot="1" x14ac:dyDescent="0.2">
      <c r="A4" s="507" t="s">
        <v>304</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8"/>
      <c r="BA4" s="508"/>
      <c r="BB4" s="508"/>
      <c r="BC4" s="508"/>
      <c r="BD4" s="508"/>
      <c r="BE4" s="509"/>
      <c r="BF4" s="509"/>
      <c r="BG4" s="509"/>
      <c r="BH4" s="509"/>
      <c r="BI4" s="509"/>
      <c r="BJ4" s="509"/>
      <c r="BK4" s="509"/>
      <c r="BL4" s="509"/>
      <c r="BM4" s="509"/>
      <c r="BN4" s="509"/>
      <c r="BO4" s="509"/>
      <c r="BP4" s="509"/>
      <c r="BQ4" s="510" t="s">
        <v>305</v>
      </c>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1"/>
    </row>
    <row r="5" spans="1:131" s="512" customFormat="1" ht="26.25" customHeight="1" x14ac:dyDescent="0.15">
      <c r="A5" s="513" t="s">
        <v>306</v>
      </c>
      <c r="B5" s="514"/>
      <c r="C5" s="514"/>
      <c r="D5" s="514"/>
      <c r="E5" s="514"/>
      <c r="F5" s="514"/>
      <c r="G5" s="514"/>
      <c r="H5" s="514"/>
      <c r="I5" s="514"/>
      <c r="J5" s="514"/>
      <c r="K5" s="514"/>
      <c r="L5" s="514"/>
      <c r="M5" s="514"/>
      <c r="N5" s="514"/>
      <c r="O5" s="514"/>
      <c r="P5" s="515"/>
      <c r="Q5" s="516" t="s">
        <v>307</v>
      </c>
      <c r="R5" s="517"/>
      <c r="S5" s="517"/>
      <c r="T5" s="517"/>
      <c r="U5" s="518"/>
      <c r="V5" s="516" t="s">
        <v>308</v>
      </c>
      <c r="W5" s="517"/>
      <c r="X5" s="517"/>
      <c r="Y5" s="517"/>
      <c r="Z5" s="518"/>
      <c r="AA5" s="516" t="s">
        <v>309</v>
      </c>
      <c r="AB5" s="517"/>
      <c r="AC5" s="517"/>
      <c r="AD5" s="517"/>
      <c r="AE5" s="517"/>
      <c r="AF5" s="519" t="s">
        <v>310</v>
      </c>
      <c r="AG5" s="517"/>
      <c r="AH5" s="517"/>
      <c r="AI5" s="517"/>
      <c r="AJ5" s="520"/>
      <c r="AK5" s="517" t="s">
        <v>311</v>
      </c>
      <c r="AL5" s="517"/>
      <c r="AM5" s="517"/>
      <c r="AN5" s="517"/>
      <c r="AO5" s="518"/>
      <c r="AP5" s="516" t="s">
        <v>312</v>
      </c>
      <c r="AQ5" s="517"/>
      <c r="AR5" s="517"/>
      <c r="AS5" s="517"/>
      <c r="AT5" s="518"/>
      <c r="AU5" s="516" t="s">
        <v>313</v>
      </c>
      <c r="AV5" s="517"/>
      <c r="AW5" s="517"/>
      <c r="AX5" s="517"/>
      <c r="AY5" s="520"/>
      <c r="AZ5" s="508"/>
      <c r="BA5" s="508"/>
      <c r="BB5" s="508"/>
      <c r="BC5" s="508"/>
      <c r="BD5" s="508"/>
      <c r="BE5" s="509"/>
      <c r="BF5" s="509"/>
      <c r="BG5" s="509"/>
      <c r="BH5" s="509"/>
      <c r="BI5" s="509"/>
      <c r="BJ5" s="509"/>
      <c r="BK5" s="509"/>
      <c r="BL5" s="509"/>
      <c r="BM5" s="509"/>
      <c r="BN5" s="509"/>
      <c r="BO5" s="509"/>
      <c r="BP5" s="509"/>
      <c r="BQ5" s="513" t="s">
        <v>314</v>
      </c>
      <c r="BR5" s="514"/>
      <c r="BS5" s="514"/>
      <c r="BT5" s="514"/>
      <c r="BU5" s="514"/>
      <c r="BV5" s="514"/>
      <c r="BW5" s="514"/>
      <c r="BX5" s="514"/>
      <c r="BY5" s="514"/>
      <c r="BZ5" s="514"/>
      <c r="CA5" s="514"/>
      <c r="CB5" s="514"/>
      <c r="CC5" s="514"/>
      <c r="CD5" s="514"/>
      <c r="CE5" s="514"/>
      <c r="CF5" s="514"/>
      <c r="CG5" s="515"/>
      <c r="CH5" s="516" t="s">
        <v>315</v>
      </c>
      <c r="CI5" s="517"/>
      <c r="CJ5" s="517"/>
      <c r="CK5" s="517"/>
      <c r="CL5" s="518"/>
      <c r="CM5" s="516" t="s">
        <v>316</v>
      </c>
      <c r="CN5" s="517"/>
      <c r="CO5" s="517"/>
      <c r="CP5" s="517"/>
      <c r="CQ5" s="518"/>
      <c r="CR5" s="516" t="s">
        <v>317</v>
      </c>
      <c r="CS5" s="517"/>
      <c r="CT5" s="517"/>
      <c r="CU5" s="517"/>
      <c r="CV5" s="518"/>
      <c r="CW5" s="516" t="s">
        <v>318</v>
      </c>
      <c r="CX5" s="517"/>
      <c r="CY5" s="517"/>
      <c r="CZ5" s="517"/>
      <c r="DA5" s="518"/>
      <c r="DB5" s="516" t="s">
        <v>319</v>
      </c>
      <c r="DC5" s="517"/>
      <c r="DD5" s="517"/>
      <c r="DE5" s="517"/>
      <c r="DF5" s="518"/>
      <c r="DG5" s="521" t="s">
        <v>320</v>
      </c>
      <c r="DH5" s="522"/>
      <c r="DI5" s="522"/>
      <c r="DJ5" s="522"/>
      <c r="DK5" s="523"/>
      <c r="DL5" s="521" t="s">
        <v>321</v>
      </c>
      <c r="DM5" s="522"/>
      <c r="DN5" s="522"/>
      <c r="DO5" s="522"/>
      <c r="DP5" s="523"/>
      <c r="DQ5" s="516" t="s">
        <v>322</v>
      </c>
      <c r="DR5" s="517"/>
      <c r="DS5" s="517"/>
      <c r="DT5" s="517"/>
      <c r="DU5" s="518"/>
      <c r="DV5" s="516" t="s">
        <v>313</v>
      </c>
      <c r="DW5" s="517"/>
      <c r="DX5" s="517"/>
      <c r="DY5" s="517"/>
      <c r="DZ5" s="520"/>
      <c r="EA5" s="511"/>
    </row>
    <row r="6" spans="1:131" s="512" customFormat="1" ht="26.25" customHeight="1" thickBot="1" x14ac:dyDescent="0.2">
      <c r="A6" s="524"/>
      <c r="B6" s="525"/>
      <c r="C6" s="525"/>
      <c r="D6" s="525"/>
      <c r="E6" s="525"/>
      <c r="F6" s="525"/>
      <c r="G6" s="525"/>
      <c r="H6" s="525"/>
      <c r="I6" s="525"/>
      <c r="J6" s="525"/>
      <c r="K6" s="525"/>
      <c r="L6" s="525"/>
      <c r="M6" s="525"/>
      <c r="N6" s="525"/>
      <c r="O6" s="525"/>
      <c r="P6" s="526"/>
      <c r="Q6" s="527"/>
      <c r="R6" s="528"/>
      <c r="S6" s="528"/>
      <c r="T6" s="528"/>
      <c r="U6" s="529"/>
      <c r="V6" s="527"/>
      <c r="W6" s="528"/>
      <c r="X6" s="528"/>
      <c r="Y6" s="528"/>
      <c r="Z6" s="529"/>
      <c r="AA6" s="527"/>
      <c r="AB6" s="528"/>
      <c r="AC6" s="528"/>
      <c r="AD6" s="528"/>
      <c r="AE6" s="528"/>
      <c r="AF6" s="530"/>
      <c r="AG6" s="528"/>
      <c r="AH6" s="528"/>
      <c r="AI6" s="528"/>
      <c r="AJ6" s="531"/>
      <c r="AK6" s="528"/>
      <c r="AL6" s="528"/>
      <c r="AM6" s="528"/>
      <c r="AN6" s="528"/>
      <c r="AO6" s="529"/>
      <c r="AP6" s="527"/>
      <c r="AQ6" s="528"/>
      <c r="AR6" s="528"/>
      <c r="AS6" s="528"/>
      <c r="AT6" s="529"/>
      <c r="AU6" s="527"/>
      <c r="AV6" s="528"/>
      <c r="AW6" s="528"/>
      <c r="AX6" s="528"/>
      <c r="AY6" s="531"/>
      <c r="AZ6" s="508"/>
      <c r="BA6" s="508"/>
      <c r="BB6" s="508"/>
      <c r="BC6" s="508"/>
      <c r="BD6" s="508"/>
      <c r="BE6" s="509"/>
      <c r="BF6" s="509"/>
      <c r="BG6" s="509"/>
      <c r="BH6" s="509"/>
      <c r="BI6" s="509"/>
      <c r="BJ6" s="509"/>
      <c r="BK6" s="509"/>
      <c r="BL6" s="509"/>
      <c r="BM6" s="509"/>
      <c r="BN6" s="509"/>
      <c r="BO6" s="509"/>
      <c r="BP6" s="509"/>
      <c r="BQ6" s="524"/>
      <c r="BR6" s="525"/>
      <c r="BS6" s="525"/>
      <c r="BT6" s="525"/>
      <c r="BU6" s="525"/>
      <c r="BV6" s="525"/>
      <c r="BW6" s="525"/>
      <c r="BX6" s="525"/>
      <c r="BY6" s="525"/>
      <c r="BZ6" s="525"/>
      <c r="CA6" s="525"/>
      <c r="CB6" s="525"/>
      <c r="CC6" s="525"/>
      <c r="CD6" s="525"/>
      <c r="CE6" s="525"/>
      <c r="CF6" s="525"/>
      <c r="CG6" s="526"/>
      <c r="CH6" s="527"/>
      <c r="CI6" s="528"/>
      <c r="CJ6" s="528"/>
      <c r="CK6" s="528"/>
      <c r="CL6" s="529"/>
      <c r="CM6" s="527"/>
      <c r="CN6" s="528"/>
      <c r="CO6" s="528"/>
      <c r="CP6" s="528"/>
      <c r="CQ6" s="529"/>
      <c r="CR6" s="527"/>
      <c r="CS6" s="528"/>
      <c r="CT6" s="528"/>
      <c r="CU6" s="528"/>
      <c r="CV6" s="529"/>
      <c r="CW6" s="527"/>
      <c r="CX6" s="528"/>
      <c r="CY6" s="528"/>
      <c r="CZ6" s="528"/>
      <c r="DA6" s="529"/>
      <c r="DB6" s="527"/>
      <c r="DC6" s="528"/>
      <c r="DD6" s="528"/>
      <c r="DE6" s="528"/>
      <c r="DF6" s="529"/>
      <c r="DG6" s="532"/>
      <c r="DH6" s="533"/>
      <c r="DI6" s="533"/>
      <c r="DJ6" s="533"/>
      <c r="DK6" s="534"/>
      <c r="DL6" s="532"/>
      <c r="DM6" s="533"/>
      <c r="DN6" s="533"/>
      <c r="DO6" s="533"/>
      <c r="DP6" s="534"/>
      <c r="DQ6" s="527"/>
      <c r="DR6" s="528"/>
      <c r="DS6" s="528"/>
      <c r="DT6" s="528"/>
      <c r="DU6" s="529"/>
      <c r="DV6" s="527"/>
      <c r="DW6" s="528"/>
      <c r="DX6" s="528"/>
      <c r="DY6" s="528"/>
      <c r="DZ6" s="531"/>
      <c r="EA6" s="511"/>
    </row>
    <row r="7" spans="1:131" s="512" customFormat="1" ht="26.25" customHeight="1" thickTop="1" x14ac:dyDescent="0.15">
      <c r="A7" s="535">
        <v>1</v>
      </c>
      <c r="B7" s="536" t="s">
        <v>323</v>
      </c>
      <c r="C7" s="537"/>
      <c r="D7" s="537"/>
      <c r="E7" s="537"/>
      <c r="F7" s="537"/>
      <c r="G7" s="537"/>
      <c r="H7" s="537"/>
      <c r="I7" s="537"/>
      <c r="J7" s="537"/>
      <c r="K7" s="537"/>
      <c r="L7" s="537"/>
      <c r="M7" s="537"/>
      <c r="N7" s="537"/>
      <c r="O7" s="537"/>
      <c r="P7" s="538"/>
      <c r="Q7" s="539">
        <v>11878</v>
      </c>
      <c r="R7" s="540"/>
      <c r="S7" s="540"/>
      <c r="T7" s="540"/>
      <c r="U7" s="540"/>
      <c r="V7" s="540">
        <v>11262</v>
      </c>
      <c r="W7" s="540"/>
      <c r="X7" s="540"/>
      <c r="Y7" s="540"/>
      <c r="Z7" s="540"/>
      <c r="AA7" s="540">
        <v>616</v>
      </c>
      <c r="AB7" s="540"/>
      <c r="AC7" s="540"/>
      <c r="AD7" s="540"/>
      <c r="AE7" s="541"/>
      <c r="AF7" s="542">
        <v>495</v>
      </c>
      <c r="AG7" s="543"/>
      <c r="AH7" s="543"/>
      <c r="AI7" s="543"/>
      <c r="AJ7" s="544"/>
      <c r="AK7" s="545" t="s">
        <v>324</v>
      </c>
      <c r="AL7" s="546"/>
      <c r="AM7" s="546"/>
      <c r="AN7" s="546"/>
      <c r="AO7" s="546"/>
      <c r="AP7" s="546">
        <v>13543</v>
      </c>
      <c r="AQ7" s="546"/>
      <c r="AR7" s="546"/>
      <c r="AS7" s="546"/>
      <c r="AT7" s="546"/>
      <c r="AU7" s="547"/>
      <c r="AV7" s="547"/>
      <c r="AW7" s="547"/>
      <c r="AX7" s="547"/>
      <c r="AY7" s="548"/>
      <c r="AZ7" s="508"/>
      <c r="BA7" s="508"/>
      <c r="BB7" s="508"/>
      <c r="BC7" s="508"/>
      <c r="BD7" s="508"/>
      <c r="BE7" s="509"/>
      <c r="BF7" s="509"/>
      <c r="BG7" s="509"/>
      <c r="BH7" s="509"/>
      <c r="BI7" s="509"/>
      <c r="BJ7" s="509"/>
      <c r="BK7" s="509"/>
      <c r="BL7" s="509"/>
      <c r="BM7" s="509"/>
      <c r="BN7" s="509"/>
      <c r="BO7" s="509"/>
      <c r="BP7" s="509"/>
      <c r="BQ7" s="535">
        <v>1</v>
      </c>
      <c r="BR7" s="549"/>
      <c r="BS7" s="550" t="s">
        <v>325</v>
      </c>
      <c r="BT7" s="551"/>
      <c r="BU7" s="551"/>
      <c r="BV7" s="551"/>
      <c r="BW7" s="551"/>
      <c r="BX7" s="551"/>
      <c r="BY7" s="551"/>
      <c r="BZ7" s="551"/>
      <c r="CA7" s="551"/>
      <c r="CB7" s="551"/>
      <c r="CC7" s="551"/>
      <c r="CD7" s="551"/>
      <c r="CE7" s="551"/>
      <c r="CF7" s="551"/>
      <c r="CG7" s="552"/>
      <c r="CH7" s="553">
        <v>-4</v>
      </c>
      <c r="CI7" s="554"/>
      <c r="CJ7" s="554"/>
      <c r="CK7" s="554"/>
      <c r="CL7" s="555"/>
      <c r="CM7" s="553">
        <v>100</v>
      </c>
      <c r="CN7" s="554"/>
      <c r="CO7" s="554"/>
      <c r="CP7" s="554"/>
      <c r="CQ7" s="555"/>
      <c r="CR7" s="553">
        <v>10</v>
      </c>
      <c r="CS7" s="554"/>
      <c r="CT7" s="554"/>
      <c r="CU7" s="554"/>
      <c r="CV7" s="555"/>
      <c r="CW7" s="553" t="s">
        <v>324</v>
      </c>
      <c r="CX7" s="554"/>
      <c r="CY7" s="554"/>
      <c r="CZ7" s="554"/>
      <c r="DA7" s="555"/>
      <c r="DB7" s="553" t="s">
        <v>324</v>
      </c>
      <c r="DC7" s="554"/>
      <c r="DD7" s="554"/>
      <c r="DE7" s="554"/>
      <c r="DF7" s="555"/>
      <c r="DG7" s="553" t="s">
        <v>324</v>
      </c>
      <c r="DH7" s="554"/>
      <c r="DI7" s="554"/>
      <c r="DJ7" s="554"/>
      <c r="DK7" s="555"/>
      <c r="DL7" s="553" t="s">
        <v>324</v>
      </c>
      <c r="DM7" s="554"/>
      <c r="DN7" s="554"/>
      <c r="DO7" s="554"/>
      <c r="DP7" s="555"/>
      <c r="DQ7" s="553" t="s">
        <v>324</v>
      </c>
      <c r="DR7" s="554"/>
      <c r="DS7" s="554"/>
      <c r="DT7" s="554"/>
      <c r="DU7" s="555"/>
      <c r="DV7" s="550"/>
      <c r="DW7" s="551"/>
      <c r="DX7" s="551"/>
      <c r="DY7" s="551"/>
      <c r="DZ7" s="556"/>
      <c r="EA7" s="511"/>
    </row>
    <row r="8" spans="1:131" s="512" customFormat="1" ht="26.25" customHeight="1" x14ac:dyDescent="0.15">
      <c r="A8" s="557">
        <v>2</v>
      </c>
      <c r="B8" s="558" t="s">
        <v>326</v>
      </c>
      <c r="C8" s="559"/>
      <c r="D8" s="559"/>
      <c r="E8" s="559"/>
      <c r="F8" s="559"/>
      <c r="G8" s="559"/>
      <c r="H8" s="559"/>
      <c r="I8" s="559"/>
      <c r="J8" s="559"/>
      <c r="K8" s="559"/>
      <c r="L8" s="559"/>
      <c r="M8" s="559"/>
      <c r="N8" s="559"/>
      <c r="O8" s="559"/>
      <c r="P8" s="560"/>
      <c r="Q8" s="561">
        <v>327</v>
      </c>
      <c r="R8" s="562"/>
      <c r="S8" s="562"/>
      <c r="T8" s="562"/>
      <c r="U8" s="562"/>
      <c r="V8" s="562">
        <v>50</v>
      </c>
      <c r="W8" s="562"/>
      <c r="X8" s="562"/>
      <c r="Y8" s="562"/>
      <c r="Z8" s="562"/>
      <c r="AA8" s="562">
        <v>277</v>
      </c>
      <c r="AB8" s="562"/>
      <c r="AC8" s="562"/>
      <c r="AD8" s="562"/>
      <c r="AE8" s="563"/>
      <c r="AF8" s="564">
        <v>241</v>
      </c>
      <c r="AG8" s="565"/>
      <c r="AH8" s="565"/>
      <c r="AI8" s="565"/>
      <c r="AJ8" s="566"/>
      <c r="AK8" s="567" t="s">
        <v>324</v>
      </c>
      <c r="AL8" s="568"/>
      <c r="AM8" s="568"/>
      <c r="AN8" s="568"/>
      <c r="AO8" s="568"/>
      <c r="AP8" s="568">
        <v>1277</v>
      </c>
      <c r="AQ8" s="568"/>
      <c r="AR8" s="568"/>
      <c r="AS8" s="568"/>
      <c r="AT8" s="568"/>
      <c r="AU8" s="569"/>
      <c r="AV8" s="569"/>
      <c r="AW8" s="569"/>
      <c r="AX8" s="569"/>
      <c r="AY8" s="570"/>
      <c r="AZ8" s="508"/>
      <c r="BA8" s="508"/>
      <c r="BB8" s="508"/>
      <c r="BC8" s="508"/>
      <c r="BD8" s="508"/>
      <c r="BE8" s="509"/>
      <c r="BF8" s="509"/>
      <c r="BG8" s="509"/>
      <c r="BH8" s="509"/>
      <c r="BI8" s="509"/>
      <c r="BJ8" s="509"/>
      <c r="BK8" s="509"/>
      <c r="BL8" s="509"/>
      <c r="BM8" s="509"/>
      <c r="BN8" s="509"/>
      <c r="BO8" s="509"/>
      <c r="BP8" s="509"/>
      <c r="BQ8" s="557">
        <v>2</v>
      </c>
      <c r="BR8" s="571"/>
      <c r="BS8" s="572"/>
      <c r="BT8" s="573"/>
      <c r="BU8" s="573"/>
      <c r="BV8" s="573"/>
      <c r="BW8" s="573"/>
      <c r="BX8" s="573"/>
      <c r="BY8" s="573"/>
      <c r="BZ8" s="573"/>
      <c r="CA8" s="573"/>
      <c r="CB8" s="573"/>
      <c r="CC8" s="573"/>
      <c r="CD8" s="573"/>
      <c r="CE8" s="573"/>
      <c r="CF8" s="573"/>
      <c r="CG8" s="574"/>
      <c r="CH8" s="575"/>
      <c r="CI8" s="576"/>
      <c r="CJ8" s="576"/>
      <c r="CK8" s="576"/>
      <c r="CL8" s="577"/>
      <c r="CM8" s="575"/>
      <c r="CN8" s="576"/>
      <c r="CO8" s="576"/>
      <c r="CP8" s="576"/>
      <c r="CQ8" s="577"/>
      <c r="CR8" s="575"/>
      <c r="CS8" s="576"/>
      <c r="CT8" s="576"/>
      <c r="CU8" s="576"/>
      <c r="CV8" s="577"/>
      <c r="CW8" s="575"/>
      <c r="CX8" s="576"/>
      <c r="CY8" s="576"/>
      <c r="CZ8" s="576"/>
      <c r="DA8" s="577"/>
      <c r="DB8" s="575"/>
      <c r="DC8" s="576"/>
      <c r="DD8" s="576"/>
      <c r="DE8" s="576"/>
      <c r="DF8" s="577"/>
      <c r="DG8" s="575"/>
      <c r="DH8" s="576"/>
      <c r="DI8" s="576"/>
      <c r="DJ8" s="576"/>
      <c r="DK8" s="577"/>
      <c r="DL8" s="575"/>
      <c r="DM8" s="576"/>
      <c r="DN8" s="576"/>
      <c r="DO8" s="576"/>
      <c r="DP8" s="577"/>
      <c r="DQ8" s="575"/>
      <c r="DR8" s="576"/>
      <c r="DS8" s="576"/>
      <c r="DT8" s="576"/>
      <c r="DU8" s="577"/>
      <c r="DV8" s="572"/>
      <c r="DW8" s="573"/>
      <c r="DX8" s="573"/>
      <c r="DY8" s="573"/>
      <c r="DZ8" s="578"/>
      <c r="EA8" s="511"/>
    </row>
    <row r="9" spans="1:131" s="512" customFormat="1" ht="26.25" customHeight="1" x14ac:dyDescent="0.15">
      <c r="A9" s="557">
        <v>3</v>
      </c>
      <c r="B9" s="558" t="s">
        <v>327</v>
      </c>
      <c r="C9" s="559"/>
      <c r="D9" s="559"/>
      <c r="E9" s="559"/>
      <c r="F9" s="559"/>
      <c r="G9" s="559"/>
      <c r="H9" s="559"/>
      <c r="I9" s="559"/>
      <c r="J9" s="559"/>
      <c r="K9" s="559"/>
      <c r="L9" s="559"/>
      <c r="M9" s="559"/>
      <c r="N9" s="559"/>
      <c r="O9" s="559"/>
      <c r="P9" s="560"/>
      <c r="Q9" s="561">
        <v>65</v>
      </c>
      <c r="R9" s="562"/>
      <c r="S9" s="562"/>
      <c r="T9" s="562"/>
      <c r="U9" s="562"/>
      <c r="V9" s="562">
        <v>27</v>
      </c>
      <c r="W9" s="562"/>
      <c r="X9" s="562"/>
      <c r="Y9" s="562"/>
      <c r="Z9" s="562"/>
      <c r="AA9" s="562">
        <v>38</v>
      </c>
      <c r="AB9" s="562"/>
      <c r="AC9" s="562"/>
      <c r="AD9" s="562"/>
      <c r="AE9" s="563"/>
      <c r="AF9" s="564">
        <v>8</v>
      </c>
      <c r="AG9" s="565"/>
      <c r="AH9" s="565"/>
      <c r="AI9" s="565"/>
      <c r="AJ9" s="566"/>
      <c r="AK9" s="567" t="s">
        <v>324</v>
      </c>
      <c r="AL9" s="568"/>
      <c r="AM9" s="568"/>
      <c r="AN9" s="568"/>
      <c r="AO9" s="568"/>
      <c r="AP9" s="568" t="s">
        <v>328</v>
      </c>
      <c r="AQ9" s="568"/>
      <c r="AR9" s="568"/>
      <c r="AS9" s="568"/>
      <c r="AT9" s="568"/>
      <c r="AU9" s="569"/>
      <c r="AV9" s="569"/>
      <c r="AW9" s="569"/>
      <c r="AX9" s="569"/>
      <c r="AY9" s="570"/>
      <c r="AZ9" s="508"/>
      <c r="BA9" s="508"/>
      <c r="BB9" s="508"/>
      <c r="BC9" s="508"/>
      <c r="BD9" s="508"/>
      <c r="BE9" s="509"/>
      <c r="BF9" s="509"/>
      <c r="BG9" s="509"/>
      <c r="BH9" s="509"/>
      <c r="BI9" s="509"/>
      <c r="BJ9" s="509"/>
      <c r="BK9" s="509"/>
      <c r="BL9" s="509"/>
      <c r="BM9" s="509"/>
      <c r="BN9" s="509"/>
      <c r="BO9" s="509"/>
      <c r="BP9" s="509"/>
      <c r="BQ9" s="557">
        <v>3</v>
      </c>
      <c r="BR9" s="571"/>
      <c r="BS9" s="572"/>
      <c r="BT9" s="573"/>
      <c r="BU9" s="573"/>
      <c r="BV9" s="573"/>
      <c r="BW9" s="573"/>
      <c r="BX9" s="573"/>
      <c r="BY9" s="573"/>
      <c r="BZ9" s="573"/>
      <c r="CA9" s="573"/>
      <c r="CB9" s="573"/>
      <c r="CC9" s="573"/>
      <c r="CD9" s="573"/>
      <c r="CE9" s="573"/>
      <c r="CF9" s="573"/>
      <c r="CG9" s="574"/>
      <c r="CH9" s="575"/>
      <c r="CI9" s="576"/>
      <c r="CJ9" s="576"/>
      <c r="CK9" s="576"/>
      <c r="CL9" s="577"/>
      <c r="CM9" s="575"/>
      <c r="CN9" s="576"/>
      <c r="CO9" s="576"/>
      <c r="CP9" s="576"/>
      <c r="CQ9" s="577"/>
      <c r="CR9" s="575"/>
      <c r="CS9" s="576"/>
      <c r="CT9" s="576"/>
      <c r="CU9" s="576"/>
      <c r="CV9" s="577"/>
      <c r="CW9" s="575"/>
      <c r="CX9" s="576"/>
      <c r="CY9" s="576"/>
      <c r="CZ9" s="576"/>
      <c r="DA9" s="577"/>
      <c r="DB9" s="575"/>
      <c r="DC9" s="576"/>
      <c r="DD9" s="576"/>
      <c r="DE9" s="576"/>
      <c r="DF9" s="577"/>
      <c r="DG9" s="575"/>
      <c r="DH9" s="576"/>
      <c r="DI9" s="576"/>
      <c r="DJ9" s="576"/>
      <c r="DK9" s="577"/>
      <c r="DL9" s="575"/>
      <c r="DM9" s="576"/>
      <c r="DN9" s="576"/>
      <c r="DO9" s="576"/>
      <c r="DP9" s="577"/>
      <c r="DQ9" s="575"/>
      <c r="DR9" s="576"/>
      <c r="DS9" s="576"/>
      <c r="DT9" s="576"/>
      <c r="DU9" s="577"/>
      <c r="DV9" s="572"/>
      <c r="DW9" s="573"/>
      <c r="DX9" s="573"/>
      <c r="DY9" s="573"/>
      <c r="DZ9" s="578"/>
      <c r="EA9" s="511"/>
    </row>
    <row r="10" spans="1:131" s="512" customFormat="1" ht="26.25" customHeight="1" x14ac:dyDescent="0.15">
      <c r="A10" s="557">
        <v>4</v>
      </c>
      <c r="B10" s="558"/>
      <c r="C10" s="559"/>
      <c r="D10" s="559"/>
      <c r="E10" s="559"/>
      <c r="F10" s="559"/>
      <c r="G10" s="559"/>
      <c r="H10" s="559"/>
      <c r="I10" s="559"/>
      <c r="J10" s="559"/>
      <c r="K10" s="559"/>
      <c r="L10" s="559"/>
      <c r="M10" s="559"/>
      <c r="N10" s="559"/>
      <c r="O10" s="559"/>
      <c r="P10" s="560"/>
      <c r="Q10" s="561"/>
      <c r="R10" s="562"/>
      <c r="S10" s="562"/>
      <c r="T10" s="562"/>
      <c r="U10" s="562"/>
      <c r="V10" s="562"/>
      <c r="W10" s="562"/>
      <c r="X10" s="562"/>
      <c r="Y10" s="562"/>
      <c r="Z10" s="562"/>
      <c r="AA10" s="562"/>
      <c r="AB10" s="562"/>
      <c r="AC10" s="562"/>
      <c r="AD10" s="562"/>
      <c r="AE10" s="563"/>
      <c r="AF10" s="564"/>
      <c r="AG10" s="565"/>
      <c r="AH10" s="565"/>
      <c r="AI10" s="565"/>
      <c r="AJ10" s="566"/>
      <c r="AK10" s="567"/>
      <c r="AL10" s="568"/>
      <c r="AM10" s="568"/>
      <c r="AN10" s="568"/>
      <c r="AO10" s="568"/>
      <c r="AP10" s="568"/>
      <c r="AQ10" s="568"/>
      <c r="AR10" s="568"/>
      <c r="AS10" s="568"/>
      <c r="AT10" s="568"/>
      <c r="AU10" s="569"/>
      <c r="AV10" s="569"/>
      <c r="AW10" s="569"/>
      <c r="AX10" s="569"/>
      <c r="AY10" s="570"/>
      <c r="AZ10" s="508"/>
      <c r="BA10" s="508"/>
      <c r="BB10" s="508"/>
      <c r="BC10" s="508"/>
      <c r="BD10" s="508"/>
      <c r="BE10" s="509"/>
      <c r="BF10" s="509"/>
      <c r="BG10" s="509"/>
      <c r="BH10" s="509"/>
      <c r="BI10" s="509"/>
      <c r="BJ10" s="509"/>
      <c r="BK10" s="509"/>
      <c r="BL10" s="509"/>
      <c r="BM10" s="509"/>
      <c r="BN10" s="509"/>
      <c r="BO10" s="509"/>
      <c r="BP10" s="509"/>
      <c r="BQ10" s="557">
        <v>4</v>
      </c>
      <c r="BR10" s="571"/>
      <c r="BS10" s="572"/>
      <c r="BT10" s="573"/>
      <c r="BU10" s="573"/>
      <c r="BV10" s="573"/>
      <c r="BW10" s="573"/>
      <c r="BX10" s="573"/>
      <c r="BY10" s="573"/>
      <c r="BZ10" s="573"/>
      <c r="CA10" s="573"/>
      <c r="CB10" s="573"/>
      <c r="CC10" s="573"/>
      <c r="CD10" s="573"/>
      <c r="CE10" s="573"/>
      <c r="CF10" s="573"/>
      <c r="CG10" s="574"/>
      <c r="CH10" s="575"/>
      <c r="CI10" s="576"/>
      <c r="CJ10" s="576"/>
      <c r="CK10" s="576"/>
      <c r="CL10" s="577"/>
      <c r="CM10" s="575"/>
      <c r="CN10" s="576"/>
      <c r="CO10" s="576"/>
      <c r="CP10" s="576"/>
      <c r="CQ10" s="577"/>
      <c r="CR10" s="575"/>
      <c r="CS10" s="576"/>
      <c r="CT10" s="576"/>
      <c r="CU10" s="576"/>
      <c r="CV10" s="577"/>
      <c r="CW10" s="575"/>
      <c r="CX10" s="576"/>
      <c r="CY10" s="576"/>
      <c r="CZ10" s="576"/>
      <c r="DA10" s="577"/>
      <c r="DB10" s="575"/>
      <c r="DC10" s="576"/>
      <c r="DD10" s="576"/>
      <c r="DE10" s="576"/>
      <c r="DF10" s="577"/>
      <c r="DG10" s="575"/>
      <c r="DH10" s="576"/>
      <c r="DI10" s="576"/>
      <c r="DJ10" s="576"/>
      <c r="DK10" s="577"/>
      <c r="DL10" s="575"/>
      <c r="DM10" s="576"/>
      <c r="DN10" s="576"/>
      <c r="DO10" s="576"/>
      <c r="DP10" s="577"/>
      <c r="DQ10" s="575"/>
      <c r="DR10" s="576"/>
      <c r="DS10" s="576"/>
      <c r="DT10" s="576"/>
      <c r="DU10" s="577"/>
      <c r="DV10" s="572"/>
      <c r="DW10" s="573"/>
      <c r="DX10" s="573"/>
      <c r="DY10" s="573"/>
      <c r="DZ10" s="578"/>
      <c r="EA10" s="511"/>
    </row>
    <row r="11" spans="1:131" s="512" customFormat="1" ht="26.25" customHeight="1" x14ac:dyDescent="0.15">
      <c r="A11" s="557">
        <v>5</v>
      </c>
      <c r="B11" s="558"/>
      <c r="C11" s="559"/>
      <c r="D11" s="559"/>
      <c r="E11" s="559"/>
      <c r="F11" s="559"/>
      <c r="G11" s="559"/>
      <c r="H11" s="559"/>
      <c r="I11" s="559"/>
      <c r="J11" s="559"/>
      <c r="K11" s="559"/>
      <c r="L11" s="559"/>
      <c r="M11" s="559"/>
      <c r="N11" s="559"/>
      <c r="O11" s="559"/>
      <c r="P11" s="560"/>
      <c r="Q11" s="561"/>
      <c r="R11" s="562"/>
      <c r="S11" s="562"/>
      <c r="T11" s="562"/>
      <c r="U11" s="562"/>
      <c r="V11" s="562"/>
      <c r="W11" s="562"/>
      <c r="X11" s="562"/>
      <c r="Y11" s="562"/>
      <c r="Z11" s="562"/>
      <c r="AA11" s="562"/>
      <c r="AB11" s="562"/>
      <c r="AC11" s="562"/>
      <c r="AD11" s="562"/>
      <c r="AE11" s="563"/>
      <c r="AF11" s="564"/>
      <c r="AG11" s="565"/>
      <c r="AH11" s="565"/>
      <c r="AI11" s="565"/>
      <c r="AJ11" s="566"/>
      <c r="AK11" s="567"/>
      <c r="AL11" s="568"/>
      <c r="AM11" s="568"/>
      <c r="AN11" s="568"/>
      <c r="AO11" s="568"/>
      <c r="AP11" s="568"/>
      <c r="AQ11" s="568"/>
      <c r="AR11" s="568"/>
      <c r="AS11" s="568"/>
      <c r="AT11" s="568"/>
      <c r="AU11" s="569"/>
      <c r="AV11" s="569"/>
      <c r="AW11" s="569"/>
      <c r="AX11" s="569"/>
      <c r="AY11" s="570"/>
      <c r="AZ11" s="508"/>
      <c r="BA11" s="508"/>
      <c r="BB11" s="508"/>
      <c r="BC11" s="508"/>
      <c r="BD11" s="508"/>
      <c r="BE11" s="509"/>
      <c r="BF11" s="509"/>
      <c r="BG11" s="509"/>
      <c r="BH11" s="509"/>
      <c r="BI11" s="509"/>
      <c r="BJ11" s="509"/>
      <c r="BK11" s="509"/>
      <c r="BL11" s="509"/>
      <c r="BM11" s="509"/>
      <c r="BN11" s="509"/>
      <c r="BO11" s="509"/>
      <c r="BP11" s="509"/>
      <c r="BQ11" s="557">
        <v>5</v>
      </c>
      <c r="BR11" s="571"/>
      <c r="BS11" s="572"/>
      <c r="BT11" s="573"/>
      <c r="BU11" s="573"/>
      <c r="BV11" s="573"/>
      <c r="BW11" s="573"/>
      <c r="BX11" s="573"/>
      <c r="BY11" s="573"/>
      <c r="BZ11" s="573"/>
      <c r="CA11" s="573"/>
      <c r="CB11" s="573"/>
      <c r="CC11" s="573"/>
      <c r="CD11" s="573"/>
      <c r="CE11" s="573"/>
      <c r="CF11" s="573"/>
      <c r="CG11" s="574"/>
      <c r="CH11" s="575"/>
      <c r="CI11" s="576"/>
      <c r="CJ11" s="576"/>
      <c r="CK11" s="576"/>
      <c r="CL11" s="577"/>
      <c r="CM11" s="575"/>
      <c r="CN11" s="576"/>
      <c r="CO11" s="576"/>
      <c r="CP11" s="576"/>
      <c r="CQ11" s="577"/>
      <c r="CR11" s="575"/>
      <c r="CS11" s="576"/>
      <c r="CT11" s="576"/>
      <c r="CU11" s="576"/>
      <c r="CV11" s="577"/>
      <c r="CW11" s="575"/>
      <c r="CX11" s="576"/>
      <c r="CY11" s="576"/>
      <c r="CZ11" s="576"/>
      <c r="DA11" s="577"/>
      <c r="DB11" s="575"/>
      <c r="DC11" s="576"/>
      <c r="DD11" s="576"/>
      <c r="DE11" s="576"/>
      <c r="DF11" s="577"/>
      <c r="DG11" s="575"/>
      <c r="DH11" s="576"/>
      <c r="DI11" s="576"/>
      <c r="DJ11" s="576"/>
      <c r="DK11" s="577"/>
      <c r="DL11" s="575"/>
      <c r="DM11" s="576"/>
      <c r="DN11" s="576"/>
      <c r="DO11" s="576"/>
      <c r="DP11" s="577"/>
      <c r="DQ11" s="575"/>
      <c r="DR11" s="576"/>
      <c r="DS11" s="576"/>
      <c r="DT11" s="576"/>
      <c r="DU11" s="577"/>
      <c r="DV11" s="572"/>
      <c r="DW11" s="573"/>
      <c r="DX11" s="573"/>
      <c r="DY11" s="573"/>
      <c r="DZ11" s="578"/>
      <c r="EA11" s="511"/>
    </row>
    <row r="12" spans="1:131" s="512" customFormat="1" ht="26.25" customHeight="1" x14ac:dyDescent="0.15">
      <c r="A12" s="557">
        <v>6</v>
      </c>
      <c r="B12" s="558"/>
      <c r="C12" s="559"/>
      <c r="D12" s="559"/>
      <c r="E12" s="559"/>
      <c r="F12" s="559"/>
      <c r="G12" s="559"/>
      <c r="H12" s="559"/>
      <c r="I12" s="559"/>
      <c r="J12" s="559"/>
      <c r="K12" s="559"/>
      <c r="L12" s="559"/>
      <c r="M12" s="559"/>
      <c r="N12" s="559"/>
      <c r="O12" s="559"/>
      <c r="P12" s="560"/>
      <c r="Q12" s="561"/>
      <c r="R12" s="562"/>
      <c r="S12" s="562"/>
      <c r="T12" s="562"/>
      <c r="U12" s="562"/>
      <c r="V12" s="562"/>
      <c r="W12" s="562"/>
      <c r="X12" s="562"/>
      <c r="Y12" s="562"/>
      <c r="Z12" s="562"/>
      <c r="AA12" s="562"/>
      <c r="AB12" s="562"/>
      <c r="AC12" s="562"/>
      <c r="AD12" s="562"/>
      <c r="AE12" s="563"/>
      <c r="AF12" s="564"/>
      <c r="AG12" s="565"/>
      <c r="AH12" s="565"/>
      <c r="AI12" s="565"/>
      <c r="AJ12" s="566"/>
      <c r="AK12" s="567"/>
      <c r="AL12" s="568"/>
      <c r="AM12" s="568"/>
      <c r="AN12" s="568"/>
      <c r="AO12" s="568"/>
      <c r="AP12" s="568"/>
      <c r="AQ12" s="568"/>
      <c r="AR12" s="568"/>
      <c r="AS12" s="568"/>
      <c r="AT12" s="568"/>
      <c r="AU12" s="569"/>
      <c r="AV12" s="569"/>
      <c r="AW12" s="569"/>
      <c r="AX12" s="569"/>
      <c r="AY12" s="570"/>
      <c r="AZ12" s="508"/>
      <c r="BA12" s="508"/>
      <c r="BB12" s="508"/>
      <c r="BC12" s="508"/>
      <c r="BD12" s="508"/>
      <c r="BE12" s="509"/>
      <c r="BF12" s="509"/>
      <c r="BG12" s="509"/>
      <c r="BH12" s="509"/>
      <c r="BI12" s="509"/>
      <c r="BJ12" s="509"/>
      <c r="BK12" s="509"/>
      <c r="BL12" s="509"/>
      <c r="BM12" s="509"/>
      <c r="BN12" s="509"/>
      <c r="BO12" s="509"/>
      <c r="BP12" s="509"/>
      <c r="BQ12" s="557">
        <v>6</v>
      </c>
      <c r="BR12" s="571"/>
      <c r="BS12" s="572"/>
      <c r="BT12" s="573"/>
      <c r="BU12" s="573"/>
      <c r="BV12" s="573"/>
      <c r="BW12" s="573"/>
      <c r="BX12" s="573"/>
      <c r="BY12" s="573"/>
      <c r="BZ12" s="573"/>
      <c r="CA12" s="573"/>
      <c r="CB12" s="573"/>
      <c r="CC12" s="573"/>
      <c r="CD12" s="573"/>
      <c r="CE12" s="573"/>
      <c r="CF12" s="573"/>
      <c r="CG12" s="574"/>
      <c r="CH12" s="575"/>
      <c r="CI12" s="576"/>
      <c r="CJ12" s="576"/>
      <c r="CK12" s="576"/>
      <c r="CL12" s="577"/>
      <c r="CM12" s="575"/>
      <c r="CN12" s="576"/>
      <c r="CO12" s="576"/>
      <c r="CP12" s="576"/>
      <c r="CQ12" s="577"/>
      <c r="CR12" s="575"/>
      <c r="CS12" s="576"/>
      <c r="CT12" s="576"/>
      <c r="CU12" s="576"/>
      <c r="CV12" s="577"/>
      <c r="CW12" s="575"/>
      <c r="CX12" s="576"/>
      <c r="CY12" s="576"/>
      <c r="CZ12" s="576"/>
      <c r="DA12" s="577"/>
      <c r="DB12" s="575"/>
      <c r="DC12" s="576"/>
      <c r="DD12" s="576"/>
      <c r="DE12" s="576"/>
      <c r="DF12" s="577"/>
      <c r="DG12" s="575"/>
      <c r="DH12" s="576"/>
      <c r="DI12" s="576"/>
      <c r="DJ12" s="576"/>
      <c r="DK12" s="577"/>
      <c r="DL12" s="575"/>
      <c r="DM12" s="576"/>
      <c r="DN12" s="576"/>
      <c r="DO12" s="576"/>
      <c r="DP12" s="577"/>
      <c r="DQ12" s="575"/>
      <c r="DR12" s="576"/>
      <c r="DS12" s="576"/>
      <c r="DT12" s="576"/>
      <c r="DU12" s="577"/>
      <c r="DV12" s="572"/>
      <c r="DW12" s="573"/>
      <c r="DX12" s="573"/>
      <c r="DY12" s="573"/>
      <c r="DZ12" s="578"/>
      <c r="EA12" s="511"/>
    </row>
    <row r="13" spans="1:131" s="512" customFormat="1" ht="26.25" customHeight="1" x14ac:dyDescent="0.15">
      <c r="A13" s="557">
        <v>7</v>
      </c>
      <c r="B13" s="558"/>
      <c r="C13" s="559"/>
      <c r="D13" s="559"/>
      <c r="E13" s="559"/>
      <c r="F13" s="559"/>
      <c r="G13" s="559"/>
      <c r="H13" s="559"/>
      <c r="I13" s="559"/>
      <c r="J13" s="559"/>
      <c r="K13" s="559"/>
      <c r="L13" s="559"/>
      <c r="M13" s="559"/>
      <c r="N13" s="559"/>
      <c r="O13" s="559"/>
      <c r="P13" s="560"/>
      <c r="Q13" s="561"/>
      <c r="R13" s="562"/>
      <c r="S13" s="562"/>
      <c r="T13" s="562"/>
      <c r="U13" s="562"/>
      <c r="V13" s="562"/>
      <c r="W13" s="562"/>
      <c r="X13" s="562"/>
      <c r="Y13" s="562"/>
      <c r="Z13" s="562"/>
      <c r="AA13" s="562"/>
      <c r="AB13" s="562"/>
      <c r="AC13" s="562"/>
      <c r="AD13" s="562"/>
      <c r="AE13" s="563"/>
      <c r="AF13" s="564"/>
      <c r="AG13" s="565"/>
      <c r="AH13" s="565"/>
      <c r="AI13" s="565"/>
      <c r="AJ13" s="566"/>
      <c r="AK13" s="567"/>
      <c r="AL13" s="568"/>
      <c r="AM13" s="568"/>
      <c r="AN13" s="568"/>
      <c r="AO13" s="568"/>
      <c r="AP13" s="568"/>
      <c r="AQ13" s="568"/>
      <c r="AR13" s="568"/>
      <c r="AS13" s="568"/>
      <c r="AT13" s="568"/>
      <c r="AU13" s="569"/>
      <c r="AV13" s="569"/>
      <c r="AW13" s="569"/>
      <c r="AX13" s="569"/>
      <c r="AY13" s="570"/>
      <c r="AZ13" s="508"/>
      <c r="BA13" s="508"/>
      <c r="BB13" s="508"/>
      <c r="BC13" s="508"/>
      <c r="BD13" s="508"/>
      <c r="BE13" s="509"/>
      <c r="BF13" s="509"/>
      <c r="BG13" s="509"/>
      <c r="BH13" s="509"/>
      <c r="BI13" s="509"/>
      <c r="BJ13" s="509"/>
      <c r="BK13" s="509"/>
      <c r="BL13" s="509"/>
      <c r="BM13" s="509"/>
      <c r="BN13" s="509"/>
      <c r="BO13" s="509"/>
      <c r="BP13" s="509"/>
      <c r="BQ13" s="557">
        <v>7</v>
      </c>
      <c r="BR13" s="571"/>
      <c r="BS13" s="572"/>
      <c r="BT13" s="573"/>
      <c r="BU13" s="573"/>
      <c r="BV13" s="573"/>
      <c r="BW13" s="573"/>
      <c r="BX13" s="573"/>
      <c r="BY13" s="573"/>
      <c r="BZ13" s="573"/>
      <c r="CA13" s="573"/>
      <c r="CB13" s="573"/>
      <c r="CC13" s="573"/>
      <c r="CD13" s="573"/>
      <c r="CE13" s="573"/>
      <c r="CF13" s="573"/>
      <c r="CG13" s="574"/>
      <c r="CH13" s="575"/>
      <c r="CI13" s="576"/>
      <c r="CJ13" s="576"/>
      <c r="CK13" s="576"/>
      <c r="CL13" s="577"/>
      <c r="CM13" s="575"/>
      <c r="CN13" s="576"/>
      <c r="CO13" s="576"/>
      <c r="CP13" s="576"/>
      <c r="CQ13" s="577"/>
      <c r="CR13" s="575"/>
      <c r="CS13" s="576"/>
      <c r="CT13" s="576"/>
      <c r="CU13" s="576"/>
      <c r="CV13" s="577"/>
      <c r="CW13" s="575"/>
      <c r="CX13" s="576"/>
      <c r="CY13" s="576"/>
      <c r="CZ13" s="576"/>
      <c r="DA13" s="577"/>
      <c r="DB13" s="575"/>
      <c r="DC13" s="576"/>
      <c r="DD13" s="576"/>
      <c r="DE13" s="576"/>
      <c r="DF13" s="577"/>
      <c r="DG13" s="575"/>
      <c r="DH13" s="576"/>
      <c r="DI13" s="576"/>
      <c r="DJ13" s="576"/>
      <c r="DK13" s="577"/>
      <c r="DL13" s="575"/>
      <c r="DM13" s="576"/>
      <c r="DN13" s="576"/>
      <c r="DO13" s="576"/>
      <c r="DP13" s="577"/>
      <c r="DQ13" s="575"/>
      <c r="DR13" s="576"/>
      <c r="DS13" s="576"/>
      <c r="DT13" s="576"/>
      <c r="DU13" s="577"/>
      <c r="DV13" s="572"/>
      <c r="DW13" s="573"/>
      <c r="DX13" s="573"/>
      <c r="DY13" s="573"/>
      <c r="DZ13" s="578"/>
      <c r="EA13" s="511"/>
    </row>
    <row r="14" spans="1:131" s="512" customFormat="1" ht="26.25" customHeight="1" x14ac:dyDescent="0.15">
      <c r="A14" s="557">
        <v>8</v>
      </c>
      <c r="B14" s="558"/>
      <c r="C14" s="559"/>
      <c r="D14" s="559"/>
      <c r="E14" s="559"/>
      <c r="F14" s="559"/>
      <c r="G14" s="559"/>
      <c r="H14" s="559"/>
      <c r="I14" s="559"/>
      <c r="J14" s="559"/>
      <c r="K14" s="559"/>
      <c r="L14" s="559"/>
      <c r="M14" s="559"/>
      <c r="N14" s="559"/>
      <c r="O14" s="559"/>
      <c r="P14" s="560"/>
      <c r="Q14" s="561"/>
      <c r="R14" s="562"/>
      <c r="S14" s="562"/>
      <c r="T14" s="562"/>
      <c r="U14" s="562"/>
      <c r="V14" s="562"/>
      <c r="W14" s="562"/>
      <c r="X14" s="562"/>
      <c r="Y14" s="562"/>
      <c r="Z14" s="562"/>
      <c r="AA14" s="562"/>
      <c r="AB14" s="562"/>
      <c r="AC14" s="562"/>
      <c r="AD14" s="562"/>
      <c r="AE14" s="563"/>
      <c r="AF14" s="564"/>
      <c r="AG14" s="565"/>
      <c r="AH14" s="565"/>
      <c r="AI14" s="565"/>
      <c r="AJ14" s="566"/>
      <c r="AK14" s="567"/>
      <c r="AL14" s="568"/>
      <c r="AM14" s="568"/>
      <c r="AN14" s="568"/>
      <c r="AO14" s="568"/>
      <c r="AP14" s="568"/>
      <c r="AQ14" s="568"/>
      <c r="AR14" s="568"/>
      <c r="AS14" s="568"/>
      <c r="AT14" s="568"/>
      <c r="AU14" s="569"/>
      <c r="AV14" s="569"/>
      <c r="AW14" s="569"/>
      <c r="AX14" s="569"/>
      <c r="AY14" s="570"/>
      <c r="AZ14" s="508"/>
      <c r="BA14" s="508"/>
      <c r="BB14" s="508"/>
      <c r="BC14" s="508"/>
      <c r="BD14" s="508"/>
      <c r="BE14" s="509"/>
      <c r="BF14" s="509"/>
      <c r="BG14" s="509"/>
      <c r="BH14" s="509"/>
      <c r="BI14" s="509"/>
      <c r="BJ14" s="509"/>
      <c r="BK14" s="509"/>
      <c r="BL14" s="509"/>
      <c r="BM14" s="509"/>
      <c r="BN14" s="509"/>
      <c r="BO14" s="509"/>
      <c r="BP14" s="509"/>
      <c r="BQ14" s="557">
        <v>8</v>
      </c>
      <c r="BR14" s="571"/>
      <c r="BS14" s="572"/>
      <c r="BT14" s="573"/>
      <c r="BU14" s="573"/>
      <c r="BV14" s="573"/>
      <c r="BW14" s="573"/>
      <c r="BX14" s="573"/>
      <c r="BY14" s="573"/>
      <c r="BZ14" s="573"/>
      <c r="CA14" s="573"/>
      <c r="CB14" s="573"/>
      <c r="CC14" s="573"/>
      <c r="CD14" s="573"/>
      <c r="CE14" s="573"/>
      <c r="CF14" s="573"/>
      <c r="CG14" s="574"/>
      <c r="CH14" s="575"/>
      <c r="CI14" s="576"/>
      <c r="CJ14" s="576"/>
      <c r="CK14" s="576"/>
      <c r="CL14" s="577"/>
      <c r="CM14" s="575"/>
      <c r="CN14" s="576"/>
      <c r="CO14" s="576"/>
      <c r="CP14" s="576"/>
      <c r="CQ14" s="577"/>
      <c r="CR14" s="575"/>
      <c r="CS14" s="576"/>
      <c r="CT14" s="576"/>
      <c r="CU14" s="576"/>
      <c r="CV14" s="577"/>
      <c r="CW14" s="575"/>
      <c r="CX14" s="576"/>
      <c r="CY14" s="576"/>
      <c r="CZ14" s="576"/>
      <c r="DA14" s="577"/>
      <c r="DB14" s="575"/>
      <c r="DC14" s="576"/>
      <c r="DD14" s="576"/>
      <c r="DE14" s="576"/>
      <c r="DF14" s="577"/>
      <c r="DG14" s="575"/>
      <c r="DH14" s="576"/>
      <c r="DI14" s="576"/>
      <c r="DJ14" s="576"/>
      <c r="DK14" s="577"/>
      <c r="DL14" s="575"/>
      <c r="DM14" s="576"/>
      <c r="DN14" s="576"/>
      <c r="DO14" s="576"/>
      <c r="DP14" s="577"/>
      <c r="DQ14" s="575"/>
      <c r="DR14" s="576"/>
      <c r="DS14" s="576"/>
      <c r="DT14" s="576"/>
      <c r="DU14" s="577"/>
      <c r="DV14" s="572"/>
      <c r="DW14" s="573"/>
      <c r="DX14" s="573"/>
      <c r="DY14" s="573"/>
      <c r="DZ14" s="578"/>
      <c r="EA14" s="511"/>
    </row>
    <row r="15" spans="1:131" s="512" customFormat="1" ht="26.25" customHeight="1" x14ac:dyDescent="0.15">
      <c r="A15" s="557">
        <v>9</v>
      </c>
      <c r="B15" s="558"/>
      <c r="C15" s="559"/>
      <c r="D15" s="559"/>
      <c r="E15" s="559"/>
      <c r="F15" s="559"/>
      <c r="G15" s="559"/>
      <c r="H15" s="559"/>
      <c r="I15" s="559"/>
      <c r="J15" s="559"/>
      <c r="K15" s="559"/>
      <c r="L15" s="559"/>
      <c r="M15" s="559"/>
      <c r="N15" s="559"/>
      <c r="O15" s="559"/>
      <c r="P15" s="560"/>
      <c r="Q15" s="561"/>
      <c r="R15" s="562"/>
      <c r="S15" s="562"/>
      <c r="T15" s="562"/>
      <c r="U15" s="562"/>
      <c r="V15" s="562"/>
      <c r="W15" s="562"/>
      <c r="X15" s="562"/>
      <c r="Y15" s="562"/>
      <c r="Z15" s="562"/>
      <c r="AA15" s="562"/>
      <c r="AB15" s="562"/>
      <c r="AC15" s="562"/>
      <c r="AD15" s="562"/>
      <c r="AE15" s="563"/>
      <c r="AF15" s="564"/>
      <c r="AG15" s="565"/>
      <c r="AH15" s="565"/>
      <c r="AI15" s="565"/>
      <c r="AJ15" s="566"/>
      <c r="AK15" s="567"/>
      <c r="AL15" s="568"/>
      <c r="AM15" s="568"/>
      <c r="AN15" s="568"/>
      <c r="AO15" s="568"/>
      <c r="AP15" s="568"/>
      <c r="AQ15" s="568"/>
      <c r="AR15" s="568"/>
      <c r="AS15" s="568"/>
      <c r="AT15" s="568"/>
      <c r="AU15" s="569"/>
      <c r="AV15" s="569"/>
      <c r="AW15" s="569"/>
      <c r="AX15" s="569"/>
      <c r="AY15" s="570"/>
      <c r="AZ15" s="508"/>
      <c r="BA15" s="508"/>
      <c r="BB15" s="508"/>
      <c r="BC15" s="508"/>
      <c r="BD15" s="508"/>
      <c r="BE15" s="509"/>
      <c r="BF15" s="509"/>
      <c r="BG15" s="509"/>
      <c r="BH15" s="509"/>
      <c r="BI15" s="509"/>
      <c r="BJ15" s="509"/>
      <c r="BK15" s="509"/>
      <c r="BL15" s="509"/>
      <c r="BM15" s="509"/>
      <c r="BN15" s="509"/>
      <c r="BO15" s="509"/>
      <c r="BP15" s="509"/>
      <c r="BQ15" s="557">
        <v>9</v>
      </c>
      <c r="BR15" s="571"/>
      <c r="BS15" s="572"/>
      <c r="BT15" s="573"/>
      <c r="BU15" s="573"/>
      <c r="BV15" s="573"/>
      <c r="BW15" s="573"/>
      <c r="BX15" s="573"/>
      <c r="BY15" s="573"/>
      <c r="BZ15" s="573"/>
      <c r="CA15" s="573"/>
      <c r="CB15" s="573"/>
      <c r="CC15" s="573"/>
      <c r="CD15" s="573"/>
      <c r="CE15" s="573"/>
      <c r="CF15" s="573"/>
      <c r="CG15" s="574"/>
      <c r="CH15" s="575"/>
      <c r="CI15" s="576"/>
      <c r="CJ15" s="576"/>
      <c r="CK15" s="576"/>
      <c r="CL15" s="577"/>
      <c r="CM15" s="575"/>
      <c r="CN15" s="576"/>
      <c r="CO15" s="576"/>
      <c r="CP15" s="576"/>
      <c r="CQ15" s="577"/>
      <c r="CR15" s="575"/>
      <c r="CS15" s="576"/>
      <c r="CT15" s="576"/>
      <c r="CU15" s="576"/>
      <c r="CV15" s="577"/>
      <c r="CW15" s="575"/>
      <c r="CX15" s="576"/>
      <c r="CY15" s="576"/>
      <c r="CZ15" s="576"/>
      <c r="DA15" s="577"/>
      <c r="DB15" s="575"/>
      <c r="DC15" s="576"/>
      <c r="DD15" s="576"/>
      <c r="DE15" s="576"/>
      <c r="DF15" s="577"/>
      <c r="DG15" s="575"/>
      <c r="DH15" s="576"/>
      <c r="DI15" s="576"/>
      <c r="DJ15" s="576"/>
      <c r="DK15" s="577"/>
      <c r="DL15" s="575"/>
      <c r="DM15" s="576"/>
      <c r="DN15" s="576"/>
      <c r="DO15" s="576"/>
      <c r="DP15" s="577"/>
      <c r="DQ15" s="575"/>
      <c r="DR15" s="576"/>
      <c r="DS15" s="576"/>
      <c r="DT15" s="576"/>
      <c r="DU15" s="577"/>
      <c r="DV15" s="572"/>
      <c r="DW15" s="573"/>
      <c r="DX15" s="573"/>
      <c r="DY15" s="573"/>
      <c r="DZ15" s="578"/>
      <c r="EA15" s="511"/>
    </row>
    <row r="16" spans="1:131" s="512" customFormat="1" ht="26.25" customHeight="1" x14ac:dyDescent="0.15">
      <c r="A16" s="557">
        <v>10</v>
      </c>
      <c r="B16" s="558"/>
      <c r="C16" s="559"/>
      <c r="D16" s="559"/>
      <c r="E16" s="559"/>
      <c r="F16" s="559"/>
      <c r="G16" s="559"/>
      <c r="H16" s="559"/>
      <c r="I16" s="559"/>
      <c r="J16" s="559"/>
      <c r="K16" s="559"/>
      <c r="L16" s="559"/>
      <c r="M16" s="559"/>
      <c r="N16" s="559"/>
      <c r="O16" s="559"/>
      <c r="P16" s="560"/>
      <c r="Q16" s="561"/>
      <c r="R16" s="562"/>
      <c r="S16" s="562"/>
      <c r="T16" s="562"/>
      <c r="U16" s="562"/>
      <c r="V16" s="562"/>
      <c r="W16" s="562"/>
      <c r="X16" s="562"/>
      <c r="Y16" s="562"/>
      <c r="Z16" s="562"/>
      <c r="AA16" s="562"/>
      <c r="AB16" s="562"/>
      <c r="AC16" s="562"/>
      <c r="AD16" s="562"/>
      <c r="AE16" s="563"/>
      <c r="AF16" s="564"/>
      <c r="AG16" s="565"/>
      <c r="AH16" s="565"/>
      <c r="AI16" s="565"/>
      <c r="AJ16" s="566"/>
      <c r="AK16" s="567"/>
      <c r="AL16" s="568"/>
      <c r="AM16" s="568"/>
      <c r="AN16" s="568"/>
      <c r="AO16" s="568"/>
      <c r="AP16" s="568"/>
      <c r="AQ16" s="568"/>
      <c r="AR16" s="568"/>
      <c r="AS16" s="568"/>
      <c r="AT16" s="568"/>
      <c r="AU16" s="569"/>
      <c r="AV16" s="569"/>
      <c r="AW16" s="569"/>
      <c r="AX16" s="569"/>
      <c r="AY16" s="570"/>
      <c r="AZ16" s="508"/>
      <c r="BA16" s="508"/>
      <c r="BB16" s="508"/>
      <c r="BC16" s="508"/>
      <c r="BD16" s="508"/>
      <c r="BE16" s="509"/>
      <c r="BF16" s="509"/>
      <c r="BG16" s="509"/>
      <c r="BH16" s="509"/>
      <c r="BI16" s="509"/>
      <c r="BJ16" s="509"/>
      <c r="BK16" s="509"/>
      <c r="BL16" s="509"/>
      <c r="BM16" s="509"/>
      <c r="BN16" s="509"/>
      <c r="BO16" s="509"/>
      <c r="BP16" s="509"/>
      <c r="BQ16" s="557">
        <v>10</v>
      </c>
      <c r="BR16" s="571"/>
      <c r="BS16" s="572"/>
      <c r="BT16" s="573"/>
      <c r="BU16" s="573"/>
      <c r="BV16" s="573"/>
      <c r="BW16" s="573"/>
      <c r="BX16" s="573"/>
      <c r="BY16" s="573"/>
      <c r="BZ16" s="573"/>
      <c r="CA16" s="573"/>
      <c r="CB16" s="573"/>
      <c r="CC16" s="573"/>
      <c r="CD16" s="573"/>
      <c r="CE16" s="573"/>
      <c r="CF16" s="573"/>
      <c r="CG16" s="574"/>
      <c r="CH16" s="575"/>
      <c r="CI16" s="576"/>
      <c r="CJ16" s="576"/>
      <c r="CK16" s="576"/>
      <c r="CL16" s="577"/>
      <c r="CM16" s="575"/>
      <c r="CN16" s="576"/>
      <c r="CO16" s="576"/>
      <c r="CP16" s="576"/>
      <c r="CQ16" s="577"/>
      <c r="CR16" s="575"/>
      <c r="CS16" s="576"/>
      <c r="CT16" s="576"/>
      <c r="CU16" s="576"/>
      <c r="CV16" s="577"/>
      <c r="CW16" s="575"/>
      <c r="CX16" s="576"/>
      <c r="CY16" s="576"/>
      <c r="CZ16" s="576"/>
      <c r="DA16" s="577"/>
      <c r="DB16" s="575"/>
      <c r="DC16" s="576"/>
      <c r="DD16" s="576"/>
      <c r="DE16" s="576"/>
      <c r="DF16" s="577"/>
      <c r="DG16" s="575"/>
      <c r="DH16" s="576"/>
      <c r="DI16" s="576"/>
      <c r="DJ16" s="576"/>
      <c r="DK16" s="577"/>
      <c r="DL16" s="575"/>
      <c r="DM16" s="576"/>
      <c r="DN16" s="576"/>
      <c r="DO16" s="576"/>
      <c r="DP16" s="577"/>
      <c r="DQ16" s="575"/>
      <c r="DR16" s="576"/>
      <c r="DS16" s="576"/>
      <c r="DT16" s="576"/>
      <c r="DU16" s="577"/>
      <c r="DV16" s="572"/>
      <c r="DW16" s="573"/>
      <c r="DX16" s="573"/>
      <c r="DY16" s="573"/>
      <c r="DZ16" s="578"/>
      <c r="EA16" s="511"/>
    </row>
    <row r="17" spans="1:131" s="512" customFormat="1" ht="26.25" customHeight="1" x14ac:dyDescent="0.15">
      <c r="A17" s="557">
        <v>11</v>
      </c>
      <c r="B17" s="558"/>
      <c r="C17" s="559"/>
      <c r="D17" s="559"/>
      <c r="E17" s="559"/>
      <c r="F17" s="559"/>
      <c r="G17" s="559"/>
      <c r="H17" s="559"/>
      <c r="I17" s="559"/>
      <c r="J17" s="559"/>
      <c r="K17" s="559"/>
      <c r="L17" s="559"/>
      <c r="M17" s="559"/>
      <c r="N17" s="559"/>
      <c r="O17" s="559"/>
      <c r="P17" s="560"/>
      <c r="Q17" s="561"/>
      <c r="R17" s="562"/>
      <c r="S17" s="562"/>
      <c r="T17" s="562"/>
      <c r="U17" s="562"/>
      <c r="V17" s="562"/>
      <c r="W17" s="562"/>
      <c r="X17" s="562"/>
      <c r="Y17" s="562"/>
      <c r="Z17" s="562"/>
      <c r="AA17" s="562"/>
      <c r="AB17" s="562"/>
      <c r="AC17" s="562"/>
      <c r="AD17" s="562"/>
      <c r="AE17" s="563"/>
      <c r="AF17" s="564"/>
      <c r="AG17" s="565"/>
      <c r="AH17" s="565"/>
      <c r="AI17" s="565"/>
      <c r="AJ17" s="566"/>
      <c r="AK17" s="567"/>
      <c r="AL17" s="568"/>
      <c r="AM17" s="568"/>
      <c r="AN17" s="568"/>
      <c r="AO17" s="568"/>
      <c r="AP17" s="568"/>
      <c r="AQ17" s="568"/>
      <c r="AR17" s="568"/>
      <c r="AS17" s="568"/>
      <c r="AT17" s="568"/>
      <c r="AU17" s="569"/>
      <c r="AV17" s="569"/>
      <c r="AW17" s="569"/>
      <c r="AX17" s="569"/>
      <c r="AY17" s="570"/>
      <c r="AZ17" s="508"/>
      <c r="BA17" s="508"/>
      <c r="BB17" s="508"/>
      <c r="BC17" s="508"/>
      <c r="BD17" s="508"/>
      <c r="BE17" s="509"/>
      <c r="BF17" s="509"/>
      <c r="BG17" s="509"/>
      <c r="BH17" s="509"/>
      <c r="BI17" s="509"/>
      <c r="BJ17" s="509"/>
      <c r="BK17" s="509"/>
      <c r="BL17" s="509"/>
      <c r="BM17" s="509"/>
      <c r="BN17" s="509"/>
      <c r="BO17" s="509"/>
      <c r="BP17" s="509"/>
      <c r="BQ17" s="557">
        <v>11</v>
      </c>
      <c r="BR17" s="571"/>
      <c r="BS17" s="572"/>
      <c r="BT17" s="573"/>
      <c r="BU17" s="573"/>
      <c r="BV17" s="573"/>
      <c r="BW17" s="573"/>
      <c r="BX17" s="573"/>
      <c r="BY17" s="573"/>
      <c r="BZ17" s="573"/>
      <c r="CA17" s="573"/>
      <c r="CB17" s="573"/>
      <c r="CC17" s="573"/>
      <c r="CD17" s="573"/>
      <c r="CE17" s="573"/>
      <c r="CF17" s="573"/>
      <c r="CG17" s="574"/>
      <c r="CH17" s="575"/>
      <c r="CI17" s="576"/>
      <c r="CJ17" s="576"/>
      <c r="CK17" s="576"/>
      <c r="CL17" s="577"/>
      <c r="CM17" s="575"/>
      <c r="CN17" s="576"/>
      <c r="CO17" s="576"/>
      <c r="CP17" s="576"/>
      <c r="CQ17" s="577"/>
      <c r="CR17" s="575"/>
      <c r="CS17" s="576"/>
      <c r="CT17" s="576"/>
      <c r="CU17" s="576"/>
      <c r="CV17" s="577"/>
      <c r="CW17" s="575"/>
      <c r="CX17" s="576"/>
      <c r="CY17" s="576"/>
      <c r="CZ17" s="576"/>
      <c r="DA17" s="577"/>
      <c r="DB17" s="575"/>
      <c r="DC17" s="576"/>
      <c r="DD17" s="576"/>
      <c r="DE17" s="576"/>
      <c r="DF17" s="577"/>
      <c r="DG17" s="575"/>
      <c r="DH17" s="576"/>
      <c r="DI17" s="576"/>
      <c r="DJ17" s="576"/>
      <c r="DK17" s="577"/>
      <c r="DL17" s="575"/>
      <c r="DM17" s="576"/>
      <c r="DN17" s="576"/>
      <c r="DO17" s="576"/>
      <c r="DP17" s="577"/>
      <c r="DQ17" s="575"/>
      <c r="DR17" s="576"/>
      <c r="DS17" s="576"/>
      <c r="DT17" s="576"/>
      <c r="DU17" s="577"/>
      <c r="DV17" s="572"/>
      <c r="DW17" s="573"/>
      <c r="DX17" s="573"/>
      <c r="DY17" s="573"/>
      <c r="DZ17" s="578"/>
      <c r="EA17" s="511"/>
    </row>
    <row r="18" spans="1:131" s="512" customFormat="1" ht="26.25" customHeight="1" x14ac:dyDescent="0.15">
      <c r="A18" s="557">
        <v>12</v>
      </c>
      <c r="B18" s="558"/>
      <c r="C18" s="559"/>
      <c r="D18" s="559"/>
      <c r="E18" s="559"/>
      <c r="F18" s="559"/>
      <c r="G18" s="559"/>
      <c r="H18" s="559"/>
      <c r="I18" s="559"/>
      <c r="J18" s="559"/>
      <c r="K18" s="559"/>
      <c r="L18" s="559"/>
      <c r="M18" s="559"/>
      <c r="N18" s="559"/>
      <c r="O18" s="559"/>
      <c r="P18" s="560"/>
      <c r="Q18" s="561"/>
      <c r="R18" s="562"/>
      <c r="S18" s="562"/>
      <c r="T18" s="562"/>
      <c r="U18" s="562"/>
      <c r="V18" s="562"/>
      <c r="W18" s="562"/>
      <c r="X18" s="562"/>
      <c r="Y18" s="562"/>
      <c r="Z18" s="562"/>
      <c r="AA18" s="562"/>
      <c r="AB18" s="562"/>
      <c r="AC18" s="562"/>
      <c r="AD18" s="562"/>
      <c r="AE18" s="563"/>
      <c r="AF18" s="564"/>
      <c r="AG18" s="565"/>
      <c r="AH18" s="565"/>
      <c r="AI18" s="565"/>
      <c r="AJ18" s="566"/>
      <c r="AK18" s="567"/>
      <c r="AL18" s="568"/>
      <c r="AM18" s="568"/>
      <c r="AN18" s="568"/>
      <c r="AO18" s="568"/>
      <c r="AP18" s="568"/>
      <c r="AQ18" s="568"/>
      <c r="AR18" s="568"/>
      <c r="AS18" s="568"/>
      <c r="AT18" s="568"/>
      <c r="AU18" s="569"/>
      <c r="AV18" s="569"/>
      <c r="AW18" s="569"/>
      <c r="AX18" s="569"/>
      <c r="AY18" s="570"/>
      <c r="AZ18" s="508"/>
      <c r="BA18" s="508"/>
      <c r="BB18" s="508"/>
      <c r="BC18" s="508"/>
      <c r="BD18" s="508"/>
      <c r="BE18" s="509"/>
      <c r="BF18" s="509"/>
      <c r="BG18" s="509"/>
      <c r="BH18" s="509"/>
      <c r="BI18" s="509"/>
      <c r="BJ18" s="509"/>
      <c r="BK18" s="509"/>
      <c r="BL18" s="509"/>
      <c r="BM18" s="509"/>
      <c r="BN18" s="509"/>
      <c r="BO18" s="509"/>
      <c r="BP18" s="509"/>
      <c r="BQ18" s="557">
        <v>12</v>
      </c>
      <c r="BR18" s="571"/>
      <c r="BS18" s="572"/>
      <c r="BT18" s="573"/>
      <c r="BU18" s="573"/>
      <c r="BV18" s="573"/>
      <c r="BW18" s="573"/>
      <c r="BX18" s="573"/>
      <c r="BY18" s="573"/>
      <c r="BZ18" s="573"/>
      <c r="CA18" s="573"/>
      <c r="CB18" s="573"/>
      <c r="CC18" s="573"/>
      <c r="CD18" s="573"/>
      <c r="CE18" s="573"/>
      <c r="CF18" s="573"/>
      <c r="CG18" s="574"/>
      <c r="CH18" s="575"/>
      <c r="CI18" s="576"/>
      <c r="CJ18" s="576"/>
      <c r="CK18" s="576"/>
      <c r="CL18" s="577"/>
      <c r="CM18" s="575"/>
      <c r="CN18" s="576"/>
      <c r="CO18" s="576"/>
      <c r="CP18" s="576"/>
      <c r="CQ18" s="577"/>
      <c r="CR18" s="575"/>
      <c r="CS18" s="576"/>
      <c r="CT18" s="576"/>
      <c r="CU18" s="576"/>
      <c r="CV18" s="577"/>
      <c r="CW18" s="575"/>
      <c r="CX18" s="576"/>
      <c r="CY18" s="576"/>
      <c r="CZ18" s="576"/>
      <c r="DA18" s="577"/>
      <c r="DB18" s="575"/>
      <c r="DC18" s="576"/>
      <c r="DD18" s="576"/>
      <c r="DE18" s="576"/>
      <c r="DF18" s="577"/>
      <c r="DG18" s="575"/>
      <c r="DH18" s="576"/>
      <c r="DI18" s="576"/>
      <c r="DJ18" s="576"/>
      <c r="DK18" s="577"/>
      <c r="DL18" s="575"/>
      <c r="DM18" s="576"/>
      <c r="DN18" s="576"/>
      <c r="DO18" s="576"/>
      <c r="DP18" s="577"/>
      <c r="DQ18" s="575"/>
      <c r="DR18" s="576"/>
      <c r="DS18" s="576"/>
      <c r="DT18" s="576"/>
      <c r="DU18" s="577"/>
      <c r="DV18" s="572"/>
      <c r="DW18" s="573"/>
      <c r="DX18" s="573"/>
      <c r="DY18" s="573"/>
      <c r="DZ18" s="578"/>
      <c r="EA18" s="511"/>
    </row>
    <row r="19" spans="1:131" s="512" customFormat="1" ht="26.25" customHeight="1" x14ac:dyDescent="0.15">
      <c r="A19" s="557">
        <v>13</v>
      </c>
      <c r="B19" s="558"/>
      <c r="C19" s="559"/>
      <c r="D19" s="559"/>
      <c r="E19" s="559"/>
      <c r="F19" s="559"/>
      <c r="G19" s="559"/>
      <c r="H19" s="559"/>
      <c r="I19" s="559"/>
      <c r="J19" s="559"/>
      <c r="K19" s="559"/>
      <c r="L19" s="559"/>
      <c r="M19" s="559"/>
      <c r="N19" s="559"/>
      <c r="O19" s="559"/>
      <c r="P19" s="560"/>
      <c r="Q19" s="561"/>
      <c r="R19" s="562"/>
      <c r="S19" s="562"/>
      <c r="T19" s="562"/>
      <c r="U19" s="562"/>
      <c r="V19" s="562"/>
      <c r="W19" s="562"/>
      <c r="X19" s="562"/>
      <c r="Y19" s="562"/>
      <c r="Z19" s="562"/>
      <c r="AA19" s="562"/>
      <c r="AB19" s="562"/>
      <c r="AC19" s="562"/>
      <c r="AD19" s="562"/>
      <c r="AE19" s="563"/>
      <c r="AF19" s="564"/>
      <c r="AG19" s="565"/>
      <c r="AH19" s="565"/>
      <c r="AI19" s="565"/>
      <c r="AJ19" s="566"/>
      <c r="AK19" s="567"/>
      <c r="AL19" s="568"/>
      <c r="AM19" s="568"/>
      <c r="AN19" s="568"/>
      <c r="AO19" s="568"/>
      <c r="AP19" s="568"/>
      <c r="AQ19" s="568"/>
      <c r="AR19" s="568"/>
      <c r="AS19" s="568"/>
      <c r="AT19" s="568"/>
      <c r="AU19" s="569"/>
      <c r="AV19" s="569"/>
      <c r="AW19" s="569"/>
      <c r="AX19" s="569"/>
      <c r="AY19" s="570"/>
      <c r="AZ19" s="508"/>
      <c r="BA19" s="508"/>
      <c r="BB19" s="508"/>
      <c r="BC19" s="508"/>
      <c r="BD19" s="508"/>
      <c r="BE19" s="509"/>
      <c r="BF19" s="509"/>
      <c r="BG19" s="509"/>
      <c r="BH19" s="509"/>
      <c r="BI19" s="509"/>
      <c r="BJ19" s="509"/>
      <c r="BK19" s="509"/>
      <c r="BL19" s="509"/>
      <c r="BM19" s="509"/>
      <c r="BN19" s="509"/>
      <c r="BO19" s="509"/>
      <c r="BP19" s="509"/>
      <c r="BQ19" s="557">
        <v>13</v>
      </c>
      <c r="BR19" s="571"/>
      <c r="BS19" s="572"/>
      <c r="BT19" s="573"/>
      <c r="BU19" s="573"/>
      <c r="BV19" s="573"/>
      <c r="BW19" s="573"/>
      <c r="BX19" s="573"/>
      <c r="BY19" s="573"/>
      <c r="BZ19" s="573"/>
      <c r="CA19" s="573"/>
      <c r="CB19" s="573"/>
      <c r="CC19" s="573"/>
      <c r="CD19" s="573"/>
      <c r="CE19" s="573"/>
      <c r="CF19" s="573"/>
      <c r="CG19" s="574"/>
      <c r="CH19" s="575"/>
      <c r="CI19" s="576"/>
      <c r="CJ19" s="576"/>
      <c r="CK19" s="576"/>
      <c r="CL19" s="577"/>
      <c r="CM19" s="575"/>
      <c r="CN19" s="576"/>
      <c r="CO19" s="576"/>
      <c r="CP19" s="576"/>
      <c r="CQ19" s="577"/>
      <c r="CR19" s="575"/>
      <c r="CS19" s="576"/>
      <c r="CT19" s="576"/>
      <c r="CU19" s="576"/>
      <c r="CV19" s="577"/>
      <c r="CW19" s="575"/>
      <c r="CX19" s="576"/>
      <c r="CY19" s="576"/>
      <c r="CZ19" s="576"/>
      <c r="DA19" s="577"/>
      <c r="DB19" s="575"/>
      <c r="DC19" s="576"/>
      <c r="DD19" s="576"/>
      <c r="DE19" s="576"/>
      <c r="DF19" s="577"/>
      <c r="DG19" s="575"/>
      <c r="DH19" s="576"/>
      <c r="DI19" s="576"/>
      <c r="DJ19" s="576"/>
      <c r="DK19" s="577"/>
      <c r="DL19" s="575"/>
      <c r="DM19" s="576"/>
      <c r="DN19" s="576"/>
      <c r="DO19" s="576"/>
      <c r="DP19" s="577"/>
      <c r="DQ19" s="575"/>
      <c r="DR19" s="576"/>
      <c r="DS19" s="576"/>
      <c r="DT19" s="576"/>
      <c r="DU19" s="577"/>
      <c r="DV19" s="572"/>
      <c r="DW19" s="573"/>
      <c r="DX19" s="573"/>
      <c r="DY19" s="573"/>
      <c r="DZ19" s="578"/>
      <c r="EA19" s="511"/>
    </row>
    <row r="20" spans="1:131" s="512" customFormat="1" ht="26.25" customHeight="1" x14ac:dyDescent="0.15">
      <c r="A20" s="557">
        <v>14</v>
      </c>
      <c r="B20" s="558"/>
      <c r="C20" s="559"/>
      <c r="D20" s="559"/>
      <c r="E20" s="559"/>
      <c r="F20" s="559"/>
      <c r="G20" s="559"/>
      <c r="H20" s="559"/>
      <c r="I20" s="559"/>
      <c r="J20" s="559"/>
      <c r="K20" s="559"/>
      <c r="L20" s="559"/>
      <c r="M20" s="559"/>
      <c r="N20" s="559"/>
      <c r="O20" s="559"/>
      <c r="P20" s="560"/>
      <c r="Q20" s="561"/>
      <c r="R20" s="562"/>
      <c r="S20" s="562"/>
      <c r="T20" s="562"/>
      <c r="U20" s="562"/>
      <c r="V20" s="562"/>
      <c r="W20" s="562"/>
      <c r="X20" s="562"/>
      <c r="Y20" s="562"/>
      <c r="Z20" s="562"/>
      <c r="AA20" s="562"/>
      <c r="AB20" s="562"/>
      <c r="AC20" s="562"/>
      <c r="AD20" s="562"/>
      <c r="AE20" s="563"/>
      <c r="AF20" s="564"/>
      <c r="AG20" s="565"/>
      <c r="AH20" s="565"/>
      <c r="AI20" s="565"/>
      <c r="AJ20" s="566"/>
      <c r="AK20" s="567"/>
      <c r="AL20" s="568"/>
      <c r="AM20" s="568"/>
      <c r="AN20" s="568"/>
      <c r="AO20" s="568"/>
      <c r="AP20" s="568"/>
      <c r="AQ20" s="568"/>
      <c r="AR20" s="568"/>
      <c r="AS20" s="568"/>
      <c r="AT20" s="568"/>
      <c r="AU20" s="569"/>
      <c r="AV20" s="569"/>
      <c r="AW20" s="569"/>
      <c r="AX20" s="569"/>
      <c r="AY20" s="570"/>
      <c r="AZ20" s="508"/>
      <c r="BA20" s="508"/>
      <c r="BB20" s="508"/>
      <c r="BC20" s="508"/>
      <c r="BD20" s="508"/>
      <c r="BE20" s="509"/>
      <c r="BF20" s="509"/>
      <c r="BG20" s="509"/>
      <c r="BH20" s="509"/>
      <c r="BI20" s="509"/>
      <c r="BJ20" s="509"/>
      <c r="BK20" s="509"/>
      <c r="BL20" s="509"/>
      <c r="BM20" s="509"/>
      <c r="BN20" s="509"/>
      <c r="BO20" s="509"/>
      <c r="BP20" s="509"/>
      <c r="BQ20" s="557">
        <v>14</v>
      </c>
      <c r="BR20" s="571"/>
      <c r="BS20" s="572"/>
      <c r="BT20" s="573"/>
      <c r="BU20" s="573"/>
      <c r="BV20" s="573"/>
      <c r="BW20" s="573"/>
      <c r="BX20" s="573"/>
      <c r="BY20" s="573"/>
      <c r="BZ20" s="573"/>
      <c r="CA20" s="573"/>
      <c r="CB20" s="573"/>
      <c r="CC20" s="573"/>
      <c r="CD20" s="573"/>
      <c r="CE20" s="573"/>
      <c r="CF20" s="573"/>
      <c r="CG20" s="574"/>
      <c r="CH20" s="575"/>
      <c r="CI20" s="576"/>
      <c r="CJ20" s="576"/>
      <c r="CK20" s="576"/>
      <c r="CL20" s="577"/>
      <c r="CM20" s="575"/>
      <c r="CN20" s="576"/>
      <c r="CO20" s="576"/>
      <c r="CP20" s="576"/>
      <c r="CQ20" s="577"/>
      <c r="CR20" s="575"/>
      <c r="CS20" s="576"/>
      <c r="CT20" s="576"/>
      <c r="CU20" s="576"/>
      <c r="CV20" s="577"/>
      <c r="CW20" s="575"/>
      <c r="CX20" s="576"/>
      <c r="CY20" s="576"/>
      <c r="CZ20" s="576"/>
      <c r="DA20" s="577"/>
      <c r="DB20" s="575"/>
      <c r="DC20" s="576"/>
      <c r="DD20" s="576"/>
      <c r="DE20" s="576"/>
      <c r="DF20" s="577"/>
      <c r="DG20" s="575"/>
      <c r="DH20" s="576"/>
      <c r="DI20" s="576"/>
      <c r="DJ20" s="576"/>
      <c r="DK20" s="577"/>
      <c r="DL20" s="575"/>
      <c r="DM20" s="576"/>
      <c r="DN20" s="576"/>
      <c r="DO20" s="576"/>
      <c r="DP20" s="577"/>
      <c r="DQ20" s="575"/>
      <c r="DR20" s="576"/>
      <c r="DS20" s="576"/>
      <c r="DT20" s="576"/>
      <c r="DU20" s="577"/>
      <c r="DV20" s="572"/>
      <c r="DW20" s="573"/>
      <c r="DX20" s="573"/>
      <c r="DY20" s="573"/>
      <c r="DZ20" s="578"/>
      <c r="EA20" s="511"/>
    </row>
    <row r="21" spans="1:131" s="512" customFormat="1" ht="26.25" customHeight="1" thickBot="1" x14ac:dyDescent="0.2">
      <c r="A21" s="557">
        <v>15</v>
      </c>
      <c r="B21" s="558"/>
      <c r="C21" s="559"/>
      <c r="D21" s="559"/>
      <c r="E21" s="559"/>
      <c r="F21" s="559"/>
      <c r="G21" s="559"/>
      <c r="H21" s="559"/>
      <c r="I21" s="559"/>
      <c r="J21" s="559"/>
      <c r="K21" s="559"/>
      <c r="L21" s="559"/>
      <c r="M21" s="559"/>
      <c r="N21" s="559"/>
      <c r="O21" s="559"/>
      <c r="P21" s="560"/>
      <c r="Q21" s="561"/>
      <c r="R21" s="562"/>
      <c r="S21" s="562"/>
      <c r="T21" s="562"/>
      <c r="U21" s="562"/>
      <c r="V21" s="562"/>
      <c r="W21" s="562"/>
      <c r="X21" s="562"/>
      <c r="Y21" s="562"/>
      <c r="Z21" s="562"/>
      <c r="AA21" s="562"/>
      <c r="AB21" s="562"/>
      <c r="AC21" s="562"/>
      <c r="AD21" s="562"/>
      <c r="AE21" s="563"/>
      <c r="AF21" s="564"/>
      <c r="AG21" s="565"/>
      <c r="AH21" s="565"/>
      <c r="AI21" s="565"/>
      <c r="AJ21" s="566"/>
      <c r="AK21" s="567"/>
      <c r="AL21" s="568"/>
      <c r="AM21" s="568"/>
      <c r="AN21" s="568"/>
      <c r="AO21" s="568"/>
      <c r="AP21" s="568"/>
      <c r="AQ21" s="568"/>
      <c r="AR21" s="568"/>
      <c r="AS21" s="568"/>
      <c r="AT21" s="568"/>
      <c r="AU21" s="569"/>
      <c r="AV21" s="569"/>
      <c r="AW21" s="569"/>
      <c r="AX21" s="569"/>
      <c r="AY21" s="570"/>
      <c r="AZ21" s="508"/>
      <c r="BA21" s="508"/>
      <c r="BB21" s="508"/>
      <c r="BC21" s="508"/>
      <c r="BD21" s="508"/>
      <c r="BE21" s="509"/>
      <c r="BF21" s="509"/>
      <c r="BG21" s="509"/>
      <c r="BH21" s="509"/>
      <c r="BI21" s="509"/>
      <c r="BJ21" s="509"/>
      <c r="BK21" s="509"/>
      <c r="BL21" s="509"/>
      <c r="BM21" s="509"/>
      <c r="BN21" s="509"/>
      <c r="BO21" s="509"/>
      <c r="BP21" s="509"/>
      <c r="BQ21" s="557">
        <v>15</v>
      </c>
      <c r="BR21" s="571"/>
      <c r="BS21" s="572"/>
      <c r="BT21" s="573"/>
      <c r="BU21" s="573"/>
      <c r="BV21" s="573"/>
      <c r="BW21" s="573"/>
      <c r="BX21" s="573"/>
      <c r="BY21" s="573"/>
      <c r="BZ21" s="573"/>
      <c r="CA21" s="573"/>
      <c r="CB21" s="573"/>
      <c r="CC21" s="573"/>
      <c r="CD21" s="573"/>
      <c r="CE21" s="573"/>
      <c r="CF21" s="573"/>
      <c r="CG21" s="574"/>
      <c r="CH21" s="575"/>
      <c r="CI21" s="576"/>
      <c r="CJ21" s="576"/>
      <c r="CK21" s="576"/>
      <c r="CL21" s="577"/>
      <c r="CM21" s="575"/>
      <c r="CN21" s="576"/>
      <c r="CO21" s="576"/>
      <c r="CP21" s="576"/>
      <c r="CQ21" s="577"/>
      <c r="CR21" s="575"/>
      <c r="CS21" s="576"/>
      <c r="CT21" s="576"/>
      <c r="CU21" s="576"/>
      <c r="CV21" s="577"/>
      <c r="CW21" s="575"/>
      <c r="CX21" s="576"/>
      <c r="CY21" s="576"/>
      <c r="CZ21" s="576"/>
      <c r="DA21" s="577"/>
      <c r="DB21" s="575"/>
      <c r="DC21" s="576"/>
      <c r="DD21" s="576"/>
      <c r="DE21" s="576"/>
      <c r="DF21" s="577"/>
      <c r="DG21" s="575"/>
      <c r="DH21" s="576"/>
      <c r="DI21" s="576"/>
      <c r="DJ21" s="576"/>
      <c r="DK21" s="577"/>
      <c r="DL21" s="575"/>
      <c r="DM21" s="576"/>
      <c r="DN21" s="576"/>
      <c r="DO21" s="576"/>
      <c r="DP21" s="577"/>
      <c r="DQ21" s="575"/>
      <c r="DR21" s="576"/>
      <c r="DS21" s="576"/>
      <c r="DT21" s="576"/>
      <c r="DU21" s="577"/>
      <c r="DV21" s="572"/>
      <c r="DW21" s="573"/>
      <c r="DX21" s="573"/>
      <c r="DY21" s="573"/>
      <c r="DZ21" s="578"/>
      <c r="EA21" s="511"/>
    </row>
    <row r="22" spans="1:131" s="512" customFormat="1" ht="26.25" customHeight="1" x14ac:dyDescent="0.15">
      <c r="A22" s="557">
        <v>16</v>
      </c>
      <c r="B22" s="558"/>
      <c r="C22" s="559"/>
      <c r="D22" s="559"/>
      <c r="E22" s="559"/>
      <c r="F22" s="559"/>
      <c r="G22" s="559"/>
      <c r="H22" s="559"/>
      <c r="I22" s="559"/>
      <c r="J22" s="559"/>
      <c r="K22" s="559"/>
      <c r="L22" s="559"/>
      <c r="M22" s="559"/>
      <c r="N22" s="559"/>
      <c r="O22" s="559"/>
      <c r="P22" s="560"/>
      <c r="Q22" s="579"/>
      <c r="R22" s="580"/>
      <c r="S22" s="580"/>
      <c r="T22" s="580"/>
      <c r="U22" s="580"/>
      <c r="V22" s="580"/>
      <c r="W22" s="580"/>
      <c r="X22" s="580"/>
      <c r="Y22" s="580"/>
      <c r="Z22" s="580"/>
      <c r="AA22" s="580"/>
      <c r="AB22" s="580"/>
      <c r="AC22" s="580"/>
      <c r="AD22" s="580"/>
      <c r="AE22" s="581"/>
      <c r="AF22" s="564"/>
      <c r="AG22" s="565"/>
      <c r="AH22" s="565"/>
      <c r="AI22" s="565"/>
      <c r="AJ22" s="566"/>
      <c r="AK22" s="582"/>
      <c r="AL22" s="583"/>
      <c r="AM22" s="583"/>
      <c r="AN22" s="583"/>
      <c r="AO22" s="583"/>
      <c r="AP22" s="583"/>
      <c r="AQ22" s="583"/>
      <c r="AR22" s="583"/>
      <c r="AS22" s="583"/>
      <c r="AT22" s="583"/>
      <c r="AU22" s="584"/>
      <c r="AV22" s="584"/>
      <c r="AW22" s="584"/>
      <c r="AX22" s="584"/>
      <c r="AY22" s="585"/>
      <c r="AZ22" s="586" t="s">
        <v>329</v>
      </c>
      <c r="BA22" s="586"/>
      <c r="BB22" s="586"/>
      <c r="BC22" s="586"/>
      <c r="BD22" s="587"/>
      <c r="BE22" s="509"/>
      <c r="BF22" s="509"/>
      <c r="BG22" s="509"/>
      <c r="BH22" s="509"/>
      <c r="BI22" s="509"/>
      <c r="BJ22" s="509"/>
      <c r="BK22" s="509"/>
      <c r="BL22" s="509"/>
      <c r="BM22" s="509"/>
      <c r="BN22" s="509"/>
      <c r="BO22" s="509"/>
      <c r="BP22" s="509"/>
      <c r="BQ22" s="557">
        <v>16</v>
      </c>
      <c r="BR22" s="571"/>
      <c r="BS22" s="572"/>
      <c r="BT22" s="573"/>
      <c r="BU22" s="573"/>
      <c r="BV22" s="573"/>
      <c r="BW22" s="573"/>
      <c r="BX22" s="573"/>
      <c r="BY22" s="573"/>
      <c r="BZ22" s="573"/>
      <c r="CA22" s="573"/>
      <c r="CB22" s="573"/>
      <c r="CC22" s="573"/>
      <c r="CD22" s="573"/>
      <c r="CE22" s="573"/>
      <c r="CF22" s="573"/>
      <c r="CG22" s="574"/>
      <c r="CH22" s="575"/>
      <c r="CI22" s="576"/>
      <c r="CJ22" s="576"/>
      <c r="CK22" s="576"/>
      <c r="CL22" s="577"/>
      <c r="CM22" s="575"/>
      <c r="CN22" s="576"/>
      <c r="CO22" s="576"/>
      <c r="CP22" s="576"/>
      <c r="CQ22" s="577"/>
      <c r="CR22" s="575"/>
      <c r="CS22" s="576"/>
      <c r="CT22" s="576"/>
      <c r="CU22" s="576"/>
      <c r="CV22" s="577"/>
      <c r="CW22" s="575"/>
      <c r="CX22" s="576"/>
      <c r="CY22" s="576"/>
      <c r="CZ22" s="576"/>
      <c r="DA22" s="577"/>
      <c r="DB22" s="575"/>
      <c r="DC22" s="576"/>
      <c r="DD22" s="576"/>
      <c r="DE22" s="576"/>
      <c r="DF22" s="577"/>
      <c r="DG22" s="575"/>
      <c r="DH22" s="576"/>
      <c r="DI22" s="576"/>
      <c r="DJ22" s="576"/>
      <c r="DK22" s="577"/>
      <c r="DL22" s="575"/>
      <c r="DM22" s="576"/>
      <c r="DN22" s="576"/>
      <c r="DO22" s="576"/>
      <c r="DP22" s="577"/>
      <c r="DQ22" s="575"/>
      <c r="DR22" s="576"/>
      <c r="DS22" s="576"/>
      <c r="DT22" s="576"/>
      <c r="DU22" s="577"/>
      <c r="DV22" s="572"/>
      <c r="DW22" s="573"/>
      <c r="DX22" s="573"/>
      <c r="DY22" s="573"/>
      <c r="DZ22" s="578"/>
      <c r="EA22" s="511"/>
    </row>
    <row r="23" spans="1:131" s="512" customFormat="1" ht="26.25" customHeight="1" thickBot="1" x14ac:dyDescent="0.2">
      <c r="A23" s="588" t="s">
        <v>330</v>
      </c>
      <c r="B23" s="589" t="s">
        <v>331</v>
      </c>
      <c r="C23" s="590"/>
      <c r="D23" s="590"/>
      <c r="E23" s="590"/>
      <c r="F23" s="590"/>
      <c r="G23" s="590"/>
      <c r="H23" s="590"/>
      <c r="I23" s="590"/>
      <c r="J23" s="590"/>
      <c r="K23" s="590"/>
      <c r="L23" s="590"/>
      <c r="M23" s="590"/>
      <c r="N23" s="590"/>
      <c r="O23" s="590"/>
      <c r="P23" s="591"/>
      <c r="Q23" s="592">
        <v>12270</v>
      </c>
      <c r="R23" s="593"/>
      <c r="S23" s="593"/>
      <c r="T23" s="593"/>
      <c r="U23" s="593"/>
      <c r="V23" s="593">
        <v>11339</v>
      </c>
      <c r="W23" s="593"/>
      <c r="X23" s="593"/>
      <c r="Y23" s="593"/>
      <c r="Z23" s="593"/>
      <c r="AA23" s="593">
        <v>931</v>
      </c>
      <c r="AB23" s="593"/>
      <c r="AC23" s="593"/>
      <c r="AD23" s="593"/>
      <c r="AE23" s="594"/>
      <c r="AF23" s="595">
        <v>744</v>
      </c>
      <c r="AG23" s="593"/>
      <c r="AH23" s="593"/>
      <c r="AI23" s="593"/>
      <c r="AJ23" s="596"/>
      <c r="AK23" s="597"/>
      <c r="AL23" s="598"/>
      <c r="AM23" s="598"/>
      <c r="AN23" s="598"/>
      <c r="AO23" s="598"/>
      <c r="AP23" s="593">
        <v>14820</v>
      </c>
      <c r="AQ23" s="593"/>
      <c r="AR23" s="593"/>
      <c r="AS23" s="593"/>
      <c r="AT23" s="593"/>
      <c r="AU23" s="599"/>
      <c r="AV23" s="599"/>
      <c r="AW23" s="599"/>
      <c r="AX23" s="599"/>
      <c r="AY23" s="600"/>
      <c r="AZ23" s="601" t="s">
        <v>65</v>
      </c>
      <c r="BA23" s="602"/>
      <c r="BB23" s="602"/>
      <c r="BC23" s="602"/>
      <c r="BD23" s="603"/>
      <c r="BE23" s="509"/>
      <c r="BF23" s="509"/>
      <c r="BG23" s="509"/>
      <c r="BH23" s="509"/>
      <c r="BI23" s="509"/>
      <c r="BJ23" s="509"/>
      <c r="BK23" s="509"/>
      <c r="BL23" s="509"/>
      <c r="BM23" s="509"/>
      <c r="BN23" s="509"/>
      <c r="BO23" s="509"/>
      <c r="BP23" s="509"/>
      <c r="BQ23" s="557">
        <v>17</v>
      </c>
      <c r="BR23" s="571"/>
      <c r="BS23" s="572"/>
      <c r="BT23" s="573"/>
      <c r="BU23" s="573"/>
      <c r="BV23" s="573"/>
      <c r="BW23" s="573"/>
      <c r="BX23" s="573"/>
      <c r="BY23" s="573"/>
      <c r="BZ23" s="573"/>
      <c r="CA23" s="573"/>
      <c r="CB23" s="573"/>
      <c r="CC23" s="573"/>
      <c r="CD23" s="573"/>
      <c r="CE23" s="573"/>
      <c r="CF23" s="573"/>
      <c r="CG23" s="574"/>
      <c r="CH23" s="575"/>
      <c r="CI23" s="576"/>
      <c r="CJ23" s="576"/>
      <c r="CK23" s="576"/>
      <c r="CL23" s="577"/>
      <c r="CM23" s="575"/>
      <c r="CN23" s="576"/>
      <c r="CO23" s="576"/>
      <c r="CP23" s="576"/>
      <c r="CQ23" s="577"/>
      <c r="CR23" s="575"/>
      <c r="CS23" s="576"/>
      <c r="CT23" s="576"/>
      <c r="CU23" s="576"/>
      <c r="CV23" s="577"/>
      <c r="CW23" s="575"/>
      <c r="CX23" s="576"/>
      <c r="CY23" s="576"/>
      <c r="CZ23" s="576"/>
      <c r="DA23" s="577"/>
      <c r="DB23" s="575"/>
      <c r="DC23" s="576"/>
      <c r="DD23" s="576"/>
      <c r="DE23" s="576"/>
      <c r="DF23" s="577"/>
      <c r="DG23" s="575"/>
      <c r="DH23" s="576"/>
      <c r="DI23" s="576"/>
      <c r="DJ23" s="576"/>
      <c r="DK23" s="577"/>
      <c r="DL23" s="575"/>
      <c r="DM23" s="576"/>
      <c r="DN23" s="576"/>
      <c r="DO23" s="576"/>
      <c r="DP23" s="577"/>
      <c r="DQ23" s="575"/>
      <c r="DR23" s="576"/>
      <c r="DS23" s="576"/>
      <c r="DT23" s="576"/>
      <c r="DU23" s="577"/>
      <c r="DV23" s="572"/>
      <c r="DW23" s="573"/>
      <c r="DX23" s="573"/>
      <c r="DY23" s="573"/>
      <c r="DZ23" s="578"/>
      <c r="EA23" s="511"/>
    </row>
    <row r="24" spans="1:131" s="512" customFormat="1" ht="26.25" customHeight="1" x14ac:dyDescent="0.15">
      <c r="A24" s="604" t="s">
        <v>332</v>
      </c>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508"/>
      <c r="BA24" s="508"/>
      <c r="BB24" s="508"/>
      <c r="BC24" s="508"/>
      <c r="BD24" s="508"/>
      <c r="BE24" s="509"/>
      <c r="BF24" s="509"/>
      <c r="BG24" s="509"/>
      <c r="BH24" s="509"/>
      <c r="BI24" s="509"/>
      <c r="BJ24" s="509"/>
      <c r="BK24" s="509"/>
      <c r="BL24" s="509"/>
      <c r="BM24" s="509"/>
      <c r="BN24" s="509"/>
      <c r="BO24" s="509"/>
      <c r="BP24" s="509"/>
      <c r="BQ24" s="557">
        <v>18</v>
      </c>
      <c r="BR24" s="571"/>
      <c r="BS24" s="572"/>
      <c r="BT24" s="573"/>
      <c r="BU24" s="573"/>
      <c r="BV24" s="573"/>
      <c r="BW24" s="573"/>
      <c r="BX24" s="573"/>
      <c r="BY24" s="573"/>
      <c r="BZ24" s="573"/>
      <c r="CA24" s="573"/>
      <c r="CB24" s="573"/>
      <c r="CC24" s="573"/>
      <c r="CD24" s="573"/>
      <c r="CE24" s="573"/>
      <c r="CF24" s="573"/>
      <c r="CG24" s="574"/>
      <c r="CH24" s="575"/>
      <c r="CI24" s="576"/>
      <c r="CJ24" s="576"/>
      <c r="CK24" s="576"/>
      <c r="CL24" s="577"/>
      <c r="CM24" s="575"/>
      <c r="CN24" s="576"/>
      <c r="CO24" s="576"/>
      <c r="CP24" s="576"/>
      <c r="CQ24" s="577"/>
      <c r="CR24" s="575"/>
      <c r="CS24" s="576"/>
      <c r="CT24" s="576"/>
      <c r="CU24" s="576"/>
      <c r="CV24" s="577"/>
      <c r="CW24" s="575"/>
      <c r="CX24" s="576"/>
      <c r="CY24" s="576"/>
      <c r="CZ24" s="576"/>
      <c r="DA24" s="577"/>
      <c r="DB24" s="575"/>
      <c r="DC24" s="576"/>
      <c r="DD24" s="576"/>
      <c r="DE24" s="576"/>
      <c r="DF24" s="577"/>
      <c r="DG24" s="575"/>
      <c r="DH24" s="576"/>
      <c r="DI24" s="576"/>
      <c r="DJ24" s="576"/>
      <c r="DK24" s="577"/>
      <c r="DL24" s="575"/>
      <c r="DM24" s="576"/>
      <c r="DN24" s="576"/>
      <c r="DO24" s="576"/>
      <c r="DP24" s="577"/>
      <c r="DQ24" s="575"/>
      <c r="DR24" s="576"/>
      <c r="DS24" s="576"/>
      <c r="DT24" s="576"/>
      <c r="DU24" s="577"/>
      <c r="DV24" s="572"/>
      <c r="DW24" s="573"/>
      <c r="DX24" s="573"/>
      <c r="DY24" s="573"/>
      <c r="DZ24" s="578"/>
      <c r="EA24" s="511"/>
    </row>
    <row r="25" spans="1:131" ht="26.25" customHeight="1" thickBot="1" x14ac:dyDescent="0.2">
      <c r="A25" s="507" t="s">
        <v>333</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8"/>
      <c r="BK25" s="508"/>
      <c r="BL25" s="508"/>
      <c r="BM25" s="508"/>
      <c r="BN25" s="508"/>
      <c r="BO25" s="605"/>
      <c r="BP25" s="605"/>
      <c r="BQ25" s="557">
        <v>19</v>
      </c>
      <c r="BR25" s="571"/>
      <c r="BS25" s="572"/>
      <c r="BT25" s="573"/>
      <c r="BU25" s="573"/>
      <c r="BV25" s="573"/>
      <c r="BW25" s="573"/>
      <c r="BX25" s="573"/>
      <c r="BY25" s="573"/>
      <c r="BZ25" s="573"/>
      <c r="CA25" s="573"/>
      <c r="CB25" s="573"/>
      <c r="CC25" s="573"/>
      <c r="CD25" s="573"/>
      <c r="CE25" s="573"/>
      <c r="CF25" s="573"/>
      <c r="CG25" s="574"/>
      <c r="CH25" s="575"/>
      <c r="CI25" s="576"/>
      <c r="CJ25" s="576"/>
      <c r="CK25" s="576"/>
      <c r="CL25" s="577"/>
      <c r="CM25" s="575"/>
      <c r="CN25" s="576"/>
      <c r="CO25" s="576"/>
      <c r="CP25" s="576"/>
      <c r="CQ25" s="577"/>
      <c r="CR25" s="575"/>
      <c r="CS25" s="576"/>
      <c r="CT25" s="576"/>
      <c r="CU25" s="576"/>
      <c r="CV25" s="577"/>
      <c r="CW25" s="575"/>
      <c r="CX25" s="576"/>
      <c r="CY25" s="576"/>
      <c r="CZ25" s="576"/>
      <c r="DA25" s="577"/>
      <c r="DB25" s="575"/>
      <c r="DC25" s="576"/>
      <c r="DD25" s="576"/>
      <c r="DE25" s="576"/>
      <c r="DF25" s="577"/>
      <c r="DG25" s="575"/>
      <c r="DH25" s="576"/>
      <c r="DI25" s="576"/>
      <c r="DJ25" s="576"/>
      <c r="DK25" s="577"/>
      <c r="DL25" s="575"/>
      <c r="DM25" s="576"/>
      <c r="DN25" s="576"/>
      <c r="DO25" s="576"/>
      <c r="DP25" s="577"/>
      <c r="DQ25" s="575"/>
      <c r="DR25" s="576"/>
      <c r="DS25" s="576"/>
      <c r="DT25" s="576"/>
      <c r="DU25" s="577"/>
      <c r="DV25" s="572"/>
      <c r="DW25" s="573"/>
      <c r="DX25" s="573"/>
      <c r="DY25" s="573"/>
      <c r="DZ25" s="578"/>
      <c r="EA25" s="501"/>
    </row>
    <row r="26" spans="1:131" ht="26.25" customHeight="1" x14ac:dyDescent="0.15">
      <c r="A26" s="513" t="s">
        <v>306</v>
      </c>
      <c r="B26" s="514"/>
      <c r="C26" s="514"/>
      <c r="D26" s="514"/>
      <c r="E26" s="514"/>
      <c r="F26" s="514"/>
      <c r="G26" s="514"/>
      <c r="H26" s="514"/>
      <c r="I26" s="514"/>
      <c r="J26" s="514"/>
      <c r="K26" s="514"/>
      <c r="L26" s="514"/>
      <c r="M26" s="514"/>
      <c r="N26" s="514"/>
      <c r="O26" s="514"/>
      <c r="P26" s="515"/>
      <c r="Q26" s="516" t="s">
        <v>334</v>
      </c>
      <c r="R26" s="517"/>
      <c r="S26" s="517"/>
      <c r="T26" s="517"/>
      <c r="U26" s="518"/>
      <c r="V26" s="516" t="s">
        <v>335</v>
      </c>
      <c r="W26" s="517"/>
      <c r="X26" s="517"/>
      <c r="Y26" s="517"/>
      <c r="Z26" s="518"/>
      <c r="AA26" s="516" t="s">
        <v>336</v>
      </c>
      <c r="AB26" s="517"/>
      <c r="AC26" s="517"/>
      <c r="AD26" s="517"/>
      <c r="AE26" s="517"/>
      <c r="AF26" s="606" t="s">
        <v>337</v>
      </c>
      <c r="AG26" s="607"/>
      <c r="AH26" s="607"/>
      <c r="AI26" s="607"/>
      <c r="AJ26" s="608"/>
      <c r="AK26" s="517" t="s">
        <v>338</v>
      </c>
      <c r="AL26" s="517"/>
      <c r="AM26" s="517"/>
      <c r="AN26" s="517"/>
      <c r="AO26" s="518"/>
      <c r="AP26" s="516" t="s">
        <v>339</v>
      </c>
      <c r="AQ26" s="517"/>
      <c r="AR26" s="517"/>
      <c r="AS26" s="517"/>
      <c r="AT26" s="518"/>
      <c r="AU26" s="516" t="s">
        <v>340</v>
      </c>
      <c r="AV26" s="517"/>
      <c r="AW26" s="517"/>
      <c r="AX26" s="517"/>
      <c r="AY26" s="518"/>
      <c r="AZ26" s="516" t="s">
        <v>341</v>
      </c>
      <c r="BA26" s="517"/>
      <c r="BB26" s="517"/>
      <c r="BC26" s="517"/>
      <c r="BD26" s="518"/>
      <c r="BE26" s="516" t="s">
        <v>313</v>
      </c>
      <c r="BF26" s="517"/>
      <c r="BG26" s="517"/>
      <c r="BH26" s="517"/>
      <c r="BI26" s="520"/>
      <c r="BJ26" s="508"/>
      <c r="BK26" s="508"/>
      <c r="BL26" s="508"/>
      <c r="BM26" s="508"/>
      <c r="BN26" s="508"/>
      <c r="BO26" s="605"/>
      <c r="BP26" s="605"/>
      <c r="BQ26" s="557">
        <v>20</v>
      </c>
      <c r="BR26" s="571"/>
      <c r="BS26" s="572"/>
      <c r="BT26" s="573"/>
      <c r="BU26" s="573"/>
      <c r="BV26" s="573"/>
      <c r="BW26" s="573"/>
      <c r="BX26" s="573"/>
      <c r="BY26" s="573"/>
      <c r="BZ26" s="573"/>
      <c r="CA26" s="573"/>
      <c r="CB26" s="573"/>
      <c r="CC26" s="573"/>
      <c r="CD26" s="573"/>
      <c r="CE26" s="573"/>
      <c r="CF26" s="573"/>
      <c r="CG26" s="574"/>
      <c r="CH26" s="575"/>
      <c r="CI26" s="576"/>
      <c r="CJ26" s="576"/>
      <c r="CK26" s="576"/>
      <c r="CL26" s="577"/>
      <c r="CM26" s="575"/>
      <c r="CN26" s="576"/>
      <c r="CO26" s="576"/>
      <c r="CP26" s="576"/>
      <c r="CQ26" s="577"/>
      <c r="CR26" s="575"/>
      <c r="CS26" s="576"/>
      <c r="CT26" s="576"/>
      <c r="CU26" s="576"/>
      <c r="CV26" s="577"/>
      <c r="CW26" s="575"/>
      <c r="CX26" s="576"/>
      <c r="CY26" s="576"/>
      <c r="CZ26" s="576"/>
      <c r="DA26" s="577"/>
      <c r="DB26" s="575"/>
      <c r="DC26" s="576"/>
      <c r="DD26" s="576"/>
      <c r="DE26" s="576"/>
      <c r="DF26" s="577"/>
      <c r="DG26" s="575"/>
      <c r="DH26" s="576"/>
      <c r="DI26" s="576"/>
      <c r="DJ26" s="576"/>
      <c r="DK26" s="577"/>
      <c r="DL26" s="575"/>
      <c r="DM26" s="576"/>
      <c r="DN26" s="576"/>
      <c r="DO26" s="576"/>
      <c r="DP26" s="577"/>
      <c r="DQ26" s="575"/>
      <c r="DR26" s="576"/>
      <c r="DS26" s="576"/>
      <c r="DT26" s="576"/>
      <c r="DU26" s="577"/>
      <c r="DV26" s="572"/>
      <c r="DW26" s="573"/>
      <c r="DX26" s="573"/>
      <c r="DY26" s="573"/>
      <c r="DZ26" s="578"/>
      <c r="EA26" s="501"/>
    </row>
    <row r="27" spans="1:131" ht="26.25" customHeight="1" thickBot="1" x14ac:dyDescent="0.2">
      <c r="A27" s="524"/>
      <c r="B27" s="525"/>
      <c r="C27" s="525"/>
      <c r="D27" s="525"/>
      <c r="E27" s="525"/>
      <c r="F27" s="525"/>
      <c r="G27" s="525"/>
      <c r="H27" s="525"/>
      <c r="I27" s="525"/>
      <c r="J27" s="525"/>
      <c r="K27" s="525"/>
      <c r="L27" s="525"/>
      <c r="M27" s="525"/>
      <c r="N27" s="525"/>
      <c r="O27" s="525"/>
      <c r="P27" s="526"/>
      <c r="Q27" s="527"/>
      <c r="R27" s="528"/>
      <c r="S27" s="528"/>
      <c r="T27" s="528"/>
      <c r="U27" s="529"/>
      <c r="V27" s="527"/>
      <c r="W27" s="528"/>
      <c r="X27" s="528"/>
      <c r="Y27" s="528"/>
      <c r="Z27" s="529"/>
      <c r="AA27" s="527"/>
      <c r="AB27" s="528"/>
      <c r="AC27" s="528"/>
      <c r="AD27" s="528"/>
      <c r="AE27" s="528"/>
      <c r="AF27" s="609"/>
      <c r="AG27" s="610"/>
      <c r="AH27" s="610"/>
      <c r="AI27" s="610"/>
      <c r="AJ27" s="611"/>
      <c r="AK27" s="528"/>
      <c r="AL27" s="528"/>
      <c r="AM27" s="528"/>
      <c r="AN27" s="528"/>
      <c r="AO27" s="529"/>
      <c r="AP27" s="527"/>
      <c r="AQ27" s="528"/>
      <c r="AR27" s="528"/>
      <c r="AS27" s="528"/>
      <c r="AT27" s="529"/>
      <c r="AU27" s="527"/>
      <c r="AV27" s="528"/>
      <c r="AW27" s="528"/>
      <c r="AX27" s="528"/>
      <c r="AY27" s="529"/>
      <c r="AZ27" s="527"/>
      <c r="BA27" s="528"/>
      <c r="BB27" s="528"/>
      <c r="BC27" s="528"/>
      <c r="BD27" s="529"/>
      <c r="BE27" s="527"/>
      <c r="BF27" s="528"/>
      <c r="BG27" s="528"/>
      <c r="BH27" s="528"/>
      <c r="BI27" s="531"/>
      <c r="BJ27" s="508"/>
      <c r="BK27" s="508"/>
      <c r="BL27" s="508"/>
      <c r="BM27" s="508"/>
      <c r="BN27" s="508"/>
      <c r="BO27" s="605"/>
      <c r="BP27" s="605"/>
      <c r="BQ27" s="557">
        <v>21</v>
      </c>
      <c r="BR27" s="571"/>
      <c r="BS27" s="572"/>
      <c r="BT27" s="573"/>
      <c r="BU27" s="573"/>
      <c r="BV27" s="573"/>
      <c r="BW27" s="573"/>
      <c r="BX27" s="573"/>
      <c r="BY27" s="573"/>
      <c r="BZ27" s="573"/>
      <c r="CA27" s="573"/>
      <c r="CB27" s="573"/>
      <c r="CC27" s="573"/>
      <c r="CD27" s="573"/>
      <c r="CE27" s="573"/>
      <c r="CF27" s="573"/>
      <c r="CG27" s="574"/>
      <c r="CH27" s="575"/>
      <c r="CI27" s="576"/>
      <c r="CJ27" s="576"/>
      <c r="CK27" s="576"/>
      <c r="CL27" s="577"/>
      <c r="CM27" s="575"/>
      <c r="CN27" s="576"/>
      <c r="CO27" s="576"/>
      <c r="CP27" s="576"/>
      <c r="CQ27" s="577"/>
      <c r="CR27" s="575"/>
      <c r="CS27" s="576"/>
      <c r="CT27" s="576"/>
      <c r="CU27" s="576"/>
      <c r="CV27" s="577"/>
      <c r="CW27" s="575"/>
      <c r="CX27" s="576"/>
      <c r="CY27" s="576"/>
      <c r="CZ27" s="576"/>
      <c r="DA27" s="577"/>
      <c r="DB27" s="575"/>
      <c r="DC27" s="576"/>
      <c r="DD27" s="576"/>
      <c r="DE27" s="576"/>
      <c r="DF27" s="577"/>
      <c r="DG27" s="575"/>
      <c r="DH27" s="576"/>
      <c r="DI27" s="576"/>
      <c r="DJ27" s="576"/>
      <c r="DK27" s="577"/>
      <c r="DL27" s="575"/>
      <c r="DM27" s="576"/>
      <c r="DN27" s="576"/>
      <c r="DO27" s="576"/>
      <c r="DP27" s="577"/>
      <c r="DQ27" s="575"/>
      <c r="DR27" s="576"/>
      <c r="DS27" s="576"/>
      <c r="DT27" s="576"/>
      <c r="DU27" s="577"/>
      <c r="DV27" s="572"/>
      <c r="DW27" s="573"/>
      <c r="DX27" s="573"/>
      <c r="DY27" s="573"/>
      <c r="DZ27" s="578"/>
      <c r="EA27" s="501"/>
    </row>
    <row r="28" spans="1:131" ht="26.25" customHeight="1" thickTop="1" x14ac:dyDescent="0.15">
      <c r="A28" s="612">
        <v>1</v>
      </c>
      <c r="B28" s="536" t="s">
        <v>342</v>
      </c>
      <c r="C28" s="537"/>
      <c r="D28" s="537"/>
      <c r="E28" s="537"/>
      <c r="F28" s="537"/>
      <c r="G28" s="537"/>
      <c r="H28" s="537"/>
      <c r="I28" s="537"/>
      <c r="J28" s="537"/>
      <c r="K28" s="537"/>
      <c r="L28" s="537"/>
      <c r="M28" s="537"/>
      <c r="N28" s="537"/>
      <c r="O28" s="537"/>
      <c r="P28" s="538"/>
      <c r="Q28" s="613">
        <v>1799</v>
      </c>
      <c r="R28" s="614"/>
      <c r="S28" s="614"/>
      <c r="T28" s="614"/>
      <c r="U28" s="614"/>
      <c r="V28" s="614">
        <v>1789</v>
      </c>
      <c r="W28" s="614"/>
      <c r="X28" s="614"/>
      <c r="Y28" s="614"/>
      <c r="Z28" s="614"/>
      <c r="AA28" s="614">
        <v>10</v>
      </c>
      <c r="AB28" s="614"/>
      <c r="AC28" s="614"/>
      <c r="AD28" s="614"/>
      <c r="AE28" s="615"/>
      <c r="AF28" s="616">
        <v>10</v>
      </c>
      <c r="AG28" s="614"/>
      <c r="AH28" s="614"/>
      <c r="AI28" s="614"/>
      <c r="AJ28" s="617"/>
      <c r="AK28" s="618">
        <v>92</v>
      </c>
      <c r="AL28" s="619"/>
      <c r="AM28" s="619"/>
      <c r="AN28" s="619"/>
      <c r="AO28" s="619"/>
      <c r="AP28" s="619" t="s">
        <v>324</v>
      </c>
      <c r="AQ28" s="619"/>
      <c r="AR28" s="619"/>
      <c r="AS28" s="619"/>
      <c r="AT28" s="619"/>
      <c r="AU28" s="619" t="s">
        <v>324</v>
      </c>
      <c r="AV28" s="619"/>
      <c r="AW28" s="619"/>
      <c r="AX28" s="619"/>
      <c r="AY28" s="619"/>
      <c r="AZ28" s="620" t="s">
        <v>324</v>
      </c>
      <c r="BA28" s="620"/>
      <c r="BB28" s="620"/>
      <c r="BC28" s="620"/>
      <c r="BD28" s="620"/>
      <c r="BE28" s="621"/>
      <c r="BF28" s="621"/>
      <c r="BG28" s="621"/>
      <c r="BH28" s="621"/>
      <c r="BI28" s="622"/>
      <c r="BJ28" s="508"/>
      <c r="BK28" s="508"/>
      <c r="BL28" s="508"/>
      <c r="BM28" s="508"/>
      <c r="BN28" s="508"/>
      <c r="BO28" s="605"/>
      <c r="BP28" s="605"/>
      <c r="BQ28" s="557">
        <v>22</v>
      </c>
      <c r="BR28" s="571"/>
      <c r="BS28" s="572"/>
      <c r="BT28" s="573"/>
      <c r="BU28" s="573"/>
      <c r="BV28" s="573"/>
      <c r="BW28" s="573"/>
      <c r="BX28" s="573"/>
      <c r="BY28" s="573"/>
      <c r="BZ28" s="573"/>
      <c r="CA28" s="573"/>
      <c r="CB28" s="573"/>
      <c r="CC28" s="573"/>
      <c r="CD28" s="573"/>
      <c r="CE28" s="573"/>
      <c r="CF28" s="573"/>
      <c r="CG28" s="574"/>
      <c r="CH28" s="575"/>
      <c r="CI28" s="576"/>
      <c r="CJ28" s="576"/>
      <c r="CK28" s="576"/>
      <c r="CL28" s="577"/>
      <c r="CM28" s="575"/>
      <c r="CN28" s="576"/>
      <c r="CO28" s="576"/>
      <c r="CP28" s="576"/>
      <c r="CQ28" s="577"/>
      <c r="CR28" s="575"/>
      <c r="CS28" s="576"/>
      <c r="CT28" s="576"/>
      <c r="CU28" s="576"/>
      <c r="CV28" s="577"/>
      <c r="CW28" s="575"/>
      <c r="CX28" s="576"/>
      <c r="CY28" s="576"/>
      <c r="CZ28" s="576"/>
      <c r="DA28" s="577"/>
      <c r="DB28" s="575"/>
      <c r="DC28" s="576"/>
      <c r="DD28" s="576"/>
      <c r="DE28" s="576"/>
      <c r="DF28" s="577"/>
      <c r="DG28" s="575"/>
      <c r="DH28" s="576"/>
      <c r="DI28" s="576"/>
      <c r="DJ28" s="576"/>
      <c r="DK28" s="577"/>
      <c r="DL28" s="575"/>
      <c r="DM28" s="576"/>
      <c r="DN28" s="576"/>
      <c r="DO28" s="576"/>
      <c r="DP28" s="577"/>
      <c r="DQ28" s="575"/>
      <c r="DR28" s="576"/>
      <c r="DS28" s="576"/>
      <c r="DT28" s="576"/>
      <c r="DU28" s="577"/>
      <c r="DV28" s="572"/>
      <c r="DW28" s="573"/>
      <c r="DX28" s="573"/>
      <c r="DY28" s="573"/>
      <c r="DZ28" s="578"/>
      <c r="EA28" s="501"/>
    </row>
    <row r="29" spans="1:131" ht="26.25" customHeight="1" x14ac:dyDescent="0.15">
      <c r="A29" s="612">
        <v>2</v>
      </c>
      <c r="B29" s="558" t="s">
        <v>343</v>
      </c>
      <c r="C29" s="559"/>
      <c r="D29" s="559"/>
      <c r="E29" s="559"/>
      <c r="F29" s="559"/>
      <c r="G29" s="559"/>
      <c r="H29" s="559"/>
      <c r="I29" s="559"/>
      <c r="J29" s="559"/>
      <c r="K29" s="559"/>
      <c r="L29" s="559"/>
      <c r="M29" s="559"/>
      <c r="N29" s="559"/>
      <c r="O29" s="559"/>
      <c r="P29" s="560"/>
      <c r="Q29" s="561">
        <v>90</v>
      </c>
      <c r="R29" s="562"/>
      <c r="S29" s="562"/>
      <c r="T29" s="562"/>
      <c r="U29" s="562"/>
      <c r="V29" s="562">
        <v>90</v>
      </c>
      <c r="W29" s="562"/>
      <c r="X29" s="562"/>
      <c r="Y29" s="562"/>
      <c r="Z29" s="562"/>
      <c r="AA29" s="562">
        <v>0</v>
      </c>
      <c r="AB29" s="562"/>
      <c r="AC29" s="562"/>
      <c r="AD29" s="562"/>
      <c r="AE29" s="563"/>
      <c r="AF29" s="564">
        <v>0</v>
      </c>
      <c r="AG29" s="565"/>
      <c r="AH29" s="565"/>
      <c r="AI29" s="565"/>
      <c r="AJ29" s="566"/>
      <c r="AK29" s="623">
        <v>31</v>
      </c>
      <c r="AL29" s="624"/>
      <c r="AM29" s="624"/>
      <c r="AN29" s="624"/>
      <c r="AO29" s="624"/>
      <c r="AP29" s="624">
        <v>10</v>
      </c>
      <c r="AQ29" s="624"/>
      <c r="AR29" s="624"/>
      <c r="AS29" s="624"/>
      <c r="AT29" s="624"/>
      <c r="AU29" s="624">
        <v>3</v>
      </c>
      <c r="AV29" s="624"/>
      <c r="AW29" s="624"/>
      <c r="AX29" s="624"/>
      <c r="AY29" s="624"/>
      <c r="AZ29" s="625" t="s">
        <v>324</v>
      </c>
      <c r="BA29" s="625"/>
      <c r="BB29" s="625"/>
      <c r="BC29" s="625"/>
      <c r="BD29" s="625"/>
      <c r="BE29" s="626"/>
      <c r="BF29" s="626"/>
      <c r="BG29" s="626"/>
      <c r="BH29" s="626"/>
      <c r="BI29" s="627"/>
      <c r="BJ29" s="508"/>
      <c r="BK29" s="508"/>
      <c r="BL29" s="508"/>
      <c r="BM29" s="508"/>
      <c r="BN29" s="508"/>
      <c r="BO29" s="605"/>
      <c r="BP29" s="605"/>
      <c r="BQ29" s="557">
        <v>23</v>
      </c>
      <c r="BR29" s="571"/>
      <c r="BS29" s="572"/>
      <c r="BT29" s="573"/>
      <c r="BU29" s="573"/>
      <c r="BV29" s="573"/>
      <c r="BW29" s="573"/>
      <c r="BX29" s="573"/>
      <c r="BY29" s="573"/>
      <c r="BZ29" s="573"/>
      <c r="CA29" s="573"/>
      <c r="CB29" s="573"/>
      <c r="CC29" s="573"/>
      <c r="CD29" s="573"/>
      <c r="CE29" s="573"/>
      <c r="CF29" s="573"/>
      <c r="CG29" s="574"/>
      <c r="CH29" s="575"/>
      <c r="CI29" s="576"/>
      <c r="CJ29" s="576"/>
      <c r="CK29" s="576"/>
      <c r="CL29" s="577"/>
      <c r="CM29" s="575"/>
      <c r="CN29" s="576"/>
      <c r="CO29" s="576"/>
      <c r="CP29" s="576"/>
      <c r="CQ29" s="577"/>
      <c r="CR29" s="575"/>
      <c r="CS29" s="576"/>
      <c r="CT29" s="576"/>
      <c r="CU29" s="576"/>
      <c r="CV29" s="577"/>
      <c r="CW29" s="575"/>
      <c r="CX29" s="576"/>
      <c r="CY29" s="576"/>
      <c r="CZ29" s="576"/>
      <c r="DA29" s="577"/>
      <c r="DB29" s="575"/>
      <c r="DC29" s="576"/>
      <c r="DD29" s="576"/>
      <c r="DE29" s="576"/>
      <c r="DF29" s="577"/>
      <c r="DG29" s="575"/>
      <c r="DH29" s="576"/>
      <c r="DI29" s="576"/>
      <c r="DJ29" s="576"/>
      <c r="DK29" s="577"/>
      <c r="DL29" s="575"/>
      <c r="DM29" s="576"/>
      <c r="DN29" s="576"/>
      <c r="DO29" s="576"/>
      <c r="DP29" s="577"/>
      <c r="DQ29" s="575"/>
      <c r="DR29" s="576"/>
      <c r="DS29" s="576"/>
      <c r="DT29" s="576"/>
      <c r="DU29" s="577"/>
      <c r="DV29" s="572"/>
      <c r="DW29" s="573"/>
      <c r="DX29" s="573"/>
      <c r="DY29" s="573"/>
      <c r="DZ29" s="578"/>
      <c r="EA29" s="501"/>
    </row>
    <row r="30" spans="1:131" ht="26.25" customHeight="1" x14ac:dyDescent="0.15">
      <c r="A30" s="612">
        <v>3</v>
      </c>
      <c r="B30" s="558" t="s">
        <v>344</v>
      </c>
      <c r="C30" s="559"/>
      <c r="D30" s="559"/>
      <c r="E30" s="559"/>
      <c r="F30" s="559"/>
      <c r="G30" s="559"/>
      <c r="H30" s="559"/>
      <c r="I30" s="559"/>
      <c r="J30" s="559"/>
      <c r="K30" s="559"/>
      <c r="L30" s="559"/>
      <c r="M30" s="559"/>
      <c r="N30" s="559"/>
      <c r="O30" s="559"/>
      <c r="P30" s="560"/>
      <c r="Q30" s="561">
        <v>1908</v>
      </c>
      <c r="R30" s="562"/>
      <c r="S30" s="562"/>
      <c r="T30" s="562"/>
      <c r="U30" s="562"/>
      <c r="V30" s="562">
        <v>1877</v>
      </c>
      <c r="W30" s="562"/>
      <c r="X30" s="562"/>
      <c r="Y30" s="562"/>
      <c r="Z30" s="562"/>
      <c r="AA30" s="562">
        <v>31</v>
      </c>
      <c r="AB30" s="562"/>
      <c r="AC30" s="562"/>
      <c r="AD30" s="562"/>
      <c r="AE30" s="563"/>
      <c r="AF30" s="564">
        <v>31</v>
      </c>
      <c r="AG30" s="565"/>
      <c r="AH30" s="565"/>
      <c r="AI30" s="565"/>
      <c r="AJ30" s="566"/>
      <c r="AK30" s="623">
        <v>273</v>
      </c>
      <c r="AL30" s="624"/>
      <c r="AM30" s="624"/>
      <c r="AN30" s="624"/>
      <c r="AO30" s="624"/>
      <c r="AP30" s="624" t="s">
        <v>324</v>
      </c>
      <c r="AQ30" s="624"/>
      <c r="AR30" s="624"/>
      <c r="AS30" s="624"/>
      <c r="AT30" s="624"/>
      <c r="AU30" s="624" t="s">
        <v>324</v>
      </c>
      <c r="AV30" s="624"/>
      <c r="AW30" s="624"/>
      <c r="AX30" s="624"/>
      <c r="AY30" s="624"/>
      <c r="AZ30" s="625" t="s">
        <v>324</v>
      </c>
      <c r="BA30" s="625"/>
      <c r="BB30" s="625"/>
      <c r="BC30" s="625"/>
      <c r="BD30" s="625"/>
      <c r="BE30" s="626"/>
      <c r="BF30" s="626"/>
      <c r="BG30" s="626"/>
      <c r="BH30" s="626"/>
      <c r="BI30" s="627"/>
      <c r="BJ30" s="508"/>
      <c r="BK30" s="508"/>
      <c r="BL30" s="508"/>
      <c r="BM30" s="508"/>
      <c r="BN30" s="508"/>
      <c r="BO30" s="605"/>
      <c r="BP30" s="605"/>
      <c r="BQ30" s="557">
        <v>24</v>
      </c>
      <c r="BR30" s="571"/>
      <c r="BS30" s="572"/>
      <c r="BT30" s="573"/>
      <c r="BU30" s="573"/>
      <c r="BV30" s="573"/>
      <c r="BW30" s="573"/>
      <c r="BX30" s="573"/>
      <c r="BY30" s="573"/>
      <c r="BZ30" s="573"/>
      <c r="CA30" s="573"/>
      <c r="CB30" s="573"/>
      <c r="CC30" s="573"/>
      <c r="CD30" s="573"/>
      <c r="CE30" s="573"/>
      <c r="CF30" s="573"/>
      <c r="CG30" s="574"/>
      <c r="CH30" s="575"/>
      <c r="CI30" s="576"/>
      <c r="CJ30" s="576"/>
      <c r="CK30" s="576"/>
      <c r="CL30" s="577"/>
      <c r="CM30" s="575"/>
      <c r="CN30" s="576"/>
      <c r="CO30" s="576"/>
      <c r="CP30" s="576"/>
      <c r="CQ30" s="577"/>
      <c r="CR30" s="575"/>
      <c r="CS30" s="576"/>
      <c r="CT30" s="576"/>
      <c r="CU30" s="576"/>
      <c r="CV30" s="577"/>
      <c r="CW30" s="575"/>
      <c r="CX30" s="576"/>
      <c r="CY30" s="576"/>
      <c r="CZ30" s="576"/>
      <c r="DA30" s="577"/>
      <c r="DB30" s="575"/>
      <c r="DC30" s="576"/>
      <c r="DD30" s="576"/>
      <c r="DE30" s="576"/>
      <c r="DF30" s="577"/>
      <c r="DG30" s="575"/>
      <c r="DH30" s="576"/>
      <c r="DI30" s="576"/>
      <c r="DJ30" s="576"/>
      <c r="DK30" s="577"/>
      <c r="DL30" s="575"/>
      <c r="DM30" s="576"/>
      <c r="DN30" s="576"/>
      <c r="DO30" s="576"/>
      <c r="DP30" s="577"/>
      <c r="DQ30" s="575"/>
      <c r="DR30" s="576"/>
      <c r="DS30" s="576"/>
      <c r="DT30" s="576"/>
      <c r="DU30" s="577"/>
      <c r="DV30" s="572"/>
      <c r="DW30" s="573"/>
      <c r="DX30" s="573"/>
      <c r="DY30" s="573"/>
      <c r="DZ30" s="578"/>
      <c r="EA30" s="501"/>
    </row>
    <row r="31" spans="1:131" ht="26.25" customHeight="1" x14ac:dyDescent="0.15">
      <c r="A31" s="612">
        <v>4</v>
      </c>
      <c r="B31" s="558" t="s">
        <v>345</v>
      </c>
      <c r="C31" s="559"/>
      <c r="D31" s="559"/>
      <c r="E31" s="559"/>
      <c r="F31" s="559"/>
      <c r="G31" s="559"/>
      <c r="H31" s="559"/>
      <c r="I31" s="559"/>
      <c r="J31" s="559"/>
      <c r="K31" s="559"/>
      <c r="L31" s="559"/>
      <c r="M31" s="559"/>
      <c r="N31" s="559"/>
      <c r="O31" s="559"/>
      <c r="P31" s="560"/>
      <c r="Q31" s="561">
        <v>235</v>
      </c>
      <c r="R31" s="562"/>
      <c r="S31" s="562"/>
      <c r="T31" s="562"/>
      <c r="U31" s="562"/>
      <c r="V31" s="562">
        <v>233</v>
      </c>
      <c r="W31" s="562"/>
      <c r="X31" s="562"/>
      <c r="Y31" s="562"/>
      <c r="Z31" s="562"/>
      <c r="AA31" s="562">
        <v>2</v>
      </c>
      <c r="AB31" s="562"/>
      <c r="AC31" s="562"/>
      <c r="AD31" s="562"/>
      <c r="AE31" s="563"/>
      <c r="AF31" s="564">
        <v>2</v>
      </c>
      <c r="AG31" s="565"/>
      <c r="AH31" s="565"/>
      <c r="AI31" s="565"/>
      <c r="AJ31" s="566"/>
      <c r="AK31" s="623">
        <v>66</v>
      </c>
      <c r="AL31" s="624"/>
      <c r="AM31" s="624"/>
      <c r="AN31" s="624"/>
      <c r="AO31" s="624"/>
      <c r="AP31" s="624" t="s">
        <v>324</v>
      </c>
      <c r="AQ31" s="624"/>
      <c r="AR31" s="624"/>
      <c r="AS31" s="624"/>
      <c r="AT31" s="624"/>
      <c r="AU31" s="624" t="s">
        <v>324</v>
      </c>
      <c r="AV31" s="624"/>
      <c r="AW31" s="624"/>
      <c r="AX31" s="624"/>
      <c r="AY31" s="624"/>
      <c r="AZ31" s="625" t="s">
        <v>324</v>
      </c>
      <c r="BA31" s="625"/>
      <c r="BB31" s="625"/>
      <c r="BC31" s="625"/>
      <c r="BD31" s="625"/>
      <c r="BE31" s="626"/>
      <c r="BF31" s="626"/>
      <c r="BG31" s="626"/>
      <c r="BH31" s="626"/>
      <c r="BI31" s="627"/>
      <c r="BJ31" s="508"/>
      <c r="BK31" s="508"/>
      <c r="BL31" s="508"/>
      <c r="BM31" s="508"/>
      <c r="BN31" s="508"/>
      <c r="BO31" s="605"/>
      <c r="BP31" s="605"/>
      <c r="BQ31" s="557">
        <v>25</v>
      </c>
      <c r="BR31" s="571"/>
      <c r="BS31" s="572"/>
      <c r="BT31" s="573"/>
      <c r="BU31" s="573"/>
      <c r="BV31" s="573"/>
      <c r="BW31" s="573"/>
      <c r="BX31" s="573"/>
      <c r="BY31" s="573"/>
      <c r="BZ31" s="573"/>
      <c r="CA31" s="573"/>
      <c r="CB31" s="573"/>
      <c r="CC31" s="573"/>
      <c r="CD31" s="573"/>
      <c r="CE31" s="573"/>
      <c r="CF31" s="573"/>
      <c r="CG31" s="574"/>
      <c r="CH31" s="575"/>
      <c r="CI31" s="576"/>
      <c r="CJ31" s="576"/>
      <c r="CK31" s="576"/>
      <c r="CL31" s="577"/>
      <c r="CM31" s="575"/>
      <c r="CN31" s="576"/>
      <c r="CO31" s="576"/>
      <c r="CP31" s="576"/>
      <c r="CQ31" s="577"/>
      <c r="CR31" s="575"/>
      <c r="CS31" s="576"/>
      <c r="CT31" s="576"/>
      <c r="CU31" s="576"/>
      <c r="CV31" s="577"/>
      <c r="CW31" s="575"/>
      <c r="CX31" s="576"/>
      <c r="CY31" s="576"/>
      <c r="CZ31" s="576"/>
      <c r="DA31" s="577"/>
      <c r="DB31" s="575"/>
      <c r="DC31" s="576"/>
      <c r="DD31" s="576"/>
      <c r="DE31" s="576"/>
      <c r="DF31" s="577"/>
      <c r="DG31" s="575"/>
      <c r="DH31" s="576"/>
      <c r="DI31" s="576"/>
      <c r="DJ31" s="576"/>
      <c r="DK31" s="577"/>
      <c r="DL31" s="575"/>
      <c r="DM31" s="576"/>
      <c r="DN31" s="576"/>
      <c r="DO31" s="576"/>
      <c r="DP31" s="577"/>
      <c r="DQ31" s="575"/>
      <c r="DR31" s="576"/>
      <c r="DS31" s="576"/>
      <c r="DT31" s="576"/>
      <c r="DU31" s="577"/>
      <c r="DV31" s="572"/>
      <c r="DW31" s="573"/>
      <c r="DX31" s="573"/>
      <c r="DY31" s="573"/>
      <c r="DZ31" s="578"/>
      <c r="EA31" s="501"/>
    </row>
    <row r="32" spans="1:131" ht="26.25" customHeight="1" x14ac:dyDescent="0.15">
      <c r="A32" s="612">
        <v>5</v>
      </c>
      <c r="B32" s="558" t="s">
        <v>346</v>
      </c>
      <c r="C32" s="559"/>
      <c r="D32" s="559"/>
      <c r="E32" s="559"/>
      <c r="F32" s="559"/>
      <c r="G32" s="559"/>
      <c r="H32" s="559"/>
      <c r="I32" s="559"/>
      <c r="J32" s="559"/>
      <c r="K32" s="559"/>
      <c r="L32" s="559"/>
      <c r="M32" s="559"/>
      <c r="N32" s="559"/>
      <c r="O32" s="559"/>
      <c r="P32" s="560"/>
      <c r="Q32" s="561">
        <v>409</v>
      </c>
      <c r="R32" s="562"/>
      <c r="S32" s="562"/>
      <c r="T32" s="562"/>
      <c r="U32" s="562"/>
      <c r="V32" s="562">
        <v>422</v>
      </c>
      <c r="W32" s="562"/>
      <c r="X32" s="562"/>
      <c r="Y32" s="562"/>
      <c r="Z32" s="562"/>
      <c r="AA32" s="562">
        <v>-13</v>
      </c>
      <c r="AB32" s="562"/>
      <c r="AC32" s="562"/>
      <c r="AD32" s="562"/>
      <c r="AE32" s="563"/>
      <c r="AF32" s="564">
        <v>776</v>
      </c>
      <c r="AG32" s="565"/>
      <c r="AH32" s="565"/>
      <c r="AI32" s="565"/>
      <c r="AJ32" s="566"/>
      <c r="AK32" s="623">
        <v>73</v>
      </c>
      <c r="AL32" s="624"/>
      <c r="AM32" s="624"/>
      <c r="AN32" s="624"/>
      <c r="AO32" s="624"/>
      <c r="AP32" s="624">
        <v>2718</v>
      </c>
      <c r="AQ32" s="624"/>
      <c r="AR32" s="624"/>
      <c r="AS32" s="624"/>
      <c r="AT32" s="624"/>
      <c r="AU32" s="624">
        <v>525</v>
      </c>
      <c r="AV32" s="624"/>
      <c r="AW32" s="624"/>
      <c r="AX32" s="624"/>
      <c r="AY32" s="624"/>
      <c r="AZ32" s="625" t="s">
        <v>324</v>
      </c>
      <c r="BA32" s="625"/>
      <c r="BB32" s="625"/>
      <c r="BC32" s="625"/>
      <c r="BD32" s="625"/>
      <c r="BE32" s="626" t="s">
        <v>347</v>
      </c>
      <c r="BF32" s="626"/>
      <c r="BG32" s="626"/>
      <c r="BH32" s="626"/>
      <c r="BI32" s="627"/>
      <c r="BJ32" s="508"/>
      <c r="BK32" s="508"/>
      <c r="BL32" s="508"/>
      <c r="BM32" s="508"/>
      <c r="BN32" s="508"/>
      <c r="BO32" s="605"/>
      <c r="BP32" s="605"/>
      <c r="BQ32" s="557">
        <v>26</v>
      </c>
      <c r="BR32" s="571"/>
      <c r="BS32" s="572"/>
      <c r="BT32" s="573"/>
      <c r="BU32" s="573"/>
      <c r="BV32" s="573"/>
      <c r="BW32" s="573"/>
      <c r="BX32" s="573"/>
      <c r="BY32" s="573"/>
      <c r="BZ32" s="573"/>
      <c r="CA32" s="573"/>
      <c r="CB32" s="573"/>
      <c r="CC32" s="573"/>
      <c r="CD32" s="573"/>
      <c r="CE32" s="573"/>
      <c r="CF32" s="573"/>
      <c r="CG32" s="574"/>
      <c r="CH32" s="575"/>
      <c r="CI32" s="576"/>
      <c r="CJ32" s="576"/>
      <c r="CK32" s="576"/>
      <c r="CL32" s="577"/>
      <c r="CM32" s="575"/>
      <c r="CN32" s="576"/>
      <c r="CO32" s="576"/>
      <c r="CP32" s="576"/>
      <c r="CQ32" s="577"/>
      <c r="CR32" s="575"/>
      <c r="CS32" s="576"/>
      <c r="CT32" s="576"/>
      <c r="CU32" s="576"/>
      <c r="CV32" s="577"/>
      <c r="CW32" s="575"/>
      <c r="CX32" s="576"/>
      <c r="CY32" s="576"/>
      <c r="CZ32" s="576"/>
      <c r="DA32" s="577"/>
      <c r="DB32" s="575"/>
      <c r="DC32" s="576"/>
      <c r="DD32" s="576"/>
      <c r="DE32" s="576"/>
      <c r="DF32" s="577"/>
      <c r="DG32" s="575"/>
      <c r="DH32" s="576"/>
      <c r="DI32" s="576"/>
      <c r="DJ32" s="576"/>
      <c r="DK32" s="577"/>
      <c r="DL32" s="575"/>
      <c r="DM32" s="576"/>
      <c r="DN32" s="576"/>
      <c r="DO32" s="576"/>
      <c r="DP32" s="577"/>
      <c r="DQ32" s="575"/>
      <c r="DR32" s="576"/>
      <c r="DS32" s="576"/>
      <c r="DT32" s="576"/>
      <c r="DU32" s="577"/>
      <c r="DV32" s="572"/>
      <c r="DW32" s="573"/>
      <c r="DX32" s="573"/>
      <c r="DY32" s="573"/>
      <c r="DZ32" s="578"/>
      <c r="EA32" s="501"/>
    </row>
    <row r="33" spans="1:131" ht="26.25" customHeight="1" x14ac:dyDescent="0.15">
      <c r="A33" s="612">
        <v>6</v>
      </c>
      <c r="B33" s="558" t="s">
        <v>348</v>
      </c>
      <c r="C33" s="559"/>
      <c r="D33" s="559"/>
      <c r="E33" s="559"/>
      <c r="F33" s="559"/>
      <c r="G33" s="559"/>
      <c r="H33" s="559"/>
      <c r="I33" s="559"/>
      <c r="J33" s="559"/>
      <c r="K33" s="559"/>
      <c r="L33" s="559"/>
      <c r="M33" s="559"/>
      <c r="N33" s="559"/>
      <c r="O33" s="559"/>
      <c r="P33" s="560"/>
      <c r="Q33" s="561">
        <v>945</v>
      </c>
      <c r="R33" s="562"/>
      <c r="S33" s="562"/>
      <c r="T33" s="562"/>
      <c r="U33" s="562"/>
      <c r="V33" s="562">
        <v>819</v>
      </c>
      <c r="W33" s="562"/>
      <c r="X33" s="562"/>
      <c r="Y33" s="562"/>
      <c r="Z33" s="562"/>
      <c r="AA33" s="562">
        <v>126</v>
      </c>
      <c r="AB33" s="562"/>
      <c r="AC33" s="562"/>
      <c r="AD33" s="562"/>
      <c r="AE33" s="563"/>
      <c r="AF33" s="564">
        <v>658</v>
      </c>
      <c r="AG33" s="565"/>
      <c r="AH33" s="565"/>
      <c r="AI33" s="565"/>
      <c r="AJ33" s="566"/>
      <c r="AK33" s="623">
        <v>512</v>
      </c>
      <c r="AL33" s="624"/>
      <c r="AM33" s="624"/>
      <c r="AN33" s="624"/>
      <c r="AO33" s="624"/>
      <c r="AP33" s="624">
        <v>3674</v>
      </c>
      <c r="AQ33" s="624"/>
      <c r="AR33" s="624"/>
      <c r="AS33" s="624"/>
      <c r="AT33" s="624"/>
      <c r="AU33" s="624">
        <v>2983</v>
      </c>
      <c r="AV33" s="624"/>
      <c r="AW33" s="624"/>
      <c r="AX33" s="624"/>
      <c r="AY33" s="624"/>
      <c r="AZ33" s="625" t="s">
        <v>324</v>
      </c>
      <c r="BA33" s="625"/>
      <c r="BB33" s="625"/>
      <c r="BC33" s="625"/>
      <c r="BD33" s="625"/>
      <c r="BE33" s="626" t="s">
        <v>347</v>
      </c>
      <c r="BF33" s="626"/>
      <c r="BG33" s="626"/>
      <c r="BH33" s="626"/>
      <c r="BI33" s="627"/>
      <c r="BJ33" s="508"/>
      <c r="BK33" s="508"/>
      <c r="BL33" s="508"/>
      <c r="BM33" s="508"/>
      <c r="BN33" s="508"/>
      <c r="BO33" s="605"/>
      <c r="BP33" s="605"/>
      <c r="BQ33" s="557">
        <v>27</v>
      </c>
      <c r="BR33" s="571"/>
      <c r="BS33" s="572"/>
      <c r="BT33" s="573"/>
      <c r="BU33" s="573"/>
      <c r="BV33" s="573"/>
      <c r="BW33" s="573"/>
      <c r="BX33" s="573"/>
      <c r="BY33" s="573"/>
      <c r="BZ33" s="573"/>
      <c r="CA33" s="573"/>
      <c r="CB33" s="573"/>
      <c r="CC33" s="573"/>
      <c r="CD33" s="573"/>
      <c r="CE33" s="573"/>
      <c r="CF33" s="573"/>
      <c r="CG33" s="574"/>
      <c r="CH33" s="575"/>
      <c r="CI33" s="576"/>
      <c r="CJ33" s="576"/>
      <c r="CK33" s="576"/>
      <c r="CL33" s="577"/>
      <c r="CM33" s="575"/>
      <c r="CN33" s="576"/>
      <c r="CO33" s="576"/>
      <c r="CP33" s="576"/>
      <c r="CQ33" s="577"/>
      <c r="CR33" s="575"/>
      <c r="CS33" s="576"/>
      <c r="CT33" s="576"/>
      <c r="CU33" s="576"/>
      <c r="CV33" s="577"/>
      <c r="CW33" s="575"/>
      <c r="CX33" s="576"/>
      <c r="CY33" s="576"/>
      <c r="CZ33" s="576"/>
      <c r="DA33" s="577"/>
      <c r="DB33" s="575"/>
      <c r="DC33" s="576"/>
      <c r="DD33" s="576"/>
      <c r="DE33" s="576"/>
      <c r="DF33" s="577"/>
      <c r="DG33" s="575"/>
      <c r="DH33" s="576"/>
      <c r="DI33" s="576"/>
      <c r="DJ33" s="576"/>
      <c r="DK33" s="577"/>
      <c r="DL33" s="575"/>
      <c r="DM33" s="576"/>
      <c r="DN33" s="576"/>
      <c r="DO33" s="576"/>
      <c r="DP33" s="577"/>
      <c r="DQ33" s="575"/>
      <c r="DR33" s="576"/>
      <c r="DS33" s="576"/>
      <c r="DT33" s="576"/>
      <c r="DU33" s="577"/>
      <c r="DV33" s="572"/>
      <c r="DW33" s="573"/>
      <c r="DX33" s="573"/>
      <c r="DY33" s="573"/>
      <c r="DZ33" s="578"/>
      <c r="EA33" s="501"/>
    </row>
    <row r="34" spans="1:131" ht="26.25" customHeight="1" x14ac:dyDescent="0.15">
      <c r="A34" s="612">
        <v>7</v>
      </c>
      <c r="B34" s="558" t="s">
        <v>349</v>
      </c>
      <c r="C34" s="559"/>
      <c r="D34" s="559"/>
      <c r="E34" s="559"/>
      <c r="F34" s="559"/>
      <c r="G34" s="559"/>
      <c r="H34" s="559"/>
      <c r="I34" s="559"/>
      <c r="J34" s="559"/>
      <c r="K34" s="559"/>
      <c r="L34" s="559"/>
      <c r="M34" s="559"/>
      <c r="N34" s="559"/>
      <c r="O34" s="559"/>
      <c r="P34" s="560"/>
      <c r="Q34" s="561">
        <v>1425</v>
      </c>
      <c r="R34" s="562"/>
      <c r="S34" s="562"/>
      <c r="T34" s="562"/>
      <c r="U34" s="562"/>
      <c r="V34" s="562">
        <v>1378</v>
      </c>
      <c r="W34" s="562"/>
      <c r="X34" s="562"/>
      <c r="Y34" s="562"/>
      <c r="Z34" s="562"/>
      <c r="AA34" s="562">
        <v>47</v>
      </c>
      <c r="AB34" s="562"/>
      <c r="AC34" s="562"/>
      <c r="AD34" s="562"/>
      <c r="AE34" s="563"/>
      <c r="AF34" s="564">
        <v>349</v>
      </c>
      <c r="AG34" s="565"/>
      <c r="AH34" s="565"/>
      <c r="AI34" s="565"/>
      <c r="AJ34" s="566"/>
      <c r="AK34" s="623">
        <v>609</v>
      </c>
      <c r="AL34" s="624"/>
      <c r="AM34" s="624"/>
      <c r="AN34" s="624"/>
      <c r="AO34" s="624"/>
      <c r="AP34" s="624">
        <v>1108</v>
      </c>
      <c r="AQ34" s="624"/>
      <c r="AR34" s="624"/>
      <c r="AS34" s="624"/>
      <c r="AT34" s="624"/>
      <c r="AU34" s="624">
        <v>161</v>
      </c>
      <c r="AV34" s="624"/>
      <c r="AW34" s="624"/>
      <c r="AX34" s="624"/>
      <c r="AY34" s="624"/>
      <c r="AZ34" s="625" t="s">
        <v>324</v>
      </c>
      <c r="BA34" s="625"/>
      <c r="BB34" s="625"/>
      <c r="BC34" s="625"/>
      <c r="BD34" s="625"/>
      <c r="BE34" s="626" t="s">
        <v>347</v>
      </c>
      <c r="BF34" s="626"/>
      <c r="BG34" s="626"/>
      <c r="BH34" s="626"/>
      <c r="BI34" s="627"/>
      <c r="BJ34" s="508"/>
      <c r="BK34" s="508"/>
      <c r="BL34" s="508"/>
      <c r="BM34" s="508"/>
      <c r="BN34" s="508"/>
      <c r="BO34" s="605"/>
      <c r="BP34" s="605"/>
      <c r="BQ34" s="557">
        <v>28</v>
      </c>
      <c r="BR34" s="571"/>
      <c r="BS34" s="572"/>
      <c r="BT34" s="573"/>
      <c r="BU34" s="573"/>
      <c r="BV34" s="573"/>
      <c r="BW34" s="573"/>
      <c r="BX34" s="573"/>
      <c r="BY34" s="573"/>
      <c r="BZ34" s="573"/>
      <c r="CA34" s="573"/>
      <c r="CB34" s="573"/>
      <c r="CC34" s="573"/>
      <c r="CD34" s="573"/>
      <c r="CE34" s="573"/>
      <c r="CF34" s="573"/>
      <c r="CG34" s="574"/>
      <c r="CH34" s="575"/>
      <c r="CI34" s="576"/>
      <c r="CJ34" s="576"/>
      <c r="CK34" s="576"/>
      <c r="CL34" s="577"/>
      <c r="CM34" s="575"/>
      <c r="CN34" s="576"/>
      <c r="CO34" s="576"/>
      <c r="CP34" s="576"/>
      <c r="CQ34" s="577"/>
      <c r="CR34" s="575"/>
      <c r="CS34" s="576"/>
      <c r="CT34" s="576"/>
      <c r="CU34" s="576"/>
      <c r="CV34" s="577"/>
      <c r="CW34" s="575"/>
      <c r="CX34" s="576"/>
      <c r="CY34" s="576"/>
      <c r="CZ34" s="576"/>
      <c r="DA34" s="577"/>
      <c r="DB34" s="575"/>
      <c r="DC34" s="576"/>
      <c r="DD34" s="576"/>
      <c r="DE34" s="576"/>
      <c r="DF34" s="577"/>
      <c r="DG34" s="575"/>
      <c r="DH34" s="576"/>
      <c r="DI34" s="576"/>
      <c r="DJ34" s="576"/>
      <c r="DK34" s="577"/>
      <c r="DL34" s="575"/>
      <c r="DM34" s="576"/>
      <c r="DN34" s="576"/>
      <c r="DO34" s="576"/>
      <c r="DP34" s="577"/>
      <c r="DQ34" s="575"/>
      <c r="DR34" s="576"/>
      <c r="DS34" s="576"/>
      <c r="DT34" s="576"/>
      <c r="DU34" s="577"/>
      <c r="DV34" s="572"/>
      <c r="DW34" s="573"/>
      <c r="DX34" s="573"/>
      <c r="DY34" s="573"/>
      <c r="DZ34" s="578"/>
      <c r="EA34" s="501"/>
    </row>
    <row r="35" spans="1:131" ht="26.25" customHeight="1" x14ac:dyDescent="0.15">
      <c r="A35" s="612">
        <v>8</v>
      </c>
      <c r="B35" s="558" t="s">
        <v>350</v>
      </c>
      <c r="C35" s="559"/>
      <c r="D35" s="559"/>
      <c r="E35" s="559"/>
      <c r="F35" s="559"/>
      <c r="G35" s="559"/>
      <c r="H35" s="559"/>
      <c r="I35" s="559"/>
      <c r="J35" s="559"/>
      <c r="K35" s="559"/>
      <c r="L35" s="559"/>
      <c r="M35" s="559"/>
      <c r="N35" s="559"/>
      <c r="O35" s="559"/>
      <c r="P35" s="560"/>
      <c r="Q35" s="561">
        <v>43</v>
      </c>
      <c r="R35" s="562"/>
      <c r="S35" s="562"/>
      <c r="T35" s="562"/>
      <c r="U35" s="562"/>
      <c r="V35" s="562">
        <v>40</v>
      </c>
      <c r="W35" s="562"/>
      <c r="X35" s="562"/>
      <c r="Y35" s="562"/>
      <c r="Z35" s="562"/>
      <c r="AA35" s="562">
        <v>3</v>
      </c>
      <c r="AB35" s="562"/>
      <c r="AC35" s="562"/>
      <c r="AD35" s="562"/>
      <c r="AE35" s="563"/>
      <c r="AF35" s="564">
        <v>148</v>
      </c>
      <c r="AG35" s="565"/>
      <c r="AH35" s="565"/>
      <c r="AI35" s="565"/>
      <c r="AJ35" s="566"/>
      <c r="AK35" s="623">
        <v>0</v>
      </c>
      <c r="AL35" s="624"/>
      <c r="AM35" s="624"/>
      <c r="AN35" s="624"/>
      <c r="AO35" s="624"/>
      <c r="AP35" s="624">
        <v>50</v>
      </c>
      <c r="AQ35" s="624"/>
      <c r="AR35" s="624"/>
      <c r="AS35" s="624"/>
      <c r="AT35" s="624"/>
      <c r="AU35" s="624">
        <v>0</v>
      </c>
      <c r="AV35" s="624"/>
      <c r="AW35" s="624"/>
      <c r="AX35" s="624"/>
      <c r="AY35" s="624"/>
      <c r="AZ35" s="625" t="s">
        <v>324</v>
      </c>
      <c r="BA35" s="625"/>
      <c r="BB35" s="625"/>
      <c r="BC35" s="625"/>
      <c r="BD35" s="625"/>
      <c r="BE35" s="626" t="s">
        <v>347</v>
      </c>
      <c r="BF35" s="626"/>
      <c r="BG35" s="626"/>
      <c r="BH35" s="626"/>
      <c r="BI35" s="627"/>
      <c r="BJ35" s="508"/>
      <c r="BK35" s="508"/>
      <c r="BL35" s="508"/>
      <c r="BM35" s="508"/>
      <c r="BN35" s="508"/>
      <c r="BO35" s="605"/>
      <c r="BP35" s="605"/>
      <c r="BQ35" s="557">
        <v>29</v>
      </c>
      <c r="BR35" s="571"/>
      <c r="BS35" s="572"/>
      <c r="BT35" s="573"/>
      <c r="BU35" s="573"/>
      <c r="BV35" s="573"/>
      <c r="BW35" s="573"/>
      <c r="BX35" s="573"/>
      <c r="BY35" s="573"/>
      <c r="BZ35" s="573"/>
      <c r="CA35" s="573"/>
      <c r="CB35" s="573"/>
      <c r="CC35" s="573"/>
      <c r="CD35" s="573"/>
      <c r="CE35" s="573"/>
      <c r="CF35" s="573"/>
      <c r="CG35" s="574"/>
      <c r="CH35" s="575"/>
      <c r="CI35" s="576"/>
      <c r="CJ35" s="576"/>
      <c r="CK35" s="576"/>
      <c r="CL35" s="577"/>
      <c r="CM35" s="575"/>
      <c r="CN35" s="576"/>
      <c r="CO35" s="576"/>
      <c r="CP35" s="576"/>
      <c r="CQ35" s="577"/>
      <c r="CR35" s="575"/>
      <c r="CS35" s="576"/>
      <c r="CT35" s="576"/>
      <c r="CU35" s="576"/>
      <c r="CV35" s="577"/>
      <c r="CW35" s="575"/>
      <c r="CX35" s="576"/>
      <c r="CY35" s="576"/>
      <c r="CZ35" s="576"/>
      <c r="DA35" s="577"/>
      <c r="DB35" s="575"/>
      <c r="DC35" s="576"/>
      <c r="DD35" s="576"/>
      <c r="DE35" s="576"/>
      <c r="DF35" s="577"/>
      <c r="DG35" s="575"/>
      <c r="DH35" s="576"/>
      <c r="DI35" s="576"/>
      <c r="DJ35" s="576"/>
      <c r="DK35" s="577"/>
      <c r="DL35" s="575"/>
      <c r="DM35" s="576"/>
      <c r="DN35" s="576"/>
      <c r="DO35" s="576"/>
      <c r="DP35" s="577"/>
      <c r="DQ35" s="575"/>
      <c r="DR35" s="576"/>
      <c r="DS35" s="576"/>
      <c r="DT35" s="576"/>
      <c r="DU35" s="577"/>
      <c r="DV35" s="572"/>
      <c r="DW35" s="573"/>
      <c r="DX35" s="573"/>
      <c r="DY35" s="573"/>
      <c r="DZ35" s="578"/>
      <c r="EA35" s="501"/>
    </row>
    <row r="36" spans="1:131" ht="26.25" customHeight="1" x14ac:dyDescent="0.15">
      <c r="A36" s="612">
        <v>9</v>
      </c>
      <c r="B36" s="558" t="s">
        <v>351</v>
      </c>
      <c r="C36" s="559"/>
      <c r="D36" s="559"/>
      <c r="E36" s="559"/>
      <c r="F36" s="559"/>
      <c r="G36" s="559"/>
      <c r="H36" s="559"/>
      <c r="I36" s="559"/>
      <c r="J36" s="559"/>
      <c r="K36" s="559"/>
      <c r="L36" s="559"/>
      <c r="M36" s="559"/>
      <c r="N36" s="559"/>
      <c r="O36" s="559"/>
      <c r="P36" s="560"/>
      <c r="Q36" s="561">
        <v>11</v>
      </c>
      <c r="R36" s="562"/>
      <c r="S36" s="562"/>
      <c r="T36" s="562"/>
      <c r="U36" s="562"/>
      <c r="V36" s="562">
        <v>8</v>
      </c>
      <c r="W36" s="562"/>
      <c r="X36" s="562"/>
      <c r="Y36" s="562"/>
      <c r="Z36" s="562"/>
      <c r="AA36" s="562">
        <v>3</v>
      </c>
      <c r="AB36" s="562"/>
      <c r="AC36" s="562"/>
      <c r="AD36" s="562"/>
      <c r="AE36" s="563"/>
      <c r="AF36" s="564">
        <v>3</v>
      </c>
      <c r="AG36" s="565"/>
      <c r="AH36" s="565"/>
      <c r="AI36" s="565"/>
      <c r="AJ36" s="566"/>
      <c r="AK36" s="623">
        <v>0</v>
      </c>
      <c r="AL36" s="624"/>
      <c r="AM36" s="624"/>
      <c r="AN36" s="624"/>
      <c r="AO36" s="624"/>
      <c r="AP36" s="624">
        <v>0</v>
      </c>
      <c r="AQ36" s="624"/>
      <c r="AR36" s="624"/>
      <c r="AS36" s="624"/>
      <c r="AT36" s="624"/>
      <c r="AU36" s="624">
        <v>0</v>
      </c>
      <c r="AV36" s="624"/>
      <c r="AW36" s="624"/>
      <c r="AX36" s="624"/>
      <c r="AY36" s="624"/>
      <c r="AZ36" s="625" t="s">
        <v>324</v>
      </c>
      <c r="BA36" s="625"/>
      <c r="BB36" s="625"/>
      <c r="BC36" s="625"/>
      <c r="BD36" s="625"/>
      <c r="BE36" s="626" t="s">
        <v>352</v>
      </c>
      <c r="BF36" s="626"/>
      <c r="BG36" s="626"/>
      <c r="BH36" s="626"/>
      <c r="BI36" s="627"/>
      <c r="BJ36" s="508"/>
      <c r="BK36" s="508"/>
      <c r="BL36" s="508"/>
      <c r="BM36" s="508"/>
      <c r="BN36" s="508"/>
      <c r="BO36" s="605"/>
      <c r="BP36" s="605"/>
      <c r="BQ36" s="557">
        <v>30</v>
      </c>
      <c r="BR36" s="571"/>
      <c r="BS36" s="572"/>
      <c r="BT36" s="573"/>
      <c r="BU36" s="573"/>
      <c r="BV36" s="573"/>
      <c r="BW36" s="573"/>
      <c r="BX36" s="573"/>
      <c r="BY36" s="573"/>
      <c r="BZ36" s="573"/>
      <c r="CA36" s="573"/>
      <c r="CB36" s="573"/>
      <c r="CC36" s="573"/>
      <c r="CD36" s="573"/>
      <c r="CE36" s="573"/>
      <c r="CF36" s="573"/>
      <c r="CG36" s="574"/>
      <c r="CH36" s="575"/>
      <c r="CI36" s="576"/>
      <c r="CJ36" s="576"/>
      <c r="CK36" s="576"/>
      <c r="CL36" s="577"/>
      <c r="CM36" s="575"/>
      <c r="CN36" s="576"/>
      <c r="CO36" s="576"/>
      <c r="CP36" s="576"/>
      <c r="CQ36" s="577"/>
      <c r="CR36" s="575"/>
      <c r="CS36" s="576"/>
      <c r="CT36" s="576"/>
      <c r="CU36" s="576"/>
      <c r="CV36" s="577"/>
      <c r="CW36" s="575"/>
      <c r="CX36" s="576"/>
      <c r="CY36" s="576"/>
      <c r="CZ36" s="576"/>
      <c r="DA36" s="577"/>
      <c r="DB36" s="575"/>
      <c r="DC36" s="576"/>
      <c r="DD36" s="576"/>
      <c r="DE36" s="576"/>
      <c r="DF36" s="577"/>
      <c r="DG36" s="575"/>
      <c r="DH36" s="576"/>
      <c r="DI36" s="576"/>
      <c r="DJ36" s="576"/>
      <c r="DK36" s="577"/>
      <c r="DL36" s="575"/>
      <c r="DM36" s="576"/>
      <c r="DN36" s="576"/>
      <c r="DO36" s="576"/>
      <c r="DP36" s="577"/>
      <c r="DQ36" s="575"/>
      <c r="DR36" s="576"/>
      <c r="DS36" s="576"/>
      <c r="DT36" s="576"/>
      <c r="DU36" s="577"/>
      <c r="DV36" s="572"/>
      <c r="DW36" s="573"/>
      <c r="DX36" s="573"/>
      <c r="DY36" s="573"/>
      <c r="DZ36" s="578"/>
      <c r="EA36" s="501"/>
    </row>
    <row r="37" spans="1:131" ht="26.25" customHeight="1" x14ac:dyDescent="0.15">
      <c r="A37" s="612">
        <v>10</v>
      </c>
      <c r="B37" s="558"/>
      <c r="C37" s="559"/>
      <c r="D37" s="559"/>
      <c r="E37" s="559"/>
      <c r="F37" s="559"/>
      <c r="G37" s="559"/>
      <c r="H37" s="559"/>
      <c r="I37" s="559"/>
      <c r="J37" s="559"/>
      <c r="K37" s="559"/>
      <c r="L37" s="559"/>
      <c r="M37" s="559"/>
      <c r="N37" s="559"/>
      <c r="O37" s="559"/>
      <c r="P37" s="560"/>
      <c r="Q37" s="561"/>
      <c r="R37" s="562"/>
      <c r="S37" s="562"/>
      <c r="T37" s="562"/>
      <c r="U37" s="562"/>
      <c r="V37" s="562"/>
      <c r="W37" s="562"/>
      <c r="X37" s="562"/>
      <c r="Y37" s="562"/>
      <c r="Z37" s="562"/>
      <c r="AA37" s="562"/>
      <c r="AB37" s="562"/>
      <c r="AC37" s="562"/>
      <c r="AD37" s="562"/>
      <c r="AE37" s="563"/>
      <c r="AF37" s="564"/>
      <c r="AG37" s="565"/>
      <c r="AH37" s="565"/>
      <c r="AI37" s="565"/>
      <c r="AJ37" s="566"/>
      <c r="AK37" s="623"/>
      <c r="AL37" s="624"/>
      <c r="AM37" s="624"/>
      <c r="AN37" s="624"/>
      <c r="AO37" s="624"/>
      <c r="AP37" s="624"/>
      <c r="AQ37" s="624"/>
      <c r="AR37" s="624"/>
      <c r="AS37" s="624"/>
      <c r="AT37" s="624"/>
      <c r="AU37" s="624"/>
      <c r="AV37" s="624"/>
      <c r="AW37" s="624"/>
      <c r="AX37" s="624"/>
      <c r="AY37" s="624"/>
      <c r="AZ37" s="625"/>
      <c r="BA37" s="625"/>
      <c r="BB37" s="625"/>
      <c r="BC37" s="625"/>
      <c r="BD37" s="625"/>
      <c r="BE37" s="626"/>
      <c r="BF37" s="626"/>
      <c r="BG37" s="626"/>
      <c r="BH37" s="626"/>
      <c r="BI37" s="627"/>
      <c r="BJ37" s="508"/>
      <c r="BK37" s="508"/>
      <c r="BL37" s="508"/>
      <c r="BM37" s="508"/>
      <c r="BN37" s="508"/>
      <c r="BO37" s="605"/>
      <c r="BP37" s="605"/>
      <c r="BQ37" s="557">
        <v>31</v>
      </c>
      <c r="BR37" s="571"/>
      <c r="BS37" s="572"/>
      <c r="BT37" s="573"/>
      <c r="BU37" s="573"/>
      <c r="BV37" s="573"/>
      <c r="BW37" s="573"/>
      <c r="BX37" s="573"/>
      <c r="BY37" s="573"/>
      <c r="BZ37" s="573"/>
      <c r="CA37" s="573"/>
      <c r="CB37" s="573"/>
      <c r="CC37" s="573"/>
      <c r="CD37" s="573"/>
      <c r="CE37" s="573"/>
      <c r="CF37" s="573"/>
      <c r="CG37" s="574"/>
      <c r="CH37" s="575"/>
      <c r="CI37" s="576"/>
      <c r="CJ37" s="576"/>
      <c r="CK37" s="576"/>
      <c r="CL37" s="577"/>
      <c r="CM37" s="575"/>
      <c r="CN37" s="576"/>
      <c r="CO37" s="576"/>
      <c r="CP37" s="576"/>
      <c r="CQ37" s="577"/>
      <c r="CR37" s="575"/>
      <c r="CS37" s="576"/>
      <c r="CT37" s="576"/>
      <c r="CU37" s="576"/>
      <c r="CV37" s="577"/>
      <c r="CW37" s="575"/>
      <c r="CX37" s="576"/>
      <c r="CY37" s="576"/>
      <c r="CZ37" s="576"/>
      <c r="DA37" s="577"/>
      <c r="DB37" s="575"/>
      <c r="DC37" s="576"/>
      <c r="DD37" s="576"/>
      <c r="DE37" s="576"/>
      <c r="DF37" s="577"/>
      <c r="DG37" s="575"/>
      <c r="DH37" s="576"/>
      <c r="DI37" s="576"/>
      <c r="DJ37" s="576"/>
      <c r="DK37" s="577"/>
      <c r="DL37" s="575"/>
      <c r="DM37" s="576"/>
      <c r="DN37" s="576"/>
      <c r="DO37" s="576"/>
      <c r="DP37" s="577"/>
      <c r="DQ37" s="575"/>
      <c r="DR37" s="576"/>
      <c r="DS37" s="576"/>
      <c r="DT37" s="576"/>
      <c r="DU37" s="577"/>
      <c r="DV37" s="572"/>
      <c r="DW37" s="573"/>
      <c r="DX37" s="573"/>
      <c r="DY37" s="573"/>
      <c r="DZ37" s="578"/>
      <c r="EA37" s="501"/>
    </row>
    <row r="38" spans="1:131" ht="26.25" customHeight="1" x14ac:dyDescent="0.15">
      <c r="A38" s="612">
        <v>11</v>
      </c>
      <c r="B38" s="558"/>
      <c r="C38" s="559"/>
      <c r="D38" s="559"/>
      <c r="E38" s="559"/>
      <c r="F38" s="559"/>
      <c r="G38" s="559"/>
      <c r="H38" s="559"/>
      <c r="I38" s="559"/>
      <c r="J38" s="559"/>
      <c r="K38" s="559"/>
      <c r="L38" s="559"/>
      <c r="M38" s="559"/>
      <c r="N38" s="559"/>
      <c r="O38" s="559"/>
      <c r="P38" s="560"/>
      <c r="Q38" s="561"/>
      <c r="R38" s="562"/>
      <c r="S38" s="562"/>
      <c r="T38" s="562"/>
      <c r="U38" s="562"/>
      <c r="V38" s="562"/>
      <c r="W38" s="562"/>
      <c r="X38" s="562"/>
      <c r="Y38" s="562"/>
      <c r="Z38" s="562"/>
      <c r="AA38" s="562"/>
      <c r="AB38" s="562"/>
      <c r="AC38" s="562"/>
      <c r="AD38" s="562"/>
      <c r="AE38" s="563"/>
      <c r="AF38" s="564"/>
      <c r="AG38" s="565"/>
      <c r="AH38" s="565"/>
      <c r="AI38" s="565"/>
      <c r="AJ38" s="566"/>
      <c r="AK38" s="623"/>
      <c r="AL38" s="624"/>
      <c r="AM38" s="624"/>
      <c r="AN38" s="624"/>
      <c r="AO38" s="624"/>
      <c r="AP38" s="624"/>
      <c r="AQ38" s="624"/>
      <c r="AR38" s="624"/>
      <c r="AS38" s="624"/>
      <c r="AT38" s="624"/>
      <c r="AU38" s="624"/>
      <c r="AV38" s="624"/>
      <c r="AW38" s="624"/>
      <c r="AX38" s="624"/>
      <c r="AY38" s="624"/>
      <c r="AZ38" s="625"/>
      <c r="BA38" s="625"/>
      <c r="BB38" s="625"/>
      <c r="BC38" s="625"/>
      <c r="BD38" s="625"/>
      <c r="BE38" s="626"/>
      <c r="BF38" s="626"/>
      <c r="BG38" s="626"/>
      <c r="BH38" s="626"/>
      <c r="BI38" s="627"/>
      <c r="BJ38" s="508"/>
      <c r="BK38" s="508"/>
      <c r="BL38" s="508"/>
      <c r="BM38" s="508"/>
      <c r="BN38" s="508"/>
      <c r="BO38" s="605"/>
      <c r="BP38" s="605"/>
      <c r="BQ38" s="557">
        <v>32</v>
      </c>
      <c r="BR38" s="571"/>
      <c r="BS38" s="572"/>
      <c r="BT38" s="573"/>
      <c r="BU38" s="573"/>
      <c r="BV38" s="573"/>
      <c r="BW38" s="573"/>
      <c r="BX38" s="573"/>
      <c r="BY38" s="573"/>
      <c r="BZ38" s="573"/>
      <c r="CA38" s="573"/>
      <c r="CB38" s="573"/>
      <c r="CC38" s="573"/>
      <c r="CD38" s="573"/>
      <c r="CE38" s="573"/>
      <c r="CF38" s="573"/>
      <c r="CG38" s="574"/>
      <c r="CH38" s="575"/>
      <c r="CI38" s="576"/>
      <c r="CJ38" s="576"/>
      <c r="CK38" s="576"/>
      <c r="CL38" s="577"/>
      <c r="CM38" s="575"/>
      <c r="CN38" s="576"/>
      <c r="CO38" s="576"/>
      <c r="CP38" s="576"/>
      <c r="CQ38" s="577"/>
      <c r="CR38" s="575"/>
      <c r="CS38" s="576"/>
      <c r="CT38" s="576"/>
      <c r="CU38" s="576"/>
      <c r="CV38" s="577"/>
      <c r="CW38" s="575"/>
      <c r="CX38" s="576"/>
      <c r="CY38" s="576"/>
      <c r="CZ38" s="576"/>
      <c r="DA38" s="577"/>
      <c r="DB38" s="575"/>
      <c r="DC38" s="576"/>
      <c r="DD38" s="576"/>
      <c r="DE38" s="576"/>
      <c r="DF38" s="577"/>
      <c r="DG38" s="575"/>
      <c r="DH38" s="576"/>
      <c r="DI38" s="576"/>
      <c r="DJ38" s="576"/>
      <c r="DK38" s="577"/>
      <c r="DL38" s="575"/>
      <c r="DM38" s="576"/>
      <c r="DN38" s="576"/>
      <c r="DO38" s="576"/>
      <c r="DP38" s="577"/>
      <c r="DQ38" s="575"/>
      <c r="DR38" s="576"/>
      <c r="DS38" s="576"/>
      <c r="DT38" s="576"/>
      <c r="DU38" s="577"/>
      <c r="DV38" s="572"/>
      <c r="DW38" s="573"/>
      <c r="DX38" s="573"/>
      <c r="DY38" s="573"/>
      <c r="DZ38" s="578"/>
      <c r="EA38" s="501"/>
    </row>
    <row r="39" spans="1:131" ht="26.25" customHeight="1" x14ac:dyDescent="0.15">
      <c r="A39" s="612">
        <v>12</v>
      </c>
      <c r="B39" s="558"/>
      <c r="C39" s="559"/>
      <c r="D39" s="559"/>
      <c r="E39" s="559"/>
      <c r="F39" s="559"/>
      <c r="G39" s="559"/>
      <c r="H39" s="559"/>
      <c r="I39" s="559"/>
      <c r="J39" s="559"/>
      <c r="K39" s="559"/>
      <c r="L39" s="559"/>
      <c r="M39" s="559"/>
      <c r="N39" s="559"/>
      <c r="O39" s="559"/>
      <c r="P39" s="560"/>
      <c r="Q39" s="561"/>
      <c r="R39" s="562"/>
      <c r="S39" s="562"/>
      <c r="T39" s="562"/>
      <c r="U39" s="562"/>
      <c r="V39" s="562"/>
      <c r="W39" s="562"/>
      <c r="X39" s="562"/>
      <c r="Y39" s="562"/>
      <c r="Z39" s="562"/>
      <c r="AA39" s="562"/>
      <c r="AB39" s="562"/>
      <c r="AC39" s="562"/>
      <c r="AD39" s="562"/>
      <c r="AE39" s="563"/>
      <c r="AF39" s="564"/>
      <c r="AG39" s="565"/>
      <c r="AH39" s="565"/>
      <c r="AI39" s="565"/>
      <c r="AJ39" s="566"/>
      <c r="AK39" s="623"/>
      <c r="AL39" s="624"/>
      <c r="AM39" s="624"/>
      <c r="AN39" s="624"/>
      <c r="AO39" s="624"/>
      <c r="AP39" s="624"/>
      <c r="AQ39" s="624"/>
      <c r="AR39" s="624"/>
      <c r="AS39" s="624"/>
      <c r="AT39" s="624"/>
      <c r="AU39" s="624"/>
      <c r="AV39" s="624"/>
      <c r="AW39" s="624"/>
      <c r="AX39" s="624"/>
      <c r="AY39" s="624"/>
      <c r="AZ39" s="625"/>
      <c r="BA39" s="625"/>
      <c r="BB39" s="625"/>
      <c r="BC39" s="625"/>
      <c r="BD39" s="625"/>
      <c r="BE39" s="626"/>
      <c r="BF39" s="626"/>
      <c r="BG39" s="626"/>
      <c r="BH39" s="626"/>
      <c r="BI39" s="627"/>
      <c r="BJ39" s="508"/>
      <c r="BK39" s="508"/>
      <c r="BL39" s="508"/>
      <c r="BM39" s="508"/>
      <c r="BN39" s="508"/>
      <c r="BO39" s="605"/>
      <c r="BP39" s="605"/>
      <c r="BQ39" s="557">
        <v>33</v>
      </c>
      <c r="BR39" s="571"/>
      <c r="BS39" s="572"/>
      <c r="BT39" s="573"/>
      <c r="BU39" s="573"/>
      <c r="BV39" s="573"/>
      <c r="BW39" s="573"/>
      <c r="BX39" s="573"/>
      <c r="BY39" s="573"/>
      <c r="BZ39" s="573"/>
      <c r="CA39" s="573"/>
      <c r="CB39" s="573"/>
      <c r="CC39" s="573"/>
      <c r="CD39" s="573"/>
      <c r="CE39" s="573"/>
      <c r="CF39" s="573"/>
      <c r="CG39" s="574"/>
      <c r="CH39" s="575"/>
      <c r="CI39" s="576"/>
      <c r="CJ39" s="576"/>
      <c r="CK39" s="576"/>
      <c r="CL39" s="577"/>
      <c r="CM39" s="575"/>
      <c r="CN39" s="576"/>
      <c r="CO39" s="576"/>
      <c r="CP39" s="576"/>
      <c r="CQ39" s="577"/>
      <c r="CR39" s="575"/>
      <c r="CS39" s="576"/>
      <c r="CT39" s="576"/>
      <c r="CU39" s="576"/>
      <c r="CV39" s="577"/>
      <c r="CW39" s="575"/>
      <c r="CX39" s="576"/>
      <c r="CY39" s="576"/>
      <c r="CZ39" s="576"/>
      <c r="DA39" s="577"/>
      <c r="DB39" s="575"/>
      <c r="DC39" s="576"/>
      <c r="DD39" s="576"/>
      <c r="DE39" s="576"/>
      <c r="DF39" s="577"/>
      <c r="DG39" s="575"/>
      <c r="DH39" s="576"/>
      <c r="DI39" s="576"/>
      <c r="DJ39" s="576"/>
      <c r="DK39" s="577"/>
      <c r="DL39" s="575"/>
      <c r="DM39" s="576"/>
      <c r="DN39" s="576"/>
      <c r="DO39" s="576"/>
      <c r="DP39" s="577"/>
      <c r="DQ39" s="575"/>
      <c r="DR39" s="576"/>
      <c r="DS39" s="576"/>
      <c r="DT39" s="576"/>
      <c r="DU39" s="577"/>
      <c r="DV39" s="572"/>
      <c r="DW39" s="573"/>
      <c r="DX39" s="573"/>
      <c r="DY39" s="573"/>
      <c r="DZ39" s="578"/>
      <c r="EA39" s="501"/>
    </row>
    <row r="40" spans="1:131" ht="26.25" customHeight="1" x14ac:dyDescent="0.15">
      <c r="A40" s="557">
        <v>13</v>
      </c>
      <c r="B40" s="558"/>
      <c r="C40" s="559"/>
      <c r="D40" s="559"/>
      <c r="E40" s="559"/>
      <c r="F40" s="559"/>
      <c r="G40" s="559"/>
      <c r="H40" s="559"/>
      <c r="I40" s="559"/>
      <c r="J40" s="559"/>
      <c r="K40" s="559"/>
      <c r="L40" s="559"/>
      <c r="M40" s="559"/>
      <c r="N40" s="559"/>
      <c r="O40" s="559"/>
      <c r="P40" s="560"/>
      <c r="Q40" s="561"/>
      <c r="R40" s="562"/>
      <c r="S40" s="562"/>
      <c r="T40" s="562"/>
      <c r="U40" s="562"/>
      <c r="V40" s="562"/>
      <c r="W40" s="562"/>
      <c r="X40" s="562"/>
      <c r="Y40" s="562"/>
      <c r="Z40" s="562"/>
      <c r="AA40" s="562"/>
      <c r="AB40" s="562"/>
      <c r="AC40" s="562"/>
      <c r="AD40" s="562"/>
      <c r="AE40" s="563"/>
      <c r="AF40" s="564"/>
      <c r="AG40" s="565"/>
      <c r="AH40" s="565"/>
      <c r="AI40" s="565"/>
      <c r="AJ40" s="566"/>
      <c r="AK40" s="623"/>
      <c r="AL40" s="624"/>
      <c r="AM40" s="624"/>
      <c r="AN40" s="624"/>
      <c r="AO40" s="624"/>
      <c r="AP40" s="624"/>
      <c r="AQ40" s="624"/>
      <c r="AR40" s="624"/>
      <c r="AS40" s="624"/>
      <c r="AT40" s="624"/>
      <c r="AU40" s="624"/>
      <c r="AV40" s="624"/>
      <c r="AW40" s="624"/>
      <c r="AX40" s="624"/>
      <c r="AY40" s="624"/>
      <c r="AZ40" s="625"/>
      <c r="BA40" s="625"/>
      <c r="BB40" s="625"/>
      <c r="BC40" s="625"/>
      <c r="BD40" s="625"/>
      <c r="BE40" s="626"/>
      <c r="BF40" s="626"/>
      <c r="BG40" s="626"/>
      <c r="BH40" s="626"/>
      <c r="BI40" s="627"/>
      <c r="BJ40" s="508"/>
      <c r="BK40" s="508"/>
      <c r="BL40" s="508"/>
      <c r="BM40" s="508"/>
      <c r="BN40" s="508"/>
      <c r="BO40" s="605"/>
      <c r="BP40" s="605"/>
      <c r="BQ40" s="557">
        <v>34</v>
      </c>
      <c r="BR40" s="571"/>
      <c r="BS40" s="572"/>
      <c r="BT40" s="573"/>
      <c r="BU40" s="573"/>
      <c r="BV40" s="573"/>
      <c r="BW40" s="573"/>
      <c r="BX40" s="573"/>
      <c r="BY40" s="573"/>
      <c r="BZ40" s="573"/>
      <c r="CA40" s="573"/>
      <c r="CB40" s="573"/>
      <c r="CC40" s="573"/>
      <c r="CD40" s="573"/>
      <c r="CE40" s="573"/>
      <c r="CF40" s="573"/>
      <c r="CG40" s="574"/>
      <c r="CH40" s="575"/>
      <c r="CI40" s="576"/>
      <c r="CJ40" s="576"/>
      <c r="CK40" s="576"/>
      <c r="CL40" s="577"/>
      <c r="CM40" s="575"/>
      <c r="CN40" s="576"/>
      <c r="CO40" s="576"/>
      <c r="CP40" s="576"/>
      <c r="CQ40" s="577"/>
      <c r="CR40" s="575"/>
      <c r="CS40" s="576"/>
      <c r="CT40" s="576"/>
      <c r="CU40" s="576"/>
      <c r="CV40" s="577"/>
      <c r="CW40" s="575"/>
      <c r="CX40" s="576"/>
      <c r="CY40" s="576"/>
      <c r="CZ40" s="576"/>
      <c r="DA40" s="577"/>
      <c r="DB40" s="575"/>
      <c r="DC40" s="576"/>
      <c r="DD40" s="576"/>
      <c r="DE40" s="576"/>
      <c r="DF40" s="577"/>
      <c r="DG40" s="575"/>
      <c r="DH40" s="576"/>
      <c r="DI40" s="576"/>
      <c r="DJ40" s="576"/>
      <c r="DK40" s="577"/>
      <c r="DL40" s="575"/>
      <c r="DM40" s="576"/>
      <c r="DN40" s="576"/>
      <c r="DO40" s="576"/>
      <c r="DP40" s="577"/>
      <c r="DQ40" s="575"/>
      <c r="DR40" s="576"/>
      <c r="DS40" s="576"/>
      <c r="DT40" s="576"/>
      <c r="DU40" s="577"/>
      <c r="DV40" s="572"/>
      <c r="DW40" s="573"/>
      <c r="DX40" s="573"/>
      <c r="DY40" s="573"/>
      <c r="DZ40" s="578"/>
      <c r="EA40" s="501"/>
    </row>
    <row r="41" spans="1:131" ht="26.25" customHeight="1" x14ac:dyDescent="0.15">
      <c r="A41" s="557">
        <v>14</v>
      </c>
      <c r="B41" s="558"/>
      <c r="C41" s="559"/>
      <c r="D41" s="559"/>
      <c r="E41" s="559"/>
      <c r="F41" s="559"/>
      <c r="G41" s="559"/>
      <c r="H41" s="559"/>
      <c r="I41" s="559"/>
      <c r="J41" s="559"/>
      <c r="K41" s="559"/>
      <c r="L41" s="559"/>
      <c r="M41" s="559"/>
      <c r="N41" s="559"/>
      <c r="O41" s="559"/>
      <c r="P41" s="560"/>
      <c r="Q41" s="561"/>
      <c r="R41" s="562"/>
      <c r="S41" s="562"/>
      <c r="T41" s="562"/>
      <c r="U41" s="562"/>
      <c r="V41" s="562"/>
      <c r="W41" s="562"/>
      <c r="X41" s="562"/>
      <c r="Y41" s="562"/>
      <c r="Z41" s="562"/>
      <c r="AA41" s="562"/>
      <c r="AB41" s="562"/>
      <c r="AC41" s="562"/>
      <c r="AD41" s="562"/>
      <c r="AE41" s="563"/>
      <c r="AF41" s="564"/>
      <c r="AG41" s="565"/>
      <c r="AH41" s="565"/>
      <c r="AI41" s="565"/>
      <c r="AJ41" s="566"/>
      <c r="AK41" s="623"/>
      <c r="AL41" s="624"/>
      <c r="AM41" s="624"/>
      <c r="AN41" s="624"/>
      <c r="AO41" s="624"/>
      <c r="AP41" s="624"/>
      <c r="AQ41" s="624"/>
      <c r="AR41" s="624"/>
      <c r="AS41" s="624"/>
      <c r="AT41" s="624"/>
      <c r="AU41" s="624"/>
      <c r="AV41" s="624"/>
      <c r="AW41" s="624"/>
      <c r="AX41" s="624"/>
      <c r="AY41" s="624"/>
      <c r="AZ41" s="625"/>
      <c r="BA41" s="625"/>
      <c r="BB41" s="625"/>
      <c r="BC41" s="625"/>
      <c r="BD41" s="625"/>
      <c r="BE41" s="626"/>
      <c r="BF41" s="626"/>
      <c r="BG41" s="626"/>
      <c r="BH41" s="626"/>
      <c r="BI41" s="627"/>
      <c r="BJ41" s="508"/>
      <c r="BK41" s="508"/>
      <c r="BL41" s="508"/>
      <c r="BM41" s="508"/>
      <c r="BN41" s="508"/>
      <c r="BO41" s="605"/>
      <c r="BP41" s="605"/>
      <c r="BQ41" s="557">
        <v>35</v>
      </c>
      <c r="BR41" s="571"/>
      <c r="BS41" s="572"/>
      <c r="BT41" s="573"/>
      <c r="BU41" s="573"/>
      <c r="BV41" s="573"/>
      <c r="BW41" s="573"/>
      <c r="BX41" s="573"/>
      <c r="BY41" s="573"/>
      <c r="BZ41" s="573"/>
      <c r="CA41" s="573"/>
      <c r="CB41" s="573"/>
      <c r="CC41" s="573"/>
      <c r="CD41" s="573"/>
      <c r="CE41" s="573"/>
      <c r="CF41" s="573"/>
      <c r="CG41" s="574"/>
      <c r="CH41" s="575"/>
      <c r="CI41" s="576"/>
      <c r="CJ41" s="576"/>
      <c r="CK41" s="576"/>
      <c r="CL41" s="577"/>
      <c r="CM41" s="575"/>
      <c r="CN41" s="576"/>
      <c r="CO41" s="576"/>
      <c r="CP41" s="576"/>
      <c r="CQ41" s="577"/>
      <c r="CR41" s="575"/>
      <c r="CS41" s="576"/>
      <c r="CT41" s="576"/>
      <c r="CU41" s="576"/>
      <c r="CV41" s="577"/>
      <c r="CW41" s="575"/>
      <c r="CX41" s="576"/>
      <c r="CY41" s="576"/>
      <c r="CZ41" s="576"/>
      <c r="DA41" s="577"/>
      <c r="DB41" s="575"/>
      <c r="DC41" s="576"/>
      <c r="DD41" s="576"/>
      <c r="DE41" s="576"/>
      <c r="DF41" s="577"/>
      <c r="DG41" s="575"/>
      <c r="DH41" s="576"/>
      <c r="DI41" s="576"/>
      <c r="DJ41" s="576"/>
      <c r="DK41" s="577"/>
      <c r="DL41" s="575"/>
      <c r="DM41" s="576"/>
      <c r="DN41" s="576"/>
      <c r="DO41" s="576"/>
      <c r="DP41" s="577"/>
      <c r="DQ41" s="575"/>
      <c r="DR41" s="576"/>
      <c r="DS41" s="576"/>
      <c r="DT41" s="576"/>
      <c r="DU41" s="577"/>
      <c r="DV41" s="572"/>
      <c r="DW41" s="573"/>
      <c r="DX41" s="573"/>
      <c r="DY41" s="573"/>
      <c r="DZ41" s="578"/>
      <c r="EA41" s="501"/>
    </row>
    <row r="42" spans="1:131" ht="26.25" customHeight="1" x14ac:dyDescent="0.15">
      <c r="A42" s="557">
        <v>15</v>
      </c>
      <c r="B42" s="558"/>
      <c r="C42" s="559"/>
      <c r="D42" s="559"/>
      <c r="E42" s="559"/>
      <c r="F42" s="559"/>
      <c r="G42" s="559"/>
      <c r="H42" s="559"/>
      <c r="I42" s="559"/>
      <c r="J42" s="559"/>
      <c r="K42" s="559"/>
      <c r="L42" s="559"/>
      <c r="M42" s="559"/>
      <c r="N42" s="559"/>
      <c r="O42" s="559"/>
      <c r="P42" s="560"/>
      <c r="Q42" s="561"/>
      <c r="R42" s="562"/>
      <c r="S42" s="562"/>
      <c r="T42" s="562"/>
      <c r="U42" s="562"/>
      <c r="V42" s="562"/>
      <c r="W42" s="562"/>
      <c r="X42" s="562"/>
      <c r="Y42" s="562"/>
      <c r="Z42" s="562"/>
      <c r="AA42" s="562"/>
      <c r="AB42" s="562"/>
      <c r="AC42" s="562"/>
      <c r="AD42" s="562"/>
      <c r="AE42" s="563"/>
      <c r="AF42" s="564"/>
      <c r="AG42" s="565"/>
      <c r="AH42" s="565"/>
      <c r="AI42" s="565"/>
      <c r="AJ42" s="566"/>
      <c r="AK42" s="623"/>
      <c r="AL42" s="624"/>
      <c r="AM42" s="624"/>
      <c r="AN42" s="624"/>
      <c r="AO42" s="624"/>
      <c r="AP42" s="624"/>
      <c r="AQ42" s="624"/>
      <c r="AR42" s="624"/>
      <c r="AS42" s="624"/>
      <c r="AT42" s="624"/>
      <c r="AU42" s="624"/>
      <c r="AV42" s="624"/>
      <c r="AW42" s="624"/>
      <c r="AX42" s="624"/>
      <c r="AY42" s="624"/>
      <c r="AZ42" s="625"/>
      <c r="BA42" s="625"/>
      <c r="BB42" s="625"/>
      <c r="BC42" s="625"/>
      <c r="BD42" s="625"/>
      <c r="BE42" s="626"/>
      <c r="BF42" s="626"/>
      <c r="BG42" s="626"/>
      <c r="BH42" s="626"/>
      <c r="BI42" s="627"/>
      <c r="BJ42" s="508"/>
      <c r="BK42" s="508"/>
      <c r="BL42" s="508"/>
      <c r="BM42" s="508"/>
      <c r="BN42" s="508"/>
      <c r="BO42" s="605"/>
      <c r="BP42" s="605"/>
      <c r="BQ42" s="557">
        <v>36</v>
      </c>
      <c r="BR42" s="571"/>
      <c r="BS42" s="572"/>
      <c r="BT42" s="573"/>
      <c r="BU42" s="573"/>
      <c r="BV42" s="573"/>
      <c r="BW42" s="573"/>
      <c r="BX42" s="573"/>
      <c r="BY42" s="573"/>
      <c r="BZ42" s="573"/>
      <c r="CA42" s="573"/>
      <c r="CB42" s="573"/>
      <c r="CC42" s="573"/>
      <c r="CD42" s="573"/>
      <c r="CE42" s="573"/>
      <c r="CF42" s="573"/>
      <c r="CG42" s="574"/>
      <c r="CH42" s="575"/>
      <c r="CI42" s="576"/>
      <c r="CJ42" s="576"/>
      <c r="CK42" s="576"/>
      <c r="CL42" s="577"/>
      <c r="CM42" s="575"/>
      <c r="CN42" s="576"/>
      <c r="CO42" s="576"/>
      <c r="CP42" s="576"/>
      <c r="CQ42" s="577"/>
      <c r="CR42" s="575"/>
      <c r="CS42" s="576"/>
      <c r="CT42" s="576"/>
      <c r="CU42" s="576"/>
      <c r="CV42" s="577"/>
      <c r="CW42" s="575"/>
      <c r="CX42" s="576"/>
      <c r="CY42" s="576"/>
      <c r="CZ42" s="576"/>
      <c r="DA42" s="577"/>
      <c r="DB42" s="575"/>
      <c r="DC42" s="576"/>
      <c r="DD42" s="576"/>
      <c r="DE42" s="576"/>
      <c r="DF42" s="577"/>
      <c r="DG42" s="575"/>
      <c r="DH42" s="576"/>
      <c r="DI42" s="576"/>
      <c r="DJ42" s="576"/>
      <c r="DK42" s="577"/>
      <c r="DL42" s="575"/>
      <c r="DM42" s="576"/>
      <c r="DN42" s="576"/>
      <c r="DO42" s="576"/>
      <c r="DP42" s="577"/>
      <c r="DQ42" s="575"/>
      <c r="DR42" s="576"/>
      <c r="DS42" s="576"/>
      <c r="DT42" s="576"/>
      <c r="DU42" s="577"/>
      <c r="DV42" s="572"/>
      <c r="DW42" s="573"/>
      <c r="DX42" s="573"/>
      <c r="DY42" s="573"/>
      <c r="DZ42" s="578"/>
      <c r="EA42" s="501"/>
    </row>
    <row r="43" spans="1:131" ht="26.25" customHeight="1" x14ac:dyDescent="0.15">
      <c r="A43" s="557">
        <v>16</v>
      </c>
      <c r="B43" s="558"/>
      <c r="C43" s="559"/>
      <c r="D43" s="559"/>
      <c r="E43" s="559"/>
      <c r="F43" s="559"/>
      <c r="G43" s="559"/>
      <c r="H43" s="559"/>
      <c r="I43" s="559"/>
      <c r="J43" s="559"/>
      <c r="K43" s="559"/>
      <c r="L43" s="559"/>
      <c r="M43" s="559"/>
      <c r="N43" s="559"/>
      <c r="O43" s="559"/>
      <c r="P43" s="560"/>
      <c r="Q43" s="561"/>
      <c r="R43" s="562"/>
      <c r="S43" s="562"/>
      <c r="T43" s="562"/>
      <c r="U43" s="562"/>
      <c r="V43" s="562"/>
      <c r="W43" s="562"/>
      <c r="X43" s="562"/>
      <c r="Y43" s="562"/>
      <c r="Z43" s="562"/>
      <c r="AA43" s="562"/>
      <c r="AB43" s="562"/>
      <c r="AC43" s="562"/>
      <c r="AD43" s="562"/>
      <c r="AE43" s="563"/>
      <c r="AF43" s="564"/>
      <c r="AG43" s="565"/>
      <c r="AH43" s="565"/>
      <c r="AI43" s="565"/>
      <c r="AJ43" s="566"/>
      <c r="AK43" s="623"/>
      <c r="AL43" s="624"/>
      <c r="AM43" s="624"/>
      <c r="AN43" s="624"/>
      <c r="AO43" s="624"/>
      <c r="AP43" s="624"/>
      <c r="AQ43" s="624"/>
      <c r="AR43" s="624"/>
      <c r="AS43" s="624"/>
      <c r="AT43" s="624"/>
      <c r="AU43" s="624"/>
      <c r="AV43" s="624"/>
      <c r="AW43" s="624"/>
      <c r="AX43" s="624"/>
      <c r="AY43" s="624"/>
      <c r="AZ43" s="625"/>
      <c r="BA43" s="625"/>
      <c r="BB43" s="625"/>
      <c r="BC43" s="625"/>
      <c r="BD43" s="625"/>
      <c r="BE43" s="626"/>
      <c r="BF43" s="626"/>
      <c r="BG43" s="626"/>
      <c r="BH43" s="626"/>
      <c r="BI43" s="627"/>
      <c r="BJ43" s="508"/>
      <c r="BK43" s="508"/>
      <c r="BL43" s="508"/>
      <c r="BM43" s="508"/>
      <c r="BN43" s="508"/>
      <c r="BO43" s="605"/>
      <c r="BP43" s="605"/>
      <c r="BQ43" s="557">
        <v>37</v>
      </c>
      <c r="BR43" s="571"/>
      <c r="BS43" s="572"/>
      <c r="BT43" s="573"/>
      <c r="BU43" s="573"/>
      <c r="BV43" s="573"/>
      <c r="BW43" s="573"/>
      <c r="BX43" s="573"/>
      <c r="BY43" s="573"/>
      <c r="BZ43" s="573"/>
      <c r="CA43" s="573"/>
      <c r="CB43" s="573"/>
      <c r="CC43" s="573"/>
      <c r="CD43" s="573"/>
      <c r="CE43" s="573"/>
      <c r="CF43" s="573"/>
      <c r="CG43" s="574"/>
      <c r="CH43" s="575"/>
      <c r="CI43" s="576"/>
      <c r="CJ43" s="576"/>
      <c r="CK43" s="576"/>
      <c r="CL43" s="577"/>
      <c r="CM43" s="575"/>
      <c r="CN43" s="576"/>
      <c r="CO43" s="576"/>
      <c r="CP43" s="576"/>
      <c r="CQ43" s="577"/>
      <c r="CR43" s="575"/>
      <c r="CS43" s="576"/>
      <c r="CT43" s="576"/>
      <c r="CU43" s="576"/>
      <c r="CV43" s="577"/>
      <c r="CW43" s="575"/>
      <c r="CX43" s="576"/>
      <c r="CY43" s="576"/>
      <c r="CZ43" s="576"/>
      <c r="DA43" s="577"/>
      <c r="DB43" s="575"/>
      <c r="DC43" s="576"/>
      <c r="DD43" s="576"/>
      <c r="DE43" s="576"/>
      <c r="DF43" s="577"/>
      <c r="DG43" s="575"/>
      <c r="DH43" s="576"/>
      <c r="DI43" s="576"/>
      <c r="DJ43" s="576"/>
      <c r="DK43" s="577"/>
      <c r="DL43" s="575"/>
      <c r="DM43" s="576"/>
      <c r="DN43" s="576"/>
      <c r="DO43" s="576"/>
      <c r="DP43" s="577"/>
      <c r="DQ43" s="575"/>
      <c r="DR43" s="576"/>
      <c r="DS43" s="576"/>
      <c r="DT43" s="576"/>
      <c r="DU43" s="577"/>
      <c r="DV43" s="572"/>
      <c r="DW43" s="573"/>
      <c r="DX43" s="573"/>
      <c r="DY43" s="573"/>
      <c r="DZ43" s="578"/>
      <c r="EA43" s="501"/>
    </row>
    <row r="44" spans="1:131" ht="26.25" customHeight="1" x14ac:dyDescent="0.15">
      <c r="A44" s="557">
        <v>17</v>
      </c>
      <c r="B44" s="558"/>
      <c r="C44" s="559"/>
      <c r="D44" s="559"/>
      <c r="E44" s="559"/>
      <c r="F44" s="559"/>
      <c r="G44" s="559"/>
      <c r="H44" s="559"/>
      <c r="I44" s="559"/>
      <c r="J44" s="559"/>
      <c r="K44" s="559"/>
      <c r="L44" s="559"/>
      <c r="M44" s="559"/>
      <c r="N44" s="559"/>
      <c r="O44" s="559"/>
      <c r="P44" s="560"/>
      <c r="Q44" s="561"/>
      <c r="R44" s="562"/>
      <c r="S44" s="562"/>
      <c r="T44" s="562"/>
      <c r="U44" s="562"/>
      <c r="V44" s="562"/>
      <c r="W44" s="562"/>
      <c r="X44" s="562"/>
      <c r="Y44" s="562"/>
      <c r="Z44" s="562"/>
      <c r="AA44" s="562"/>
      <c r="AB44" s="562"/>
      <c r="AC44" s="562"/>
      <c r="AD44" s="562"/>
      <c r="AE44" s="563"/>
      <c r="AF44" s="564"/>
      <c r="AG44" s="565"/>
      <c r="AH44" s="565"/>
      <c r="AI44" s="565"/>
      <c r="AJ44" s="566"/>
      <c r="AK44" s="623"/>
      <c r="AL44" s="624"/>
      <c r="AM44" s="624"/>
      <c r="AN44" s="624"/>
      <c r="AO44" s="624"/>
      <c r="AP44" s="624"/>
      <c r="AQ44" s="624"/>
      <c r="AR44" s="624"/>
      <c r="AS44" s="624"/>
      <c r="AT44" s="624"/>
      <c r="AU44" s="624"/>
      <c r="AV44" s="624"/>
      <c r="AW44" s="624"/>
      <c r="AX44" s="624"/>
      <c r="AY44" s="624"/>
      <c r="AZ44" s="625"/>
      <c r="BA44" s="625"/>
      <c r="BB44" s="625"/>
      <c r="BC44" s="625"/>
      <c r="BD44" s="625"/>
      <c r="BE44" s="626"/>
      <c r="BF44" s="626"/>
      <c r="BG44" s="626"/>
      <c r="BH44" s="626"/>
      <c r="BI44" s="627"/>
      <c r="BJ44" s="508"/>
      <c r="BK44" s="508"/>
      <c r="BL44" s="508"/>
      <c r="BM44" s="508"/>
      <c r="BN44" s="508"/>
      <c r="BO44" s="605"/>
      <c r="BP44" s="605"/>
      <c r="BQ44" s="557">
        <v>38</v>
      </c>
      <c r="BR44" s="571"/>
      <c r="BS44" s="572"/>
      <c r="BT44" s="573"/>
      <c r="BU44" s="573"/>
      <c r="BV44" s="573"/>
      <c r="BW44" s="573"/>
      <c r="BX44" s="573"/>
      <c r="BY44" s="573"/>
      <c r="BZ44" s="573"/>
      <c r="CA44" s="573"/>
      <c r="CB44" s="573"/>
      <c r="CC44" s="573"/>
      <c r="CD44" s="573"/>
      <c r="CE44" s="573"/>
      <c r="CF44" s="573"/>
      <c r="CG44" s="574"/>
      <c r="CH44" s="575"/>
      <c r="CI44" s="576"/>
      <c r="CJ44" s="576"/>
      <c r="CK44" s="576"/>
      <c r="CL44" s="577"/>
      <c r="CM44" s="575"/>
      <c r="CN44" s="576"/>
      <c r="CO44" s="576"/>
      <c r="CP44" s="576"/>
      <c r="CQ44" s="577"/>
      <c r="CR44" s="575"/>
      <c r="CS44" s="576"/>
      <c r="CT44" s="576"/>
      <c r="CU44" s="576"/>
      <c r="CV44" s="577"/>
      <c r="CW44" s="575"/>
      <c r="CX44" s="576"/>
      <c r="CY44" s="576"/>
      <c r="CZ44" s="576"/>
      <c r="DA44" s="577"/>
      <c r="DB44" s="575"/>
      <c r="DC44" s="576"/>
      <c r="DD44" s="576"/>
      <c r="DE44" s="576"/>
      <c r="DF44" s="577"/>
      <c r="DG44" s="575"/>
      <c r="DH44" s="576"/>
      <c r="DI44" s="576"/>
      <c r="DJ44" s="576"/>
      <c r="DK44" s="577"/>
      <c r="DL44" s="575"/>
      <c r="DM44" s="576"/>
      <c r="DN44" s="576"/>
      <c r="DO44" s="576"/>
      <c r="DP44" s="577"/>
      <c r="DQ44" s="575"/>
      <c r="DR44" s="576"/>
      <c r="DS44" s="576"/>
      <c r="DT44" s="576"/>
      <c r="DU44" s="577"/>
      <c r="DV44" s="572"/>
      <c r="DW44" s="573"/>
      <c r="DX44" s="573"/>
      <c r="DY44" s="573"/>
      <c r="DZ44" s="578"/>
      <c r="EA44" s="501"/>
    </row>
    <row r="45" spans="1:131" ht="26.25" customHeight="1" x14ac:dyDescent="0.15">
      <c r="A45" s="557">
        <v>18</v>
      </c>
      <c r="B45" s="558"/>
      <c r="C45" s="559"/>
      <c r="D45" s="559"/>
      <c r="E45" s="559"/>
      <c r="F45" s="559"/>
      <c r="G45" s="559"/>
      <c r="H45" s="559"/>
      <c r="I45" s="559"/>
      <c r="J45" s="559"/>
      <c r="K45" s="559"/>
      <c r="L45" s="559"/>
      <c r="M45" s="559"/>
      <c r="N45" s="559"/>
      <c r="O45" s="559"/>
      <c r="P45" s="560"/>
      <c r="Q45" s="561"/>
      <c r="R45" s="562"/>
      <c r="S45" s="562"/>
      <c r="T45" s="562"/>
      <c r="U45" s="562"/>
      <c r="V45" s="562"/>
      <c r="W45" s="562"/>
      <c r="X45" s="562"/>
      <c r="Y45" s="562"/>
      <c r="Z45" s="562"/>
      <c r="AA45" s="562"/>
      <c r="AB45" s="562"/>
      <c r="AC45" s="562"/>
      <c r="AD45" s="562"/>
      <c r="AE45" s="563"/>
      <c r="AF45" s="564"/>
      <c r="AG45" s="565"/>
      <c r="AH45" s="565"/>
      <c r="AI45" s="565"/>
      <c r="AJ45" s="566"/>
      <c r="AK45" s="623"/>
      <c r="AL45" s="624"/>
      <c r="AM45" s="624"/>
      <c r="AN45" s="624"/>
      <c r="AO45" s="624"/>
      <c r="AP45" s="624"/>
      <c r="AQ45" s="624"/>
      <c r="AR45" s="624"/>
      <c r="AS45" s="624"/>
      <c r="AT45" s="624"/>
      <c r="AU45" s="624"/>
      <c r="AV45" s="624"/>
      <c r="AW45" s="624"/>
      <c r="AX45" s="624"/>
      <c r="AY45" s="624"/>
      <c r="AZ45" s="625"/>
      <c r="BA45" s="625"/>
      <c r="BB45" s="625"/>
      <c r="BC45" s="625"/>
      <c r="BD45" s="625"/>
      <c r="BE45" s="626"/>
      <c r="BF45" s="626"/>
      <c r="BG45" s="626"/>
      <c r="BH45" s="626"/>
      <c r="BI45" s="627"/>
      <c r="BJ45" s="508"/>
      <c r="BK45" s="508"/>
      <c r="BL45" s="508"/>
      <c r="BM45" s="508"/>
      <c r="BN45" s="508"/>
      <c r="BO45" s="605"/>
      <c r="BP45" s="605"/>
      <c r="BQ45" s="557">
        <v>39</v>
      </c>
      <c r="BR45" s="571"/>
      <c r="BS45" s="572"/>
      <c r="BT45" s="573"/>
      <c r="BU45" s="573"/>
      <c r="BV45" s="573"/>
      <c r="BW45" s="573"/>
      <c r="BX45" s="573"/>
      <c r="BY45" s="573"/>
      <c r="BZ45" s="573"/>
      <c r="CA45" s="573"/>
      <c r="CB45" s="573"/>
      <c r="CC45" s="573"/>
      <c r="CD45" s="573"/>
      <c r="CE45" s="573"/>
      <c r="CF45" s="573"/>
      <c r="CG45" s="574"/>
      <c r="CH45" s="575"/>
      <c r="CI45" s="576"/>
      <c r="CJ45" s="576"/>
      <c r="CK45" s="576"/>
      <c r="CL45" s="577"/>
      <c r="CM45" s="575"/>
      <c r="CN45" s="576"/>
      <c r="CO45" s="576"/>
      <c r="CP45" s="576"/>
      <c r="CQ45" s="577"/>
      <c r="CR45" s="575"/>
      <c r="CS45" s="576"/>
      <c r="CT45" s="576"/>
      <c r="CU45" s="576"/>
      <c r="CV45" s="577"/>
      <c r="CW45" s="575"/>
      <c r="CX45" s="576"/>
      <c r="CY45" s="576"/>
      <c r="CZ45" s="576"/>
      <c r="DA45" s="577"/>
      <c r="DB45" s="575"/>
      <c r="DC45" s="576"/>
      <c r="DD45" s="576"/>
      <c r="DE45" s="576"/>
      <c r="DF45" s="577"/>
      <c r="DG45" s="575"/>
      <c r="DH45" s="576"/>
      <c r="DI45" s="576"/>
      <c r="DJ45" s="576"/>
      <c r="DK45" s="577"/>
      <c r="DL45" s="575"/>
      <c r="DM45" s="576"/>
      <c r="DN45" s="576"/>
      <c r="DO45" s="576"/>
      <c r="DP45" s="577"/>
      <c r="DQ45" s="575"/>
      <c r="DR45" s="576"/>
      <c r="DS45" s="576"/>
      <c r="DT45" s="576"/>
      <c r="DU45" s="577"/>
      <c r="DV45" s="572"/>
      <c r="DW45" s="573"/>
      <c r="DX45" s="573"/>
      <c r="DY45" s="573"/>
      <c r="DZ45" s="578"/>
      <c r="EA45" s="501"/>
    </row>
    <row r="46" spans="1:131" ht="26.25" customHeight="1" x14ac:dyDescent="0.15">
      <c r="A46" s="557">
        <v>19</v>
      </c>
      <c r="B46" s="558"/>
      <c r="C46" s="559"/>
      <c r="D46" s="559"/>
      <c r="E46" s="559"/>
      <c r="F46" s="559"/>
      <c r="G46" s="559"/>
      <c r="H46" s="559"/>
      <c r="I46" s="559"/>
      <c r="J46" s="559"/>
      <c r="K46" s="559"/>
      <c r="L46" s="559"/>
      <c r="M46" s="559"/>
      <c r="N46" s="559"/>
      <c r="O46" s="559"/>
      <c r="P46" s="560"/>
      <c r="Q46" s="561"/>
      <c r="R46" s="562"/>
      <c r="S46" s="562"/>
      <c r="T46" s="562"/>
      <c r="U46" s="562"/>
      <c r="V46" s="562"/>
      <c r="W46" s="562"/>
      <c r="X46" s="562"/>
      <c r="Y46" s="562"/>
      <c r="Z46" s="562"/>
      <c r="AA46" s="562"/>
      <c r="AB46" s="562"/>
      <c r="AC46" s="562"/>
      <c r="AD46" s="562"/>
      <c r="AE46" s="563"/>
      <c r="AF46" s="564"/>
      <c r="AG46" s="565"/>
      <c r="AH46" s="565"/>
      <c r="AI46" s="565"/>
      <c r="AJ46" s="566"/>
      <c r="AK46" s="623"/>
      <c r="AL46" s="624"/>
      <c r="AM46" s="624"/>
      <c r="AN46" s="624"/>
      <c r="AO46" s="624"/>
      <c r="AP46" s="624"/>
      <c r="AQ46" s="624"/>
      <c r="AR46" s="624"/>
      <c r="AS46" s="624"/>
      <c r="AT46" s="624"/>
      <c r="AU46" s="624"/>
      <c r="AV46" s="624"/>
      <c r="AW46" s="624"/>
      <c r="AX46" s="624"/>
      <c r="AY46" s="624"/>
      <c r="AZ46" s="625"/>
      <c r="BA46" s="625"/>
      <c r="BB46" s="625"/>
      <c r="BC46" s="625"/>
      <c r="BD46" s="625"/>
      <c r="BE46" s="626"/>
      <c r="BF46" s="626"/>
      <c r="BG46" s="626"/>
      <c r="BH46" s="626"/>
      <c r="BI46" s="627"/>
      <c r="BJ46" s="508"/>
      <c r="BK46" s="508"/>
      <c r="BL46" s="508"/>
      <c r="BM46" s="508"/>
      <c r="BN46" s="508"/>
      <c r="BO46" s="605"/>
      <c r="BP46" s="605"/>
      <c r="BQ46" s="557">
        <v>40</v>
      </c>
      <c r="BR46" s="571"/>
      <c r="BS46" s="572"/>
      <c r="BT46" s="573"/>
      <c r="BU46" s="573"/>
      <c r="BV46" s="573"/>
      <c r="BW46" s="573"/>
      <c r="BX46" s="573"/>
      <c r="BY46" s="573"/>
      <c r="BZ46" s="573"/>
      <c r="CA46" s="573"/>
      <c r="CB46" s="573"/>
      <c r="CC46" s="573"/>
      <c r="CD46" s="573"/>
      <c r="CE46" s="573"/>
      <c r="CF46" s="573"/>
      <c r="CG46" s="574"/>
      <c r="CH46" s="575"/>
      <c r="CI46" s="576"/>
      <c r="CJ46" s="576"/>
      <c r="CK46" s="576"/>
      <c r="CL46" s="577"/>
      <c r="CM46" s="575"/>
      <c r="CN46" s="576"/>
      <c r="CO46" s="576"/>
      <c r="CP46" s="576"/>
      <c r="CQ46" s="577"/>
      <c r="CR46" s="575"/>
      <c r="CS46" s="576"/>
      <c r="CT46" s="576"/>
      <c r="CU46" s="576"/>
      <c r="CV46" s="577"/>
      <c r="CW46" s="575"/>
      <c r="CX46" s="576"/>
      <c r="CY46" s="576"/>
      <c r="CZ46" s="576"/>
      <c r="DA46" s="577"/>
      <c r="DB46" s="575"/>
      <c r="DC46" s="576"/>
      <c r="DD46" s="576"/>
      <c r="DE46" s="576"/>
      <c r="DF46" s="577"/>
      <c r="DG46" s="575"/>
      <c r="DH46" s="576"/>
      <c r="DI46" s="576"/>
      <c r="DJ46" s="576"/>
      <c r="DK46" s="577"/>
      <c r="DL46" s="575"/>
      <c r="DM46" s="576"/>
      <c r="DN46" s="576"/>
      <c r="DO46" s="576"/>
      <c r="DP46" s="577"/>
      <c r="DQ46" s="575"/>
      <c r="DR46" s="576"/>
      <c r="DS46" s="576"/>
      <c r="DT46" s="576"/>
      <c r="DU46" s="577"/>
      <c r="DV46" s="572"/>
      <c r="DW46" s="573"/>
      <c r="DX46" s="573"/>
      <c r="DY46" s="573"/>
      <c r="DZ46" s="578"/>
      <c r="EA46" s="501"/>
    </row>
    <row r="47" spans="1:131" ht="26.25" customHeight="1" x14ac:dyDescent="0.15">
      <c r="A47" s="557">
        <v>20</v>
      </c>
      <c r="B47" s="558"/>
      <c r="C47" s="559"/>
      <c r="D47" s="559"/>
      <c r="E47" s="559"/>
      <c r="F47" s="559"/>
      <c r="G47" s="559"/>
      <c r="H47" s="559"/>
      <c r="I47" s="559"/>
      <c r="J47" s="559"/>
      <c r="K47" s="559"/>
      <c r="L47" s="559"/>
      <c r="M47" s="559"/>
      <c r="N47" s="559"/>
      <c r="O47" s="559"/>
      <c r="P47" s="560"/>
      <c r="Q47" s="561"/>
      <c r="R47" s="562"/>
      <c r="S47" s="562"/>
      <c r="T47" s="562"/>
      <c r="U47" s="562"/>
      <c r="V47" s="562"/>
      <c r="W47" s="562"/>
      <c r="X47" s="562"/>
      <c r="Y47" s="562"/>
      <c r="Z47" s="562"/>
      <c r="AA47" s="562"/>
      <c r="AB47" s="562"/>
      <c r="AC47" s="562"/>
      <c r="AD47" s="562"/>
      <c r="AE47" s="563"/>
      <c r="AF47" s="564"/>
      <c r="AG47" s="565"/>
      <c r="AH47" s="565"/>
      <c r="AI47" s="565"/>
      <c r="AJ47" s="566"/>
      <c r="AK47" s="623"/>
      <c r="AL47" s="624"/>
      <c r="AM47" s="624"/>
      <c r="AN47" s="624"/>
      <c r="AO47" s="624"/>
      <c r="AP47" s="624"/>
      <c r="AQ47" s="624"/>
      <c r="AR47" s="624"/>
      <c r="AS47" s="624"/>
      <c r="AT47" s="624"/>
      <c r="AU47" s="624"/>
      <c r="AV47" s="624"/>
      <c r="AW47" s="624"/>
      <c r="AX47" s="624"/>
      <c r="AY47" s="624"/>
      <c r="AZ47" s="625"/>
      <c r="BA47" s="625"/>
      <c r="BB47" s="625"/>
      <c r="BC47" s="625"/>
      <c r="BD47" s="625"/>
      <c r="BE47" s="626"/>
      <c r="BF47" s="626"/>
      <c r="BG47" s="626"/>
      <c r="BH47" s="626"/>
      <c r="BI47" s="627"/>
      <c r="BJ47" s="508"/>
      <c r="BK47" s="508"/>
      <c r="BL47" s="508"/>
      <c r="BM47" s="508"/>
      <c r="BN47" s="508"/>
      <c r="BO47" s="605"/>
      <c r="BP47" s="605"/>
      <c r="BQ47" s="557">
        <v>41</v>
      </c>
      <c r="BR47" s="571"/>
      <c r="BS47" s="572"/>
      <c r="BT47" s="573"/>
      <c r="BU47" s="573"/>
      <c r="BV47" s="573"/>
      <c r="BW47" s="573"/>
      <c r="BX47" s="573"/>
      <c r="BY47" s="573"/>
      <c r="BZ47" s="573"/>
      <c r="CA47" s="573"/>
      <c r="CB47" s="573"/>
      <c r="CC47" s="573"/>
      <c r="CD47" s="573"/>
      <c r="CE47" s="573"/>
      <c r="CF47" s="573"/>
      <c r="CG47" s="574"/>
      <c r="CH47" s="575"/>
      <c r="CI47" s="576"/>
      <c r="CJ47" s="576"/>
      <c r="CK47" s="576"/>
      <c r="CL47" s="577"/>
      <c r="CM47" s="575"/>
      <c r="CN47" s="576"/>
      <c r="CO47" s="576"/>
      <c r="CP47" s="576"/>
      <c r="CQ47" s="577"/>
      <c r="CR47" s="575"/>
      <c r="CS47" s="576"/>
      <c r="CT47" s="576"/>
      <c r="CU47" s="576"/>
      <c r="CV47" s="577"/>
      <c r="CW47" s="575"/>
      <c r="CX47" s="576"/>
      <c r="CY47" s="576"/>
      <c r="CZ47" s="576"/>
      <c r="DA47" s="577"/>
      <c r="DB47" s="575"/>
      <c r="DC47" s="576"/>
      <c r="DD47" s="576"/>
      <c r="DE47" s="576"/>
      <c r="DF47" s="577"/>
      <c r="DG47" s="575"/>
      <c r="DH47" s="576"/>
      <c r="DI47" s="576"/>
      <c r="DJ47" s="576"/>
      <c r="DK47" s="577"/>
      <c r="DL47" s="575"/>
      <c r="DM47" s="576"/>
      <c r="DN47" s="576"/>
      <c r="DO47" s="576"/>
      <c r="DP47" s="577"/>
      <c r="DQ47" s="575"/>
      <c r="DR47" s="576"/>
      <c r="DS47" s="576"/>
      <c r="DT47" s="576"/>
      <c r="DU47" s="577"/>
      <c r="DV47" s="572"/>
      <c r="DW47" s="573"/>
      <c r="DX47" s="573"/>
      <c r="DY47" s="573"/>
      <c r="DZ47" s="578"/>
      <c r="EA47" s="501"/>
    </row>
    <row r="48" spans="1:131" ht="26.25" customHeight="1" x14ac:dyDescent="0.15">
      <c r="A48" s="557">
        <v>21</v>
      </c>
      <c r="B48" s="558"/>
      <c r="C48" s="559"/>
      <c r="D48" s="559"/>
      <c r="E48" s="559"/>
      <c r="F48" s="559"/>
      <c r="G48" s="559"/>
      <c r="H48" s="559"/>
      <c r="I48" s="559"/>
      <c r="J48" s="559"/>
      <c r="K48" s="559"/>
      <c r="L48" s="559"/>
      <c r="M48" s="559"/>
      <c r="N48" s="559"/>
      <c r="O48" s="559"/>
      <c r="P48" s="560"/>
      <c r="Q48" s="561"/>
      <c r="R48" s="562"/>
      <c r="S48" s="562"/>
      <c r="T48" s="562"/>
      <c r="U48" s="562"/>
      <c r="V48" s="562"/>
      <c r="W48" s="562"/>
      <c r="X48" s="562"/>
      <c r="Y48" s="562"/>
      <c r="Z48" s="562"/>
      <c r="AA48" s="562"/>
      <c r="AB48" s="562"/>
      <c r="AC48" s="562"/>
      <c r="AD48" s="562"/>
      <c r="AE48" s="563"/>
      <c r="AF48" s="564"/>
      <c r="AG48" s="565"/>
      <c r="AH48" s="565"/>
      <c r="AI48" s="565"/>
      <c r="AJ48" s="566"/>
      <c r="AK48" s="623"/>
      <c r="AL48" s="624"/>
      <c r="AM48" s="624"/>
      <c r="AN48" s="624"/>
      <c r="AO48" s="624"/>
      <c r="AP48" s="624"/>
      <c r="AQ48" s="624"/>
      <c r="AR48" s="624"/>
      <c r="AS48" s="624"/>
      <c r="AT48" s="624"/>
      <c r="AU48" s="624"/>
      <c r="AV48" s="624"/>
      <c r="AW48" s="624"/>
      <c r="AX48" s="624"/>
      <c r="AY48" s="624"/>
      <c r="AZ48" s="625"/>
      <c r="BA48" s="625"/>
      <c r="BB48" s="625"/>
      <c r="BC48" s="625"/>
      <c r="BD48" s="625"/>
      <c r="BE48" s="626"/>
      <c r="BF48" s="626"/>
      <c r="BG48" s="626"/>
      <c r="BH48" s="626"/>
      <c r="BI48" s="627"/>
      <c r="BJ48" s="508"/>
      <c r="BK48" s="508"/>
      <c r="BL48" s="508"/>
      <c r="BM48" s="508"/>
      <c r="BN48" s="508"/>
      <c r="BO48" s="605"/>
      <c r="BP48" s="605"/>
      <c r="BQ48" s="557">
        <v>42</v>
      </c>
      <c r="BR48" s="571"/>
      <c r="BS48" s="572"/>
      <c r="BT48" s="573"/>
      <c r="BU48" s="573"/>
      <c r="BV48" s="573"/>
      <c r="BW48" s="573"/>
      <c r="BX48" s="573"/>
      <c r="BY48" s="573"/>
      <c r="BZ48" s="573"/>
      <c r="CA48" s="573"/>
      <c r="CB48" s="573"/>
      <c r="CC48" s="573"/>
      <c r="CD48" s="573"/>
      <c r="CE48" s="573"/>
      <c r="CF48" s="573"/>
      <c r="CG48" s="574"/>
      <c r="CH48" s="575"/>
      <c r="CI48" s="576"/>
      <c r="CJ48" s="576"/>
      <c r="CK48" s="576"/>
      <c r="CL48" s="577"/>
      <c r="CM48" s="575"/>
      <c r="CN48" s="576"/>
      <c r="CO48" s="576"/>
      <c r="CP48" s="576"/>
      <c r="CQ48" s="577"/>
      <c r="CR48" s="575"/>
      <c r="CS48" s="576"/>
      <c r="CT48" s="576"/>
      <c r="CU48" s="576"/>
      <c r="CV48" s="577"/>
      <c r="CW48" s="575"/>
      <c r="CX48" s="576"/>
      <c r="CY48" s="576"/>
      <c r="CZ48" s="576"/>
      <c r="DA48" s="577"/>
      <c r="DB48" s="575"/>
      <c r="DC48" s="576"/>
      <c r="DD48" s="576"/>
      <c r="DE48" s="576"/>
      <c r="DF48" s="577"/>
      <c r="DG48" s="575"/>
      <c r="DH48" s="576"/>
      <c r="DI48" s="576"/>
      <c r="DJ48" s="576"/>
      <c r="DK48" s="577"/>
      <c r="DL48" s="575"/>
      <c r="DM48" s="576"/>
      <c r="DN48" s="576"/>
      <c r="DO48" s="576"/>
      <c r="DP48" s="577"/>
      <c r="DQ48" s="575"/>
      <c r="DR48" s="576"/>
      <c r="DS48" s="576"/>
      <c r="DT48" s="576"/>
      <c r="DU48" s="577"/>
      <c r="DV48" s="572"/>
      <c r="DW48" s="573"/>
      <c r="DX48" s="573"/>
      <c r="DY48" s="573"/>
      <c r="DZ48" s="578"/>
      <c r="EA48" s="501"/>
    </row>
    <row r="49" spans="1:131" ht="26.25" customHeight="1" x14ac:dyDescent="0.15">
      <c r="A49" s="557">
        <v>22</v>
      </c>
      <c r="B49" s="558"/>
      <c r="C49" s="559"/>
      <c r="D49" s="559"/>
      <c r="E49" s="559"/>
      <c r="F49" s="559"/>
      <c r="G49" s="559"/>
      <c r="H49" s="559"/>
      <c r="I49" s="559"/>
      <c r="J49" s="559"/>
      <c r="K49" s="559"/>
      <c r="L49" s="559"/>
      <c r="M49" s="559"/>
      <c r="N49" s="559"/>
      <c r="O49" s="559"/>
      <c r="P49" s="560"/>
      <c r="Q49" s="561"/>
      <c r="R49" s="562"/>
      <c r="S49" s="562"/>
      <c r="T49" s="562"/>
      <c r="U49" s="562"/>
      <c r="V49" s="562"/>
      <c r="W49" s="562"/>
      <c r="X49" s="562"/>
      <c r="Y49" s="562"/>
      <c r="Z49" s="562"/>
      <c r="AA49" s="562"/>
      <c r="AB49" s="562"/>
      <c r="AC49" s="562"/>
      <c r="AD49" s="562"/>
      <c r="AE49" s="563"/>
      <c r="AF49" s="564"/>
      <c r="AG49" s="565"/>
      <c r="AH49" s="565"/>
      <c r="AI49" s="565"/>
      <c r="AJ49" s="566"/>
      <c r="AK49" s="623"/>
      <c r="AL49" s="624"/>
      <c r="AM49" s="624"/>
      <c r="AN49" s="624"/>
      <c r="AO49" s="624"/>
      <c r="AP49" s="624"/>
      <c r="AQ49" s="624"/>
      <c r="AR49" s="624"/>
      <c r="AS49" s="624"/>
      <c r="AT49" s="624"/>
      <c r="AU49" s="624"/>
      <c r="AV49" s="624"/>
      <c r="AW49" s="624"/>
      <c r="AX49" s="624"/>
      <c r="AY49" s="624"/>
      <c r="AZ49" s="625"/>
      <c r="BA49" s="625"/>
      <c r="BB49" s="625"/>
      <c r="BC49" s="625"/>
      <c r="BD49" s="625"/>
      <c r="BE49" s="626"/>
      <c r="BF49" s="626"/>
      <c r="BG49" s="626"/>
      <c r="BH49" s="626"/>
      <c r="BI49" s="627"/>
      <c r="BJ49" s="508"/>
      <c r="BK49" s="508"/>
      <c r="BL49" s="508"/>
      <c r="BM49" s="508"/>
      <c r="BN49" s="508"/>
      <c r="BO49" s="605"/>
      <c r="BP49" s="605"/>
      <c r="BQ49" s="557">
        <v>43</v>
      </c>
      <c r="BR49" s="571"/>
      <c r="BS49" s="572"/>
      <c r="BT49" s="573"/>
      <c r="BU49" s="573"/>
      <c r="BV49" s="573"/>
      <c r="BW49" s="573"/>
      <c r="BX49" s="573"/>
      <c r="BY49" s="573"/>
      <c r="BZ49" s="573"/>
      <c r="CA49" s="573"/>
      <c r="CB49" s="573"/>
      <c r="CC49" s="573"/>
      <c r="CD49" s="573"/>
      <c r="CE49" s="573"/>
      <c r="CF49" s="573"/>
      <c r="CG49" s="574"/>
      <c r="CH49" s="575"/>
      <c r="CI49" s="576"/>
      <c r="CJ49" s="576"/>
      <c r="CK49" s="576"/>
      <c r="CL49" s="577"/>
      <c r="CM49" s="575"/>
      <c r="CN49" s="576"/>
      <c r="CO49" s="576"/>
      <c r="CP49" s="576"/>
      <c r="CQ49" s="577"/>
      <c r="CR49" s="575"/>
      <c r="CS49" s="576"/>
      <c r="CT49" s="576"/>
      <c r="CU49" s="576"/>
      <c r="CV49" s="577"/>
      <c r="CW49" s="575"/>
      <c r="CX49" s="576"/>
      <c r="CY49" s="576"/>
      <c r="CZ49" s="576"/>
      <c r="DA49" s="577"/>
      <c r="DB49" s="575"/>
      <c r="DC49" s="576"/>
      <c r="DD49" s="576"/>
      <c r="DE49" s="576"/>
      <c r="DF49" s="577"/>
      <c r="DG49" s="575"/>
      <c r="DH49" s="576"/>
      <c r="DI49" s="576"/>
      <c r="DJ49" s="576"/>
      <c r="DK49" s="577"/>
      <c r="DL49" s="575"/>
      <c r="DM49" s="576"/>
      <c r="DN49" s="576"/>
      <c r="DO49" s="576"/>
      <c r="DP49" s="577"/>
      <c r="DQ49" s="575"/>
      <c r="DR49" s="576"/>
      <c r="DS49" s="576"/>
      <c r="DT49" s="576"/>
      <c r="DU49" s="577"/>
      <c r="DV49" s="572"/>
      <c r="DW49" s="573"/>
      <c r="DX49" s="573"/>
      <c r="DY49" s="573"/>
      <c r="DZ49" s="578"/>
      <c r="EA49" s="501"/>
    </row>
    <row r="50" spans="1:131" ht="26.25" customHeight="1" x14ac:dyDescent="0.15">
      <c r="A50" s="557">
        <v>23</v>
      </c>
      <c r="B50" s="558"/>
      <c r="C50" s="559"/>
      <c r="D50" s="559"/>
      <c r="E50" s="559"/>
      <c r="F50" s="559"/>
      <c r="G50" s="559"/>
      <c r="H50" s="559"/>
      <c r="I50" s="559"/>
      <c r="J50" s="559"/>
      <c r="K50" s="559"/>
      <c r="L50" s="559"/>
      <c r="M50" s="559"/>
      <c r="N50" s="559"/>
      <c r="O50" s="559"/>
      <c r="P50" s="560"/>
      <c r="Q50" s="628"/>
      <c r="R50" s="629"/>
      <c r="S50" s="629"/>
      <c r="T50" s="629"/>
      <c r="U50" s="629"/>
      <c r="V50" s="629"/>
      <c r="W50" s="629"/>
      <c r="X50" s="629"/>
      <c r="Y50" s="629"/>
      <c r="Z50" s="629"/>
      <c r="AA50" s="629"/>
      <c r="AB50" s="629"/>
      <c r="AC50" s="629"/>
      <c r="AD50" s="629"/>
      <c r="AE50" s="630"/>
      <c r="AF50" s="564"/>
      <c r="AG50" s="565"/>
      <c r="AH50" s="565"/>
      <c r="AI50" s="565"/>
      <c r="AJ50" s="566"/>
      <c r="AK50" s="631"/>
      <c r="AL50" s="629"/>
      <c r="AM50" s="629"/>
      <c r="AN50" s="629"/>
      <c r="AO50" s="629"/>
      <c r="AP50" s="629"/>
      <c r="AQ50" s="629"/>
      <c r="AR50" s="629"/>
      <c r="AS50" s="629"/>
      <c r="AT50" s="629"/>
      <c r="AU50" s="629"/>
      <c r="AV50" s="629"/>
      <c r="AW50" s="629"/>
      <c r="AX50" s="629"/>
      <c r="AY50" s="629"/>
      <c r="AZ50" s="632"/>
      <c r="BA50" s="632"/>
      <c r="BB50" s="632"/>
      <c r="BC50" s="632"/>
      <c r="BD50" s="632"/>
      <c r="BE50" s="626"/>
      <c r="BF50" s="626"/>
      <c r="BG50" s="626"/>
      <c r="BH50" s="626"/>
      <c r="BI50" s="627"/>
      <c r="BJ50" s="508"/>
      <c r="BK50" s="508"/>
      <c r="BL50" s="508"/>
      <c r="BM50" s="508"/>
      <c r="BN50" s="508"/>
      <c r="BO50" s="605"/>
      <c r="BP50" s="605"/>
      <c r="BQ50" s="557">
        <v>44</v>
      </c>
      <c r="BR50" s="571"/>
      <c r="BS50" s="572"/>
      <c r="BT50" s="573"/>
      <c r="BU50" s="573"/>
      <c r="BV50" s="573"/>
      <c r="BW50" s="573"/>
      <c r="BX50" s="573"/>
      <c r="BY50" s="573"/>
      <c r="BZ50" s="573"/>
      <c r="CA50" s="573"/>
      <c r="CB50" s="573"/>
      <c r="CC50" s="573"/>
      <c r="CD50" s="573"/>
      <c r="CE50" s="573"/>
      <c r="CF50" s="573"/>
      <c r="CG50" s="574"/>
      <c r="CH50" s="575"/>
      <c r="CI50" s="576"/>
      <c r="CJ50" s="576"/>
      <c r="CK50" s="576"/>
      <c r="CL50" s="577"/>
      <c r="CM50" s="575"/>
      <c r="CN50" s="576"/>
      <c r="CO50" s="576"/>
      <c r="CP50" s="576"/>
      <c r="CQ50" s="577"/>
      <c r="CR50" s="575"/>
      <c r="CS50" s="576"/>
      <c r="CT50" s="576"/>
      <c r="CU50" s="576"/>
      <c r="CV50" s="577"/>
      <c r="CW50" s="575"/>
      <c r="CX50" s="576"/>
      <c r="CY50" s="576"/>
      <c r="CZ50" s="576"/>
      <c r="DA50" s="577"/>
      <c r="DB50" s="575"/>
      <c r="DC50" s="576"/>
      <c r="DD50" s="576"/>
      <c r="DE50" s="576"/>
      <c r="DF50" s="577"/>
      <c r="DG50" s="575"/>
      <c r="DH50" s="576"/>
      <c r="DI50" s="576"/>
      <c r="DJ50" s="576"/>
      <c r="DK50" s="577"/>
      <c r="DL50" s="575"/>
      <c r="DM50" s="576"/>
      <c r="DN50" s="576"/>
      <c r="DO50" s="576"/>
      <c r="DP50" s="577"/>
      <c r="DQ50" s="575"/>
      <c r="DR50" s="576"/>
      <c r="DS50" s="576"/>
      <c r="DT50" s="576"/>
      <c r="DU50" s="577"/>
      <c r="DV50" s="572"/>
      <c r="DW50" s="573"/>
      <c r="DX50" s="573"/>
      <c r="DY50" s="573"/>
      <c r="DZ50" s="578"/>
      <c r="EA50" s="501"/>
    </row>
    <row r="51" spans="1:131" ht="26.25" customHeight="1" x14ac:dyDescent="0.15">
      <c r="A51" s="557">
        <v>24</v>
      </c>
      <c r="B51" s="558"/>
      <c r="C51" s="559"/>
      <c r="D51" s="559"/>
      <c r="E51" s="559"/>
      <c r="F51" s="559"/>
      <c r="G51" s="559"/>
      <c r="H51" s="559"/>
      <c r="I51" s="559"/>
      <c r="J51" s="559"/>
      <c r="K51" s="559"/>
      <c r="L51" s="559"/>
      <c r="M51" s="559"/>
      <c r="N51" s="559"/>
      <c r="O51" s="559"/>
      <c r="P51" s="560"/>
      <c r="Q51" s="628"/>
      <c r="R51" s="629"/>
      <c r="S51" s="629"/>
      <c r="T51" s="629"/>
      <c r="U51" s="629"/>
      <c r="V51" s="629"/>
      <c r="W51" s="629"/>
      <c r="X51" s="629"/>
      <c r="Y51" s="629"/>
      <c r="Z51" s="629"/>
      <c r="AA51" s="629"/>
      <c r="AB51" s="629"/>
      <c r="AC51" s="629"/>
      <c r="AD51" s="629"/>
      <c r="AE51" s="630"/>
      <c r="AF51" s="564"/>
      <c r="AG51" s="565"/>
      <c r="AH51" s="565"/>
      <c r="AI51" s="565"/>
      <c r="AJ51" s="566"/>
      <c r="AK51" s="631"/>
      <c r="AL51" s="629"/>
      <c r="AM51" s="629"/>
      <c r="AN51" s="629"/>
      <c r="AO51" s="629"/>
      <c r="AP51" s="629"/>
      <c r="AQ51" s="629"/>
      <c r="AR51" s="629"/>
      <c r="AS51" s="629"/>
      <c r="AT51" s="629"/>
      <c r="AU51" s="629"/>
      <c r="AV51" s="629"/>
      <c r="AW51" s="629"/>
      <c r="AX51" s="629"/>
      <c r="AY51" s="629"/>
      <c r="AZ51" s="632"/>
      <c r="BA51" s="632"/>
      <c r="BB51" s="632"/>
      <c r="BC51" s="632"/>
      <c r="BD51" s="632"/>
      <c r="BE51" s="626"/>
      <c r="BF51" s="626"/>
      <c r="BG51" s="626"/>
      <c r="BH51" s="626"/>
      <c r="BI51" s="627"/>
      <c r="BJ51" s="508"/>
      <c r="BK51" s="508"/>
      <c r="BL51" s="508"/>
      <c r="BM51" s="508"/>
      <c r="BN51" s="508"/>
      <c r="BO51" s="605"/>
      <c r="BP51" s="605"/>
      <c r="BQ51" s="557">
        <v>45</v>
      </c>
      <c r="BR51" s="571"/>
      <c r="BS51" s="572"/>
      <c r="BT51" s="573"/>
      <c r="BU51" s="573"/>
      <c r="BV51" s="573"/>
      <c r="BW51" s="573"/>
      <c r="BX51" s="573"/>
      <c r="BY51" s="573"/>
      <c r="BZ51" s="573"/>
      <c r="CA51" s="573"/>
      <c r="CB51" s="573"/>
      <c r="CC51" s="573"/>
      <c r="CD51" s="573"/>
      <c r="CE51" s="573"/>
      <c r="CF51" s="573"/>
      <c r="CG51" s="574"/>
      <c r="CH51" s="575"/>
      <c r="CI51" s="576"/>
      <c r="CJ51" s="576"/>
      <c r="CK51" s="576"/>
      <c r="CL51" s="577"/>
      <c r="CM51" s="575"/>
      <c r="CN51" s="576"/>
      <c r="CO51" s="576"/>
      <c r="CP51" s="576"/>
      <c r="CQ51" s="577"/>
      <c r="CR51" s="575"/>
      <c r="CS51" s="576"/>
      <c r="CT51" s="576"/>
      <c r="CU51" s="576"/>
      <c r="CV51" s="577"/>
      <c r="CW51" s="575"/>
      <c r="CX51" s="576"/>
      <c r="CY51" s="576"/>
      <c r="CZ51" s="576"/>
      <c r="DA51" s="577"/>
      <c r="DB51" s="575"/>
      <c r="DC51" s="576"/>
      <c r="DD51" s="576"/>
      <c r="DE51" s="576"/>
      <c r="DF51" s="577"/>
      <c r="DG51" s="575"/>
      <c r="DH51" s="576"/>
      <c r="DI51" s="576"/>
      <c r="DJ51" s="576"/>
      <c r="DK51" s="577"/>
      <c r="DL51" s="575"/>
      <c r="DM51" s="576"/>
      <c r="DN51" s="576"/>
      <c r="DO51" s="576"/>
      <c r="DP51" s="577"/>
      <c r="DQ51" s="575"/>
      <c r="DR51" s="576"/>
      <c r="DS51" s="576"/>
      <c r="DT51" s="576"/>
      <c r="DU51" s="577"/>
      <c r="DV51" s="572"/>
      <c r="DW51" s="573"/>
      <c r="DX51" s="573"/>
      <c r="DY51" s="573"/>
      <c r="DZ51" s="578"/>
      <c r="EA51" s="501"/>
    </row>
    <row r="52" spans="1:131" ht="26.25" customHeight="1" x14ac:dyDescent="0.15">
      <c r="A52" s="557">
        <v>25</v>
      </c>
      <c r="B52" s="558"/>
      <c r="C52" s="559"/>
      <c r="D52" s="559"/>
      <c r="E52" s="559"/>
      <c r="F52" s="559"/>
      <c r="G52" s="559"/>
      <c r="H52" s="559"/>
      <c r="I52" s="559"/>
      <c r="J52" s="559"/>
      <c r="K52" s="559"/>
      <c r="L52" s="559"/>
      <c r="M52" s="559"/>
      <c r="N52" s="559"/>
      <c r="O52" s="559"/>
      <c r="P52" s="560"/>
      <c r="Q52" s="628"/>
      <c r="R52" s="629"/>
      <c r="S52" s="629"/>
      <c r="T52" s="629"/>
      <c r="U52" s="629"/>
      <c r="V52" s="629"/>
      <c r="W52" s="629"/>
      <c r="X52" s="629"/>
      <c r="Y52" s="629"/>
      <c r="Z52" s="629"/>
      <c r="AA52" s="629"/>
      <c r="AB52" s="629"/>
      <c r="AC52" s="629"/>
      <c r="AD52" s="629"/>
      <c r="AE52" s="630"/>
      <c r="AF52" s="564"/>
      <c r="AG52" s="565"/>
      <c r="AH52" s="565"/>
      <c r="AI52" s="565"/>
      <c r="AJ52" s="566"/>
      <c r="AK52" s="631"/>
      <c r="AL52" s="629"/>
      <c r="AM52" s="629"/>
      <c r="AN52" s="629"/>
      <c r="AO52" s="629"/>
      <c r="AP52" s="629"/>
      <c r="AQ52" s="629"/>
      <c r="AR52" s="629"/>
      <c r="AS52" s="629"/>
      <c r="AT52" s="629"/>
      <c r="AU52" s="629"/>
      <c r="AV52" s="629"/>
      <c r="AW52" s="629"/>
      <c r="AX52" s="629"/>
      <c r="AY52" s="629"/>
      <c r="AZ52" s="632"/>
      <c r="BA52" s="632"/>
      <c r="BB52" s="632"/>
      <c r="BC52" s="632"/>
      <c r="BD52" s="632"/>
      <c r="BE52" s="626"/>
      <c r="BF52" s="626"/>
      <c r="BG52" s="626"/>
      <c r="BH52" s="626"/>
      <c r="BI52" s="627"/>
      <c r="BJ52" s="508"/>
      <c r="BK52" s="508"/>
      <c r="BL52" s="508"/>
      <c r="BM52" s="508"/>
      <c r="BN52" s="508"/>
      <c r="BO52" s="605"/>
      <c r="BP52" s="605"/>
      <c r="BQ52" s="557">
        <v>46</v>
      </c>
      <c r="BR52" s="571"/>
      <c r="BS52" s="572"/>
      <c r="BT52" s="573"/>
      <c r="BU52" s="573"/>
      <c r="BV52" s="573"/>
      <c r="BW52" s="573"/>
      <c r="BX52" s="573"/>
      <c r="BY52" s="573"/>
      <c r="BZ52" s="573"/>
      <c r="CA52" s="573"/>
      <c r="CB52" s="573"/>
      <c r="CC52" s="573"/>
      <c r="CD52" s="573"/>
      <c r="CE52" s="573"/>
      <c r="CF52" s="573"/>
      <c r="CG52" s="574"/>
      <c r="CH52" s="575"/>
      <c r="CI52" s="576"/>
      <c r="CJ52" s="576"/>
      <c r="CK52" s="576"/>
      <c r="CL52" s="577"/>
      <c r="CM52" s="575"/>
      <c r="CN52" s="576"/>
      <c r="CO52" s="576"/>
      <c r="CP52" s="576"/>
      <c r="CQ52" s="577"/>
      <c r="CR52" s="575"/>
      <c r="CS52" s="576"/>
      <c r="CT52" s="576"/>
      <c r="CU52" s="576"/>
      <c r="CV52" s="577"/>
      <c r="CW52" s="575"/>
      <c r="CX52" s="576"/>
      <c r="CY52" s="576"/>
      <c r="CZ52" s="576"/>
      <c r="DA52" s="577"/>
      <c r="DB52" s="575"/>
      <c r="DC52" s="576"/>
      <c r="DD52" s="576"/>
      <c r="DE52" s="576"/>
      <c r="DF52" s="577"/>
      <c r="DG52" s="575"/>
      <c r="DH52" s="576"/>
      <c r="DI52" s="576"/>
      <c r="DJ52" s="576"/>
      <c r="DK52" s="577"/>
      <c r="DL52" s="575"/>
      <c r="DM52" s="576"/>
      <c r="DN52" s="576"/>
      <c r="DO52" s="576"/>
      <c r="DP52" s="577"/>
      <c r="DQ52" s="575"/>
      <c r="DR52" s="576"/>
      <c r="DS52" s="576"/>
      <c r="DT52" s="576"/>
      <c r="DU52" s="577"/>
      <c r="DV52" s="572"/>
      <c r="DW52" s="573"/>
      <c r="DX52" s="573"/>
      <c r="DY52" s="573"/>
      <c r="DZ52" s="578"/>
      <c r="EA52" s="501"/>
    </row>
    <row r="53" spans="1:131" ht="26.25" customHeight="1" x14ac:dyDescent="0.15">
      <c r="A53" s="557">
        <v>26</v>
      </c>
      <c r="B53" s="558"/>
      <c r="C53" s="559"/>
      <c r="D53" s="559"/>
      <c r="E53" s="559"/>
      <c r="F53" s="559"/>
      <c r="G53" s="559"/>
      <c r="H53" s="559"/>
      <c r="I53" s="559"/>
      <c r="J53" s="559"/>
      <c r="K53" s="559"/>
      <c r="L53" s="559"/>
      <c r="M53" s="559"/>
      <c r="N53" s="559"/>
      <c r="O53" s="559"/>
      <c r="P53" s="560"/>
      <c r="Q53" s="628"/>
      <c r="R53" s="629"/>
      <c r="S53" s="629"/>
      <c r="T53" s="629"/>
      <c r="U53" s="629"/>
      <c r="V53" s="629"/>
      <c r="W53" s="629"/>
      <c r="X53" s="629"/>
      <c r="Y53" s="629"/>
      <c r="Z53" s="629"/>
      <c r="AA53" s="629"/>
      <c r="AB53" s="629"/>
      <c r="AC53" s="629"/>
      <c r="AD53" s="629"/>
      <c r="AE53" s="630"/>
      <c r="AF53" s="564"/>
      <c r="AG53" s="565"/>
      <c r="AH53" s="565"/>
      <c r="AI53" s="565"/>
      <c r="AJ53" s="566"/>
      <c r="AK53" s="631"/>
      <c r="AL53" s="629"/>
      <c r="AM53" s="629"/>
      <c r="AN53" s="629"/>
      <c r="AO53" s="629"/>
      <c r="AP53" s="629"/>
      <c r="AQ53" s="629"/>
      <c r="AR53" s="629"/>
      <c r="AS53" s="629"/>
      <c r="AT53" s="629"/>
      <c r="AU53" s="629"/>
      <c r="AV53" s="629"/>
      <c r="AW53" s="629"/>
      <c r="AX53" s="629"/>
      <c r="AY53" s="629"/>
      <c r="AZ53" s="632"/>
      <c r="BA53" s="632"/>
      <c r="BB53" s="632"/>
      <c r="BC53" s="632"/>
      <c r="BD53" s="632"/>
      <c r="BE53" s="626"/>
      <c r="BF53" s="626"/>
      <c r="BG53" s="626"/>
      <c r="BH53" s="626"/>
      <c r="BI53" s="627"/>
      <c r="BJ53" s="508"/>
      <c r="BK53" s="508"/>
      <c r="BL53" s="508"/>
      <c r="BM53" s="508"/>
      <c r="BN53" s="508"/>
      <c r="BO53" s="605"/>
      <c r="BP53" s="605"/>
      <c r="BQ53" s="557">
        <v>47</v>
      </c>
      <c r="BR53" s="571"/>
      <c r="BS53" s="572"/>
      <c r="BT53" s="573"/>
      <c r="BU53" s="573"/>
      <c r="BV53" s="573"/>
      <c r="BW53" s="573"/>
      <c r="BX53" s="573"/>
      <c r="BY53" s="573"/>
      <c r="BZ53" s="573"/>
      <c r="CA53" s="573"/>
      <c r="CB53" s="573"/>
      <c r="CC53" s="573"/>
      <c r="CD53" s="573"/>
      <c r="CE53" s="573"/>
      <c r="CF53" s="573"/>
      <c r="CG53" s="574"/>
      <c r="CH53" s="575"/>
      <c r="CI53" s="576"/>
      <c r="CJ53" s="576"/>
      <c r="CK53" s="576"/>
      <c r="CL53" s="577"/>
      <c r="CM53" s="575"/>
      <c r="CN53" s="576"/>
      <c r="CO53" s="576"/>
      <c r="CP53" s="576"/>
      <c r="CQ53" s="577"/>
      <c r="CR53" s="575"/>
      <c r="CS53" s="576"/>
      <c r="CT53" s="576"/>
      <c r="CU53" s="576"/>
      <c r="CV53" s="577"/>
      <c r="CW53" s="575"/>
      <c r="CX53" s="576"/>
      <c r="CY53" s="576"/>
      <c r="CZ53" s="576"/>
      <c r="DA53" s="577"/>
      <c r="DB53" s="575"/>
      <c r="DC53" s="576"/>
      <c r="DD53" s="576"/>
      <c r="DE53" s="576"/>
      <c r="DF53" s="577"/>
      <c r="DG53" s="575"/>
      <c r="DH53" s="576"/>
      <c r="DI53" s="576"/>
      <c r="DJ53" s="576"/>
      <c r="DK53" s="577"/>
      <c r="DL53" s="575"/>
      <c r="DM53" s="576"/>
      <c r="DN53" s="576"/>
      <c r="DO53" s="576"/>
      <c r="DP53" s="577"/>
      <c r="DQ53" s="575"/>
      <c r="DR53" s="576"/>
      <c r="DS53" s="576"/>
      <c r="DT53" s="576"/>
      <c r="DU53" s="577"/>
      <c r="DV53" s="572"/>
      <c r="DW53" s="573"/>
      <c r="DX53" s="573"/>
      <c r="DY53" s="573"/>
      <c r="DZ53" s="578"/>
      <c r="EA53" s="501"/>
    </row>
    <row r="54" spans="1:131" ht="26.25" customHeight="1" x14ac:dyDescent="0.15">
      <c r="A54" s="557">
        <v>27</v>
      </c>
      <c r="B54" s="558"/>
      <c r="C54" s="559"/>
      <c r="D54" s="559"/>
      <c r="E54" s="559"/>
      <c r="F54" s="559"/>
      <c r="G54" s="559"/>
      <c r="H54" s="559"/>
      <c r="I54" s="559"/>
      <c r="J54" s="559"/>
      <c r="K54" s="559"/>
      <c r="L54" s="559"/>
      <c r="M54" s="559"/>
      <c r="N54" s="559"/>
      <c r="O54" s="559"/>
      <c r="P54" s="560"/>
      <c r="Q54" s="628"/>
      <c r="R54" s="629"/>
      <c r="S54" s="629"/>
      <c r="T54" s="629"/>
      <c r="U54" s="629"/>
      <c r="V54" s="629"/>
      <c r="W54" s="629"/>
      <c r="X54" s="629"/>
      <c r="Y54" s="629"/>
      <c r="Z54" s="629"/>
      <c r="AA54" s="629"/>
      <c r="AB54" s="629"/>
      <c r="AC54" s="629"/>
      <c r="AD54" s="629"/>
      <c r="AE54" s="630"/>
      <c r="AF54" s="564"/>
      <c r="AG54" s="565"/>
      <c r="AH54" s="565"/>
      <c r="AI54" s="565"/>
      <c r="AJ54" s="566"/>
      <c r="AK54" s="631"/>
      <c r="AL54" s="629"/>
      <c r="AM54" s="629"/>
      <c r="AN54" s="629"/>
      <c r="AO54" s="629"/>
      <c r="AP54" s="629"/>
      <c r="AQ54" s="629"/>
      <c r="AR54" s="629"/>
      <c r="AS54" s="629"/>
      <c r="AT54" s="629"/>
      <c r="AU54" s="629"/>
      <c r="AV54" s="629"/>
      <c r="AW54" s="629"/>
      <c r="AX54" s="629"/>
      <c r="AY54" s="629"/>
      <c r="AZ54" s="632"/>
      <c r="BA54" s="632"/>
      <c r="BB54" s="632"/>
      <c r="BC54" s="632"/>
      <c r="BD54" s="632"/>
      <c r="BE54" s="626"/>
      <c r="BF54" s="626"/>
      <c r="BG54" s="626"/>
      <c r="BH54" s="626"/>
      <c r="BI54" s="627"/>
      <c r="BJ54" s="508"/>
      <c r="BK54" s="508"/>
      <c r="BL54" s="508"/>
      <c r="BM54" s="508"/>
      <c r="BN54" s="508"/>
      <c r="BO54" s="605"/>
      <c r="BP54" s="605"/>
      <c r="BQ54" s="557">
        <v>48</v>
      </c>
      <c r="BR54" s="571"/>
      <c r="BS54" s="572"/>
      <c r="BT54" s="573"/>
      <c r="BU54" s="573"/>
      <c r="BV54" s="573"/>
      <c r="BW54" s="573"/>
      <c r="BX54" s="573"/>
      <c r="BY54" s="573"/>
      <c r="BZ54" s="573"/>
      <c r="CA54" s="573"/>
      <c r="CB54" s="573"/>
      <c r="CC54" s="573"/>
      <c r="CD54" s="573"/>
      <c r="CE54" s="573"/>
      <c r="CF54" s="573"/>
      <c r="CG54" s="574"/>
      <c r="CH54" s="575"/>
      <c r="CI54" s="576"/>
      <c r="CJ54" s="576"/>
      <c r="CK54" s="576"/>
      <c r="CL54" s="577"/>
      <c r="CM54" s="575"/>
      <c r="CN54" s="576"/>
      <c r="CO54" s="576"/>
      <c r="CP54" s="576"/>
      <c r="CQ54" s="577"/>
      <c r="CR54" s="575"/>
      <c r="CS54" s="576"/>
      <c r="CT54" s="576"/>
      <c r="CU54" s="576"/>
      <c r="CV54" s="577"/>
      <c r="CW54" s="575"/>
      <c r="CX54" s="576"/>
      <c r="CY54" s="576"/>
      <c r="CZ54" s="576"/>
      <c r="DA54" s="577"/>
      <c r="DB54" s="575"/>
      <c r="DC54" s="576"/>
      <c r="DD54" s="576"/>
      <c r="DE54" s="576"/>
      <c r="DF54" s="577"/>
      <c r="DG54" s="575"/>
      <c r="DH54" s="576"/>
      <c r="DI54" s="576"/>
      <c r="DJ54" s="576"/>
      <c r="DK54" s="577"/>
      <c r="DL54" s="575"/>
      <c r="DM54" s="576"/>
      <c r="DN54" s="576"/>
      <c r="DO54" s="576"/>
      <c r="DP54" s="577"/>
      <c r="DQ54" s="575"/>
      <c r="DR54" s="576"/>
      <c r="DS54" s="576"/>
      <c r="DT54" s="576"/>
      <c r="DU54" s="577"/>
      <c r="DV54" s="572"/>
      <c r="DW54" s="573"/>
      <c r="DX54" s="573"/>
      <c r="DY54" s="573"/>
      <c r="DZ54" s="578"/>
      <c r="EA54" s="501"/>
    </row>
    <row r="55" spans="1:131" ht="26.25" customHeight="1" x14ac:dyDescent="0.15">
      <c r="A55" s="557">
        <v>28</v>
      </c>
      <c r="B55" s="558"/>
      <c r="C55" s="559"/>
      <c r="D55" s="559"/>
      <c r="E55" s="559"/>
      <c r="F55" s="559"/>
      <c r="G55" s="559"/>
      <c r="H55" s="559"/>
      <c r="I55" s="559"/>
      <c r="J55" s="559"/>
      <c r="K55" s="559"/>
      <c r="L55" s="559"/>
      <c r="M55" s="559"/>
      <c r="N55" s="559"/>
      <c r="O55" s="559"/>
      <c r="P55" s="560"/>
      <c r="Q55" s="628"/>
      <c r="R55" s="629"/>
      <c r="S55" s="629"/>
      <c r="T55" s="629"/>
      <c r="U55" s="629"/>
      <c r="V55" s="629"/>
      <c r="W55" s="629"/>
      <c r="X55" s="629"/>
      <c r="Y55" s="629"/>
      <c r="Z55" s="629"/>
      <c r="AA55" s="629"/>
      <c r="AB55" s="629"/>
      <c r="AC55" s="629"/>
      <c r="AD55" s="629"/>
      <c r="AE55" s="630"/>
      <c r="AF55" s="564"/>
      <c r="AG55" s="565"/>
      <c r="AH55" s="565"/>
      <c r="AI55" s="565"/>
      <c r="AJ55" s="566"/>
      <c r="AK55" s="631"/>
      <c r="AL55" s="629"/>
      <c r="AM55" s="629"/>
      <c r="AN55" s="629"/>
      <c r="AO55" s="629"/>
      <c r="AP55" s="629"/>
      <c r="AQ55" s="629"/>
      <c r="AR55" s="629"/>
      <c r="AS55" s="629"/>
      <c r="AT55" s="629"/>
      <c r="AU55" s="629"/>
      <c r="AV55" s="629"/>
      <c r="AW55" s="629"/>
      <c r="AX55" s="629"/>
      <c r="AY55" s="629"/>
      <c r="AZ55" s="632"/>
      <c r="BA55" s="632"/>
      <c r="BB55" s="632"/>
      <c r="BC55" s="632"/>
      <c r="BD55" s="632"/>
      <c r="BE55" s="626"/>
      <c r="BF55" s="626"/>
      <c r="BG55" s="626"/>
      <c r="BH55" s="626"/>
      <c r="BI55" s="627"/>
      <c r="BJ55" s="508"/>
      <c r="BK55" s="508"/>
      <c r="BL55" s="508"/>
      <c r="BM55" s="508"/>
      <c r="BN55" s="508"/>
      <c r="BO55" s="605"/>
      <c r="BP55" s="605"/>
      <c r="BQ55" s="557">
        <v>49</v>
      </c>
      <c r="BR55" s="571"/>
      <c r="BS55" s="572"/>
      <c r="BT55" s="573"/>
      <c r="BU55" s="573"/>
      <c r="BV55" s="573"/>
      <c r="BW55" s="573"/>
      <c r="BX55" s="573"/>
      <c r="BY55" s="573"/>
      <c r="BZ55" s="573"/>
      <c r="CA55" s="573"/>
      <c r="CB55" s="573"/>
      <c r="CC55" s="573"/>
      <c r="CD55" s="573"/>
      <c r="CE55" s="573"/>
      <c r="CF55" s="573"/>
      <c r="CG55" s="574"/>
      <c r="CH55" s="575"/>
      <c r="CI55" s="576"/>
      <c r="CJ55" s="576"/>
      <c r="CK55" s="576"/>
      <c r="CL55" s="577"/>
      <c r="CM55" s="575"/>
      <c r="CN55" s="576"/>
      <c r="CO55" s="576"/>
      <c r="CP55" s="576"/>
      <c r="CQ55" s="577"/>
      <c r="CR55" s="575"/>
      <c r="CS55" s="576"/>
      <c r="CT55" s="576"/>
      <c r="CU55" s="576"/>
      <c r="CV55" s="577"/>
      <c r="CW55" s="575"/>
      <c r="CX55" s="576"/>
      <c r="CY55" s="576"/>
      <c r="CZ55" s="576"/>
      <c r="DA55" s="577"/>
      <c r="DB55" s="575"/>
      <c r="DC55" s="576"/>
      <c r="DD55" s="576"/>
      <c r="DE55" s="576"/>
      <c r="DF55" s="577"/>
      <c r="DG55" s="575"/>
      <c r="DH55" s="576"/>
      <c r="DI55" s="576"/>
      <c r="DJ55" s="576"/>
      <c r="DK55" s="577"/>
      <c r="DL55" s="575"/>
      <c r="DM55" s="576"/>
      <c r="DN55" s="576"/>
      <c r="DO55" s="576"/>
      <c r="DP55" s="577"/>
      <c r="DQ55" s="575"/>
      <c r="DR55" s="576"/>
      <c r="DS55" s="576"/>
      <c r="DT55" s="576"/>
      <c r="DU55" s="577"/>
      <c r="DV55" s="572"/>
      <c r="DW55" s="573"/>
      <c r="DX55" s="573"/>
      <c r="DY55" s="573"/>
      <c r="DZ55" s="578"/>
      <c r="EA55" s="501"/>
    </row>
    <row r="56" spans="1:131" ht="26.25" customHeight="1" x14ac:dyDescent="0.15">
      <c r="A56" s="557">
        <v>29</v>
      </c>
      <c r="B56" s="558"/>
      <c r="C56" s="559"/>
      <c r="D56" s="559"/>
      <c r="E56" s="559"/>
      <c r="F56" s="559"/>
      <c r="G56" s="559"/>
      <c r="H56" s="559"/>
      <c r="I56" s="559"/>
      <c r="J56" s="559"/>
      <c r="K56" s="559"/>
      <c r="L56" s="559"/>
      <c r="M56" s="559"/>
      <c r="N56" s="559"/>
      <c r="O56" s="559"/>
      <c r="P56" s="560"/>
      <c r="Q56" s="628"/>
      <c r="R56" s="629"/>
      <c r="S56" s="629"/>
      <c r="T56" s="629"/>
      <c r="U56" s="629"/>
      <c r="V56" s="629"/>
      <c r="W56" s="629"/>
      <c r="X56" s="629"/>
      <c r="Y56" s="629"/>
      <c r="Z56" s="629"/>
      <c r="AA56" s="629"/>
      <c r="AB56" s="629"/>
      <c r="AC56" s="629"/>
      <c r="AD56" s="629"/>
      <c r="AE56" s="630"/>
      <c r="AF56" s="564"/>
      <c r="AG56" s="565"/>
      <c r="AH56" s="565"/>
      <c r="AI56" s="565"/>
      <c r="AJ56" s="566"/>
      <c r="AK56" s="631"/>
      <c r="AL56" s="629"/>
      <c r="AM56" s="629"/>
      <c r="AN56" s="629"/>
      <c r="AO56" s="629"/>
      <c r="AP56" s="629"/>
      <c r="AQ56" s="629"/>
      <c r="AR56" s="629"/>
      <c r="AS56" s="629"/>
      <c r="AT56" s="629"/>
      <c r="AU56" s="629"/>
      <c r="AV56" s="629"/>
      <c r="AW56" s="629"/>
      <c r="AX56" s="629"/>
      <c r="AY56" s="629"/>
      <c r="AZ56" s="632"/>
      <c r="BA56" s="632"/>
      <c r="BB56" s="632"/>
      <c r="BC56" s="632"/>
      <c r="BD56" s="632"/>
      <c r="BE56" s="626"/>
      <c r="BF56" s="626"/>
      <c r="BG56" s="626"/>
      <c r="BH56" s="626"/>
      <c r="BI56" s="627"/>
      <c r="BJ56" s="508"/>
      <c r="BK56" s="508"/>
      <c r="BL56" s="508"/>
      <c r="BM56" s="508"/>
      <c r="BN56" s="508"/>
      <c r="BO56" s="605"/>
      <c r="BP56" s="605"/>
      <c r="BQ56" s="557">
        <v>50</v>
      </c>
      <c r="BR56" s="571"/>
      <c r="BS56" s="572"/>
      <c r="BT56" s="573"/>
      <c r="BU56" s="573"/>
      <c r="BV56" s="573"/>
      <c r="BW56" s="573"/>
      <c r="BX56" s="573"/>
      <c r="BY56" s="573"/>
      <c r="BZ56" s="573"/>
      <c r="CA56" s="573"/>
      <c r="CB56" s="573"/>
      <c r="CC56" s="573"/>
      <c r="CD56" s="573"/>
      <c r="CE56" s="573"/>
      <c r="CF56" s="573"/>
      <c r="CG56" s="574"/>
      <c r="CH56" s="575"/>
      <c r="CI56" s="576"/>
      <c r="CJ56" s="576"/>
      <c r="CK56" s="576"/>
      <c r="CL56" s="577"/>
      <c r="CM56" s="575"/>
      <c r="CN56" s="576"/>
      <c r="CO56" s="576"/>
      <c r="CP56" s="576"/>
      <c r="CQ56" s="577"/>
      <c r="CR56" s="575"/>
      <c r="CS56" s="576"/>
      <c r="CT56" s="576"/>
      <c r="CU56" s="576"/>
      <c r="CV56" s="577"/>
      <c r="CW56" s="575"/>
      <c r="CX56" s="576"/>
      <c r="CY56" s="576"/>
      <c r="CZ56" s="576"/>
      <c r="DA56" s="577"/>
      <c r="DB56" s="575"/>
      <c r="DC56" s="576"/>
      <c r="DD56" s="576"/>
      <c r="DE56" s="576"/>
      <c r="DF56" s="577"/>
      <c r="DG56" s="575"/>
      <c r="DH56" s="576"/>
      <c r="DI56" s="576"/>
      <c r="DJ56" s="576"/>
      <c r="DK56" s="577"/>
      <c r="DL56" s="575"/>
      <c r="DM56" s="576"/>
      <c r="DN56" s="576"/>
      <c r="DO56" s="576"/>
      <c r="DP56" s="577"/>
      <c r="DQ56" s="575"/>
      <c r="DR56" s="576"/>
      <c r="DS56" s="576"/>
      <c r="DT56" s="576"/>
      <c r="DU56" s="577"/>
      <c r="DV56" s="572"/>
      <c r="DW56" s="573"/>
      <c r="DX56" s="573"/>
      <c r="DY56" s="573"/>
      <c r="DZ56" s="578"/>
      <c r="EA56" s="501"/>
    </row>
    <row r="57" spans="1:131" ht="26.25" customHeight="1" x14ac:dyDescent="0.15">
      <c r="A57" s="557">
        <v>30</v>
      </c>
      <c r="B57" s="558"/>
      <c r="C57" s="559"/>
      <c r="D57" s="559"/>
      <c r="E57" s="559"/>
      <c r="F57" s="559"/>
      <c r="G57" s="559"/>
      <c r="H57" s="559"/>
      <c r="I57" s="559"/>
      <c r="J57" s="559"/>
      <c r="K57" s="559"/>
      <c r="L57" s="559"/>
      <c r="M57" s="559"/>
      <c r="N57" s="559"/>
      <c r="O57" s="559"/>
      <c r="P57" s="560"/>
      <c r="Q57" s="628"/>
      <c r="R57" s="629"/>
      <c r="S57" s="629"/>
      <c r="T57" s="629"/>
      <c r="U57" s="629"/>
      <c r="V57" s="629"/>
      <c r="W57" s="629"/>
      <c r="X57" s="629"/>
      <c r="Y57" s="629"/>
      <c r="Z57" s="629"/>
      <c r="AA57" s="629"/>
      <c r="AB57" s="629"/>
      <c r="AC57" s="629"/>
      <c r="AD57" s="629"/>
      <c r="AE57" s="630"/>
      <c r="AF57" s="564"/>
      <c r="AG57" s="565"/>
      <c r="AH57" s="565"/>
      <c r="AI57" s="565"/>
      <c r="AJ57" s="566"/>
      <c r="AK57" s="631"/>
      <c r="AL57" s="629"/>
      <c r="AM57" s="629"/>
      <c r="AN57" s="629"/>
      <c r="AO57" s="629"/>
      <c r="AP57" s="629"/>
      <c r="AQ57" s="629"/>
      <c r="AR57" s="629"/>
      <c r="AS57" s="629"/>
      <c r="AT57" s="629"/>
      <c r="AU57" s="629"/>
      <c r="AV57" s="629"/>
      <c r="AW57" s="629"/>
      <c r="AX57" s="629"/>
      <c r="AY57" s="629"/>
      <c r="AZ57" s="632"/>
      <c r="BA57" s="632"/>
      <c r="BB57" s="632"/>
      <c r="BC57" s="632"/>
      <c r="BD57" s="632"/>
      <c r="BE57" s="626"/>
      <c r="BF57" s="626"/>
      <c r="BG57" s="626"/>
      <c r="BH57" s="626"/>
      <c r="BI57" s="627"/>
      <c r="BJ57" s="508"/>
      <c r="BK57" s="508"/>
      <c r="BL57" s="508"/>
      <c r="BM57" s="508"/>
      <c r="BN57" s="508"/>
      <c r="BO57" s="605"/>
      <c r="BP57" s="605"/>
      <c r="BQ57" s="557">
        <v>51</v>
      </c>
      <c r="BR57" s="571"/>
      <c r="BS57" s="572"/>
      <c r="BT57" s="573"/>
      <c r="BU57" s="573"/>
      <c r="BV57" s="573"/>
      <c r="BW57" s="573"/>
      <c r="BX57" s="573"/>
      <c r="BY57" s="573"/>
      <c r="BZ57" s="573"/>
      <c r="CA57" s="573"/>
      <c r="CB57" s="573"/>
      <c r="CC57" s="573"/>
      <c r="CD57" s="573"/>
      <c r="CE57" s="573"/>
      <c r="CF57" s="573"/>
      <c r="CG57" s="574"/>
      <c r="CH57" s="575"/>
      <c r="CI57" s="576"/>
      <c r="CJ57" s="576"/>
      <c r="CK57" s="576"/>
      <c r="CL57" s="577"/>
      <c r="CM57" s="575"/>
      <c r="CN57" s="576"/>
      <c r="CO57" s="576"/>
      <c r="CP57" s="576"/>
      <c r="CQ57" s="577"/>
      <c r="CR57" s="575"/>
      <c r="CS57" s="576"/>
      <c r="CT57" s="576"/>
      <c r="CU57" s="576"/>
      <c r="CV57" s="577"/>
      <c r="CW57" s="575"/>
      <c r="CX57" s="576"/>
      <c r="CY57" s="576"/>
      <c r="CZ57" s="576"/>
      <c r="DA57" s="577"/>
      <c r="DB57" s="575"/>
      <c r="DC57" s="576"/>
      <c r="DD57" s="576"/>
      <c r="DE57" s="576"/>
      <c r="DF57" s="577"/>
      <c r="DG57" s="575"/>
      <c r="DH57" s="576"/>
      <c r="DI57" s="576"/>
      <c r="DJ57" s="576"/>
      <c r="DK57" s="577"/>
      <c r="DL57" s="575"/>
      <c r="DM57" s="576"/>
      <c r="DN57" s="576"/>
      <c r="DO57" s="576"/>
      <c r="DP57" s="577"/>
      <c r="DQ57" s="575"/>
      <c r="DR57" s="576"/>
      <c r="DS57" s="576"/>
      <c r="DT57" s="576"/>
      <c r="DU57" s="577"/>
      <c r="DV57" s="572"/>
      <c r="DW57" s="573"/>
      <c r="DX57" s="573"/>
      <c r="DY57" s="573"/>
      <c r="DZ57" s="578"/>
      <c r="EA57" s="501"/>
    </row>
    <row r="58" spans="1:131" ht="26.25" customHeight="1" x14ac:dyDescent="0.15">
      <c r="A58" s="557">
        <v>31</v>
      </c>
      <c r="B58" s="558"/>
      <c r="C58" s="559"/>
      <c r="D58" s="559"/>
      <c r="E58" s="559"/>
      <c r="F58" s="559"/>
      <c r="G58" s="559"/>
      <c r="H58" s="559"/>
      <c r="I58" s="559"/>
      <c r="J58" s="559"/>
      <c r="K58" s="559"/>
      <c r="L58" s="559"/>
      <c r="M58" s="559"/>
      <c r="N58" s="559"/>
      <c r="O58" s="559"/>
      <c r="P58" s="560"/>
      <c r="Q58" s="628"/>
      <c r="R58" s="629"/>
      <c r="S58" s="629"/>
      <c r="T58" s="629"/>
      <c r="U58" s="629"/>
      <c r="V58" s="629"/>
      <c r="W58" s="629"/>
      <c r="X58" s="629"/>
      <c r="Y58" s="629"/>
      <c r="Z58" s="629"/>
      <c r="AA58" s="629"/>
      <c r="AB58" s="629"/>
      <c r="AC58" s="629"/>
      <c r="AD58" s="629"/>
      <c r="AE58" s="630"/>
      <c r="AF58" s="564"/>
      <c r="AG58" s="565"/>
      <c r="AH58" s="565"/>
      <c r="AI58" s="565"/>
      <c r="AJ58" s="566"/>
      <c r="AK58" s="631"/>
      <c r="AL58" s="629"/>
      <c r="AM58" s="629"/>
      <c r="AN58" s="629"/>
      <c r="AO58" s="629"/>
      <c r="AP58" s="629"/>
      <c r="AQ58" s="629"/>
      <c r="AR58" s="629"/>
      <c r="AS58" s="629"/>
      <c r="AT58" s="629"/>
      <c r="AU58" s="629"/>
      <c r="AV58" s="629"/>
      <c r="AW58" s="629"/>
      <c r="AX58" s="629"/>
      <c r="AY58" s="629"/>
      <c r="AZ58" s="632"/>
      <c r="BA58" s="632"/>
      <c r="BB58" s="632"/>
      <c r="BC58" s="632"/>
      <c r="BD58" s="632"/>
      <c r="BE58" s="626"/>
      <c r="BF58" s="626"/>
      <c r="BG58" s="626"/>
      <c r="BH58" s="626"/>
      <c r="BI58" s="627"/>
      <c r="BJ58" s="508"/>
      <c r="BK58" s="508"/>
      <c r="BL58" s="508"/>
      <c r="BM58" s="508"/>
      <c r="BN58" s="508"/>
      <c r="BO58" s="605"/>
      <c r="BP58" s="605"/>
      <c r="BQ58" s="557">
        <v>52</v>
      </c>
      <c r="BR58" s="571"/>
      <c r="BS58" s="572"/>
      <c r="BT58" s="573"/>
      <c r="BU58" s="573"/>
      <c r="BV58" s="573"/>
      <c r="BW58" s="573"/>
      <c r="BX58" s="573"/>
      <c r="BY58" s="573"/>
      <c r="BZ58" s="573"/>
      <c r="CA58" s="573"/>
      <c r="CB58" s="573"/>
      <c r="CC58" s="573"/>
      <c r="CD58" s="573"/>
      <c r="CE58" s="573"/>
      <c r="CF58" s="573"/>
      <c r="CG58" s="574"/>
      <c r="CH58" s="575"/>
      <c r="CI58" s="576"/>
      <c r="CJ58" s="576"/>
      <c r="CK58" s="576"/>
      <c r="CL58" s="577"/>
      <c r="CM58" s="575"/>
      <c r="CN58" s="576"/>
      <c r="CO58" s="576"/>
      <c r="CP58" s="576"/>
      <c r="CQ58" s="577"/>
      <c r="CR58" s="575"/>
      <c r="CS58" s="576"/>
      <c r="CT58" s="576"/>
      <c r="CU58" s="576"/>
      <c r="CV58" s="577"/>
      <c r="CW58" s="575"/>
      <c r="CX58" s="576"/>
      <c r="CY58" s="576"/>
      <c r="CZ58" s="576"/>
      <c r="DA58" s="577"/>
      <c r="DB58" s="575"/>
      <c r="DC58" s="576"/>
      <c r="DD58" s="576"/>
      <c r="DE58" s="576"/>
      <c r="DF58" s="577"/>
      <c r="DG58" s="575"/>
      <c r="DH58" s="576"/>
      <c r="DI58" s="576"/>
      <c r="DJ58" s="576"/>
      <c r="DK58" s="577"/>
      <c r="DL58" s="575"/>
      <c r="DM58" s="576"/>
      <c r="DN58" s="576"/>
      <c r="DO58" s="576"/>
      <c r="DP58" s="577"/>
      <c r="DQ58" s="575"/>
      <c r="DR58" s="576"/>
      <c r="DS58" s="576"/>
      <c r="DT58" s="576"/>
      <c r="DU58" s="577"/>
      <c r="DV58" s="572"/>
      <c r="DW58" s="573"/>
      <c r="DX58" s="573"/>
      <c r="DY58" s="573"/>
      <c r="DZ58" s="578"/>
      <c r="EA58" s="501"/>
    </row>
    <row r="59" spans="1:131" ht="26.25" customHeight="1" x14ac:dyDescent="0.15">
      <c r="A59" s="557">
        <v>32</v>
      </c>
      <c r="B59" s="558"/>
      <c r="C59" s="559"/>
      <c r="D59" s="559"/>
      <c r="E59" s="559"/>
      <c r="F59" s="559"/>
      <c r="G59" s="559"/>
      <c r="H59" s="559"/>
      <c r="I59" s="559"/>
      <c r="J59" s="559"/>
      <c r="K59" s="559"/>
      <c r="L59" s="559"/>
      <c r="M59" s="559"/>
      <c r="N59" s="559"/>
      <c r="O59" s="559"/>
      <c r="P59" s="560"/>
      <c r="Q59" s="628"/>
      <c r="R59" s="629"/>
      <c r="S59" s="629"/>
      <c r="T59" s="629"/>
      <c r="U59" s="629"/>
      <c r="V59" s="629"/>
      <c r="W59" s="629"/>
      <c r="X59" s="629"/>
      <c r="Y59" s="629"/>
      <c r="Z59" s="629"/>
      <c r="AA59" s="629"/>
      <c r="AB59" s="629"/>
      <c r="AC59" s="629"/>
      <c r="AD59" s="629"/>
      <c r="AE59" s="630"/>
      <c r="AF59" s="564"/>
      <c r="AG59" s="565"/>
      <c r="AH59" s="565"/>
      <c r="AI59" s="565"/>
      <c r="AJ59" s="566"/>
      <c r="AK59" s="631"/>
      <c r="AL59" s="629"/>
      <c r="AM59" s="629"/>
      <c r="AN59" s="629"/>
      <c r="AO59" s="629"/>
      <c r="AP59" s="629"/>
      <c r="AQ59" s="629"/>
      <c r="AR59" s="629"/>
      <c r="AS59" s="629"/>
      <c r="AT59" s="629"/>
      <c r="AU59" s="629"/>
      <c r="AV59" s="629"/>
      <c r="AW59" s="629"/>
      <c r="AX59" s="629"/>
      <c r="AY59" s="629"/>
      <c r="AZ59" s="632"/>
      <c r="BA59" s="632"/>
      <c r="BB59" s="632"/>
      <c r="BC59" s="632"/>
      <c r="BD59" s="632"/>
      <c r="BE59" s="626"/>
      <c r="BF59" s="626"/>
      <c r="BG59" s="626"/>
      <c r="BH59" s="626"/>
      <c r="BI59" s="627"/>
      <c r="BJ59" s="508"/>
      <c r="BK59" s="508"/>
      <c r="BL59" s="508"/>
      <c r="BM59" s="508"/>
      <c r="BN59" s="508"/>
      <c r="BO59" s="605"/>
      <c r="BP59" s="605"/>
      <c r="BQ59" s="557">
        <v>53</v>
      </c>
      <c r="BR59" s="571"/>
      <c r="BS59" s="572"/>
      <c r="BT59" s="573"/>
      <c r="BU59" s="573"/>
      <c r="BV59" s="573"/>
      <c r="BW59" s="573"/>
      <c r="BX59" s="573"/>
      <c r="BY59" s="573"/>
      <c r="BZ59" s="573"/>
      <c r="CA59" s="573"/>
      <c r="CB59" s="573"/>
      <c r="CC59" s="573"/>
      <c r="CD59" s="573"/>
      <c r="CE59" s="573"/>
      <c r="CF59" s="573"/>
      <c r="CG59" s="574"/>
      <c r="CH59" s="575"/>
      <c r="CI59" s="576"/>
      <c r="CJ59" s="576"/>
      <c r="CK59" s="576"/>
      <c r="CL59" s="577"/>
      <c r="CM59" s="575"/>
      <c r="CN59" s="576"/>
      <c r="CO59" s="576"/>
      <c r="CP59" s="576"/>
      <c r="CQ59" s="577"/>
      <c r="CR59" s="575"/>
      <c r="CS59" s="576"/>
      <c r="CT59" s="576"/>
      <c r="CU59" s="576"/>
      <c r="CV59" s="577"/>
      <c r="CW59" s="575"/>
      <c r="CX59" s="576"/>
      <c r="CY59" s="576"/>
      <c r="CZ59" s="576"/>
      <c r="DA59" s="577"/>
      <c r="DB59" s="575"/>
      <c r="DC59" s="576"/>
      <c r="DD59" s="576"/>
      <c r="DE59" s="576"/>
      <c r="DF59" s="577"/>
      <c r="DG59" s="575"/>
      <c r="DH59" s="576"/>
      <c r="DI59" s="576"/>
      <c r="DJ59" s="576"/>
      <c r="DK59" s="577"/>
      <c r="DL59" s="575"/>
      <c r="DM59" s="576"/>
      <c r="DN59" s="576"/>
      <c r="DO59" s="576"/>
      <c r="DP59" s="577"/>
      <c r="DQ59" s="575"/>
      <c r="DR59" s="576"/>
      <c r="DS59" s="576"/>
      <c r="DT59" s="576"/>
      <c r="DU59" s="577"/>
      <c r="DV59" s="572"/>
      <c r="DW59" s="573"/>
      <c r="DX59" s="573"/>
      <c r="DY59" s="573"/>
      <c r="DZ59" s="578"/>
      <c r="EA59" s="501"/>
    </row>
    <row r="60" spans="1:131" ht="26.25" customHeight="1" x14ac:dyDescent="0.15">
      <c r="A60" s="557">
        <v>33</v>
      </c>
      <c r="B60" s="558"/>
      <c r="C60" s="559"/>
      <c r="D60" s="559"/>
      <c r="E60" s="559"/>
      <c r="F60" s="559"/>
      <c r="G60" s="559"/>
      <c r="H60" s="559"/>
      <c r="I60" s="559"/>
      <c r="J60" s="559"/>
      <c r="K60" s="559"/>
      <c r="L60" s="559"/>
      <c r="M60" s="559"/>
      <c r="N60" s="559"/>
      <c r="O60" s="559"/>
      <c r="P60" s="560"/>
      <c r="Q60" s="628"/>
      <c r="R60" s="629"/>
      <c r="S60" s="629"/>
      <c r="T60" s="629"/>
      <c r="U60" s="629"/>
      <c r="V60" s="629"/>
      <c r="W60" s="629"/>
      <c r="X60" s="629"/>
      <c r="Y60" s="629"/>
      <c r="Z60" s="629"/>
      <c r="AA60" s="629"/>
      <c r="AB60" s="629"/>
      <c r="AC60" s="629"/>
      <c r="AD60" s="629"/>
      <c r="AE60" s="630"/>
      <c r="AF60" s="564"/>
      <c r="AG60" s="565"/>
      <c r="AH60" s="565"/>
      <c r="AI60" s="565"/>
      <c r="AJ60" s="566"/>
      <c r="AK60" s="631"/>
      <c r="AL60" s="629"/>
      <c r="AM60" s="629"/>
      <c r="AN60" s="629"/>
      <c r="AO60" s="629"/>
      <c r="AP60" s="629"/>
      <c r="AQ60" s="629"/>
      <c r="AR60" s="629"/>
      <c r="AS60" s="629"/>
      <c r="AT60" s="629"/>
      <c r="AU60" s="629"/>
      <c r="AV60" s="629"/>
      <c r="AW60" s="629"/>
      <c r="AX60" s="629"/>
      <c r="AY60" s="629"/>
      <c r="AZ60" s="632"/>
      <c r="BA60" s="632"/>
      <c r="BB60" s="632"/>
      <c r="BC60" s="632"/>
      <c r="BD60" s="632"/>
      <c r="BE60" s="626"/>
      <c r="BF60" s="626"/>
      <c r="BG60" s="626"/>
      <c r="BH60" s="626"/>
      <c r="BI60" s="627"/>
      <c r="BJ60" s="508"/>
      <c r="BK60" s="508"/>
      <c r="BL60" s="508"/>
      <c r="BM60" s="508"/>
      <c r="BN60" s="508"/>
      <c r="BO60" s="605"/>
      <c r="BP60" s="605"/>
      <c r="BQ60" s="557">
        <v>54</v>
      </c>
      <c r="BR60" s="571"/>
      <c r="BS60" s="572"/>
      <c r="BT60" s="573"/>
      <c r="BU60" s="573"/>
      <c r="BV60" s="573"/>
      <c r="BW60" s="573"/>
      <c r="BX60" s="573"/>
      <c r="BY60" s="573"/>
      <c r="BZ60" s="573"/>
      <c r="CA60" s="573"/>
      <c r="CB60" s="573"/>
      <c r="CC60" s="573"/>
      <c r="CD60" s="573"/>
      <c r="CE60" s="573"/>
      <c r="CF60" s="573"/>
      <c r="CG60" s="574"/>
      <c r="CH60" s="575"/>
      <c r="CI60" s="576"/>
      <c r="CJ60" s="576"/>
      <c r="CK60" s="576"/>
      <c r="CL60" s="577"/>
      <c r="CM60" s="575"/>
      <c r="CN60" s="576"/>
      <c r="CO60" s="576"/>
      <c r="CP60" s="576"/>
      <c r="CQ60" s="577"/>
      <c r="CR60" s="575"/>
      <c r="CS60" s="576"/>
      <c r="CT60" s="576"/>
      <c r="CU60" s="576"/>
      <c r="CV60" s="577"/>
      <c r="CW60" s="575"/>
      <c r="CX60" s="576"/>
      <c r="CY60" s="576"/>
      <c r="CZ60" s="576"/>
      <c r="DA60" s="577"/>
      <c r="DB60" s="575"/>
      <c r="DC60" s="576"/>
      <c r="DD60" s="576"/>
      <c r="DE60" s="576"/>
      <c r="DF60" s="577"/>
      <c r="DG60" s="575"/>
      <c r="DH60" s="576"/>
      <c r="DI60" s="576"/>
      <c r="DJ60" s="576"/>
      <c r="DK60" s="577"/>
      <c r="DL60" s="575"/>
      <c r="DM60" s="576"/>
      <c r="DN60" s="576"/>
      <c r="DO60" s="576"/>
      <c r="DP60" s="577"/>
      <c r="DQ60" s="575"/>
      <c r="DR60" s="576"/>
      <c r="DS60" s="576"/>
      <c r="DT60" s="576"/>
      <c r="DU60" s="577"/>
      <c r="DV60" s="572"/>
      <c r="DW60" s="573"/>
      <c r="DX60" s="573"/>
      <c r="DY60" s="573"/>
      <c r="DZ60" s="578"/>
      <c r="EA60" s="501"/>
    </row>
    <row r="61" spans="1:131" ht="26.25" customHeight="1" thickBot="1" x14ac:dyDescent="0.2">
      <c r="A61" s="557">
        <v>34</v>
      </c>
      <c r="B61" s="558"/>
      <c r="C61" s="559"/>
      <c r="D61" s="559"/>
      <c r="E61" s="559"/>
      <c r="F61" s="559"/>
      <c r="G61" s="559"/>
      <c r="H61" s="559"/>
      <c r="I61" s="559"/>
      <c r="J61" s="559"/>
      <c r="K61" s="559"/>
      <c r="L61" s="559"/>
      <c r="M61" s="559"/>
      <c r="N61" s="559"/>
      <c r="O61" s="559"/>
      <c r="P61" s="560"/>
      <c r="Q61" s="628"/>
      <c r="R61" s="629"/>
      <c r="S61" s="629"/>
      <c r="T61" s="629"/>
      <c r="U61" s="629"/>
      <c r="V61" s="629"/>
      <c r="W61" s="629"/>
      <c r="X61" s="629"/>
      <c r="Y61" s="629"/>
      <c r="Z61" s="629"/>
      <c r="AA61" s="629"/>
      <c r="AB61" s="629"/>
      <c r="AC61" s="629"/>
      <c r="AD61" s="629"/>
      <c r="AE61" s="630"/>
      <c r="AF61" s="564"/>
      <c r="AG61" s="565"/>
      <c r="AH61" s="565"/>
      <c r="AI61" s="565"/>
      <c r="AJ61" s="566"/>
      <c r="AK61" s="631"/>
      <c r="AL61" s="629"/>
      <c r="AM61" s="629"/>
      <c r="AN61" s="629"/>
      <c r="AO61" s="629"/>
      <c r="AP61" s="629"/>
      <c r="AQ61" s="629"/>
      <c r="AR61" s="629"/>
      <c r="AS61" s="629"/>
      <c r="AT61" s="629"/>
      <c r="AU61" s="629"/>
      <c r="AV61" s="629"/>
      <c r="AW61" s="629"/>
      <c r="AX61" s="629"/>
      <c r="AY61" s="629"/>
      <c r="AZ61" s="632"/>
      <c r="BA61" s="632"/>
      <c r="BB61" s="632"/>
      <c r="BC61" s="632"/>
      <c r="BD61" s="632"/>
      <c r="BE61" s="626"/>
      <c r="BF61" s="626"/>
      <c r="BG61" s="626"/>
      <c r="BH61" s="626"/>
      <c r="BI61" s="627"/>
      <c r="BJ61" s="508"/>
      <c r="BK61" s="508"/>
      <c r="BL61" s="508"/>
      <c r="BM61" s="508"/>
      <c r="BN61" s="508"/>
      <c r="BO61" s="605"/>
      <c r="BP61" s="605"/>
      <c r="BQ61" s="557">
        <v>55</v>
      </c>
      <c r="BR61" s="571"/>
      <c r="BS61" s="572"/>
      <c r="BT61" s="573"/>
      <c r="BU61" s="573"/>
      <c r="BV61" s="573"/>
      <c r="BW61" s="573"/>
      <c r="BX61" s="573"/>
      <c r="BY61" s="573"/>
      <c r="BZ61" s="573"/>
      <c r="CA61" s="573"/>
      <c r="CB61" s="573"/>
      <c r="CC61" s="573"/>
      <c r="CD61" s="573"/>
      <c r="CE61" s="573"/>
      <c r="CF61" s="573"/>
      <c r="CG61" s="574"/>
      <c r="CH61" s="575"/>
      <c r="CI61" s="576"/>
      <c r="CJ61" s="576"/>
      <c r="CK61" s="576"/>
      <c r="CL61" s="577"/>
      <c r="CM61" s="575"/>
      <c r="CN61" s="576"/>
      <c r="CO61" s="576"/>
      <c r="CP61" s="576"/>
      <c r="CQ61" s="577"/>
      <c r="CR61" s="575"/>
      <c r="CS61" s="576"/>
      <c r="CT61" s="576"/>
      <c r="CU61" s="576"/>
      <c r="CV61" s="577"/>
      <c r="CW61" s="575"/>
      <c r="CX61" s="576"/>
      <c r="CY61" s="576"/>
      <c r="CZ61" s="576"/>
      <c r="DA61" s="577"/>
      <c r="DB61" s="575"/>
      <c r="DC61" s="576"/>
      <c r="DD61" s="576"/>
      <c r="DE61" s="576"/>
      <c r="DF61" s="577"/>
      <c r="DG61" s="575"/>
      <c r="DH61" s="576"/>
      <c r="DI61" s="576"/>
      <c r="DJ61" s="576"/>
      <c r="DK61" s="577"/>
      <c r="DL61" s="575"/>
      <c r="DM61" s="576"/>
      <c r="DN61" s="576"/>
      <c r="DO61" s="576"/>
      <c r="DP61" s="577"/>
      <c r="DQ61" s="575"/>
      <c r="DR61" s="576"/>
      <c r="DS61" s="576"/>
      <c r="DT61" s="576"/>
      <c r="DU61" s="577"/>
      <c r="DV61" s="572"/>
      <c r="DW61" s="573"/>
      <c r="DX61" s="573"/>
      <c r="DY61" s="573"/>
      <c r="DZ61" s="578"/>
      <c r="EA61" s="501"/>
    </row>
    <row r="62" spans="1:131" ht="26.25" customHeight="1" x14ac:dyDescent="0.15">
      <c r="A62" s="557">
        <v>35</v>
      </c>
      <c r="B62" s="558"/>
      <c r="C62" s="559"/>
      <c r="D62" s="559"/>
      <c r="E62" s="559"/>
      <c r="F62" s="559"/>
      <c r="G62" s="559"/>
      <c r="H62" s="559"/>
      <c r="I62" s="559"/>
      <c r="J62" s="559"/>
      <c r="K62" s="559"/>
      <c r="L62" s="559"/>
      <c r="M62" s="559"/>
      <c r="N62" s="559"/>
      <c r="O62" s="559"/>
      <c r="P62" s="560"/>
      <c r="Q62" s="628"/>
      <c r="R62" s="629"/>
      <c r="S62" s="629"/>
      <c r="T62" s="629"/>
      <c r="U62" s="629"/>
      <c r="V62" s="629"/>
      <c r="W62" s="629"/>
      <c r="X62" s="629"/>
      <c r="Y62" s="629"/>
      <c r="Z62" s="629"/>
      <c r="AA62" s="629"/>
      <c r="AB62" s="629"/>
      <c r="AC62" s="629"/>
      <c r="AD62" s="629"/>
      <c r="AE62" s="630"/>
      <c r="AF62" s="564"/>
      <c r="AG62" s="565"/>
      <c r="AH62" s="565"/>
      <c r="AI62" s="565"/>
      <c r="AJ62" s="566"/>
      <c r="AK62" s="631"/>
      <c r="AL62" s="629"/>
      <c r="AM62" s="629"/>
      <c r="AN62" s="629"/>
      <c r="AO62" s="629"/>
      <c r="AP62" s="629"/>
      <c r="AQ62" s="629"/>
      <c r="AR62" s="629"/>
      <c r="AS62" s="629"/>
      <c r="AT62" s="629"/>
      <c r="AU62" s="629"/>
      <c r="AV62" s="629"/>
      <c r="AW62" s="629"/>
      <c r="AX62" s="629"/>
      <c r="AY62" s="629"/>
      <c r="AZ62" s="632"/>
      <c r="BA62" s="632"/>
      <c r="BB62" s="632"/>
      <c r="BC62" s="632"/>
      <c r="BD62" s="632"/>
      <c r="BE62" s="626"/>
      <c r="BF62" s="626"/>
      <c r="BG62" s="626"/>
      <c r="BH62" s="626"/>
      <c r="BI62" s="627"/>
      <c r="BJ62" s="633" t="s">
        <v>353</v>
      </c>
      <c r="BK62" s="586"/>
      <c r="BL62" s="586"/>
      <c r="BM62" s="586"/>
      <c r="BN62" s="587"/>
      <c r="BO62" s="605"/>
      <c r="BP62" s="605"/>
      <c r="BQ62" s="557">
        <v>56</v>
      </c>
      <c r="BR62" s="571"/>
      <c r="BS62" s="572"/>
      <c r="BT62" s="573"/>
      <c r="BU62" s="573"/>
      <c r="BV62" s="573"/>
      <c r="BW62" s="573"/>
      <c r="BX62" s="573"/>
      <c r="BY62" s="573"/>
      <c r="BZ62" s="573"/>
      <c r="CA62" s="573"/>
      <c r="CB62" s="573"/>
      <c r="CC62" s="573"/>
      <c r="CD62" s="573"/>
      <c r="CE62" s="573"/>
      <c r="CF62" s="573"/>
      <c r="CG62" s="574"/>
      <c r="CH62" s="575"/>
      <c r="CI62" s="576"/>
      <c r="CJ62" s="576"/>
      <c r="CK62" s="576"/>
      <c r="CL62" s="577"/>
      <c r="CM62" s="575"/>
      <c r="CN62" s="576"/>
      <c r="CO62" s="576"/>
      <c r="CP62" s="576"/>
      <c r="CQ62" s="577"/>
      <c r="CR62" s="575"/>
      <c r="CS62" s="576"/>
      <c r="CT62" s="576"/>
      <c r="CU62" s="576"/>
      <c r="CV62" s="577"/>
      <c r="CW62" s="575"/>
      <c r="CX62" s="576"/>
      <c r="CY62" s="576"/>
      <c r="CZ62" s="576"/>
      <c r="DA62" s="577"/>
      <c r="DB62" s="575"/>
      <c r="DC62" s="576"/>
      <c r="DD62" s="576"/>
      <c r="DE62" s="576"/>
      <c r="DF62" s="577"/>
      <c r="DG62" s="575"/>
      <c r="DH62" s="576"/>
      <c r="DI62" s="576"/>
      <c r="DJ62" s="576"/>
      <c r="DK62" s="577"/>
      <c r="DL62" s="575"/>
      <c r="DM62" s="576"/>
      <c r="DN62" s="576"/>
      <c r="DO62" s="576"/>
      <c r="DP62" s="577"/>
      <c r="DQ62" s="575"/>
      <c r="DR62" s="576"/>
      <c r="DS62" s="576"/>
      <c r="DT62" s="576"/>
      <c r="DU62" s="577"/>
      <c r="DV62" s="572"/>
      <c r="DW62" s="573"/>
      <c r="DX62" s="573"/>
      <c r="DY62" s="573"/>
      <c r="DZ62" s="578"/>
      <c r="EA62" s="501"/>
    </row>
    <row r="63" spans="1:131" ht="26.25" customHeight="1" thickBot="1" x14ac:dyDescent="0.2">
      <c r="A63" s="588" t="s">
        <v>330</v>
      </c>
      <c r="B63" s="589" t="s">
        <v>354</v>
      </c>
      <c r="C63" s="590"/>
      <c r="D63" s="590"/>
      <c r="E63" s="590"/>
      <c r="F63" s="590"/>
      <c r="G63" s="590"/>
      <c r="H63" s="590"/>
      <c r="I63" s="590"/>
      <c r="J63" s="590"/>
      <c r="K63" s="590"/>
      <c r="L63" s="590"/>
      <c r="M63" s="590"/>
      <c r="N63" s="590"/>
      <c r="O63" s="590"/>
      <c r="P63" s="591"/>
      <c r="Q63" s="634"/>
      <c r="R63" s="635"/>
      <c r="S63" s="635"/>
      <c r="T63" s="635"/>
      <c r="U63" s="635"/>
      <c r="V63" s="635"/>
      <c r="W63" s="635"/>
      <c r="X63" s="635"/>
      <c r="Y63" s="635"/>
      <c r="Z63" s="635"/>
      <c r="AA63" s="635"/>
      <c r="AB63" s="635"/>
      <c r="AC63" s="635"/>
      <c r="AD63" s="635"/>
      <c r="AE63" s="636"/>
      <c r="AF63" s="637">
        <v>1976</v>
      </c>
      <c r="AG63" s="638"/>
      <c r="AH63" s="638"/>
      <c r="AI63" s="638"/>
      <c r="AJ63" s="639"/>
      <c r="AK63" s="640"/>
      <c r="AL63" s="635"/>
      <c r="AM63" s="635"/>
      <c r="AN63" s="635"/>
      <c r="AO63" s="635"/>
      <c r="AP63" s="638">
        <v>7560</v>
      </c>
      <c r="AQ63" s="638"/>
      <c r="AR63" s="638"/>
      <c r="AS63" s="638"/>
      <c r="AT63" s="638"/>
      <c r="AU63" s="638">
        <v>3672</v>
      </c>
      <c r="AV63" s="638"/>
      <c r="AW63" s="638"/>
      <c r="AX63" s="638"/>
      <c r="AY63" s="638"/>
      <c r="AZ63" s="641"/>
      <c r="BA63" s="641"/>
      <c r="BB63" s="641"/>
      <c r="BC63" s="641"/>
      <c r="BD63" s="641"/>
      <c r="BE63" s="642"/>
      <c r="BF63" s="642"/>
      <c r="BG63" s="642"/>
      <c r="BH63" s="642"/>
      <c r="BI63" s="643"/>
      <c r="BJ63" s="644" t="s">
        <v>65</v>
      </c>
      <c r="BK63" s="645"/>
      <c r="BL63" s="645"/>
      <c r="BM63" s="645"/>
      <c r="BN63" s="646"/>
      <c r="BO63" s="605"/>
      <c r="BP63" s="605"/>
      <c r="BQ63" s="557">
        <v>57</v>
      </c>
      <c r="BR63" s="571"/>
      <c r="BS63" s="572"/>
      <c r="BT63" s="573"/>
      <c r="BU63" s="573"/>
      <c r="BV63" s="573"/>
      <c r="BW63" s="573"/>
      <c r="BX63" s="573"/>
      <c r="BY63" s="573"/>
      <c r="BZ63" s="573"/>
      <c r="CA63" s="573"/>
      <c r="CB63" s="573"/>
      <c r="CC63" s="573"/>
      <c r="CD63" s="573"/>
      <c r="CE63" s="573"/>
      <c r="CF63" s="573"/>
      <c r="CG63" s="574"/>
      <c r="CH63" s="575"/>
      <c r="CI63" s="576"/>
      <c r="CJ63" s="576"/>
      <c r="CK63" s="576"/>
      <c r="CL63" s="577"/>
      <c r="CM63" s="575"/>
      <c r="CN63" s="576"/>
      <c r="CO63" s="576"/>
      <c r="CP63" s="576"/>
      <c r="CQ63" s="577"/>
      <c r="CR63" s="575"/>
      <c r="CS63" s="576"/>
      <c r="CT63" s="576"/>
      <c r="CU63" s="576"/>
      <c r="CV63" s="577"/>
      <c r="CW63" s="575"/>
      <c r="CX63" s="576"/>
      <c r="CY63" s="576"/>
      <c r="CZ63" s="576"/>
      <c r="DA63" s="577"/>
      <c r="DB63" s="575"/>
      <c r="DC63" s="576"/>
      <c r="DD63" s="576"/>
      <c r="DE63" s="576"/>
      <c r="DF63" s="577"/>
      <c r="DG63" s="575"/>
      <c r="DH63" s="576"/>
      <c r="DI63" s="576"/>
      <c r="DJ63" s="576"/>
      <c r="DK63" s="577"/>
      <c r="DL63" s="575"/>
      <c r="DM63" s="576"/>
      <c r="DN63" s="576"/>
      <c r="DO63" s="576"/>
      <c r="DP63" s="577"/>
      <c r="DQ63" s="575"/>
      <c r="DR63" s="576"/>
      <c r="DS63" s="576"/>
      <c r="DT63" s="576"/>
      <c r="DU63" s="577"/>
      <c r="DV63" s="572"/>
      <c r="DW63" s="573"/>
      <c r="DX63" s="573"/>
      <c r="DY63" s="573"/>
      <c r="DZ63" s="578"/>
      <c r="EA63" s="501"/>
    </row>
    <row r="64" spans="1:131" ht="26.25" customHeight="1" x14ac:dyDescent="0.15">
      <c r="A64" s="605"/>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557">
        <v>58</v>
      </c>
      <c r="BR64" s="571"/>
      <c r="BS64" s="572"/>
      <c r="BT64" s="573"/>
      <c r="BU64" s="573"/>
      <c r="BV64" s="573"/>
      <c r="BW64" s="573"/>
      <c r="BX64" s="573"/>
      <c r="BY64" s="573"/>
      <c r="BZ64" s="573"/>
      <c r="CA64" s="573"/>
      <c r="CB64" s="573"/>
      <c r="CC64" s="573"/>
      <c r="CD64" s="573"/>
      <c r="CE64" s="573"/>
      <c r="CF64" s="573"/>
      <c r="CG64" s="574"/>
      <c r="CH64" s="575"/>
      <c r="CI64" s="576"/>
      <c r="CJ64" s="576"/>
      <c r="CK64" s="576"/>
      <c r="CL64" s="577"/>
      <c r="CM64" s="575"/>
      <c r="CN64" s="576"/>
      <c r="CO64" s="576"/>
      <c r="CP64" s="576"/>
      <c r="CQ64" s="577"/>
      <c r="CR64" s="575"/>
      <c r="CS64" s="576"/>
      <c r="CT64" s="576"/>
      <c r="CU64" s="576"/>
      <c r="CV64" s="577"/>
      <c r="CW64" s="575"/>
      <c r="CX64" s="576"/>
      <c r="CY64" s="576"/>
      <c r="CZ64" s="576"/>
      <c r="DA64" s="577"/>
      <c r="DB64" s="575"/>
      <c r="DC64" s="576"/>
      <c r="DD64" s="576"/>
      <c r="DE64" s="576"/>
      <c r="DF64" s="577"/>
      <c r="DG64" s="575"/>
      <c r="DH64" s="576"/>
      <c r="DI64" s="576"/>
      <c r="DJ64" s="576"/>
      <c r="DK64" s="577"/>
      <c r="DL64" s="575"/>
      <c r="DM64" s="576"/>
      <c r="DN64" s="576"/>
      <c r="DO64" s="576"/>
      <c r="DP64" s="577"/>
      <c r="DQ64" s="575"/>
      <c r="DR64" s="576"/>
      <c r="DS64" s="576"/>
      <c r="DT64" s="576"/>
      <c r="DU64" s="577"/>
      <c r="DV64" s="572"/>
      <c r="DW64" s="573"/>
      <c r="DX64" s="573"/>
      <c r="DY64" s="573"/>
      <c r="DZ64" s="578"/>
      <c r="EA64" s="501"/>
    </row>
    <row r="65" spans="1:131" ht="26.25" customHeight="1" thickBot="1" x14ac:dyDescent="0.2">
      <c r="A65" s="508" t="s">
        <v>355</v>
      </c>
      <c r="B65" s="508"/>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605"/>
      <c r="BF65" s="605"/>
      <c r="BG65" s="605"/>
      <c r="BH65" s="605"/>
      <c r="BI65" s="605"/>
      <c r="BJ65" s="605"/>
      <c r="BK65" s="605"/>
      <c r="BL65" s="605"/>
      <c r="BM65" s="605"/>
      <c r="BN65" s="605"/>
      <c r="BO65" s="605"/>
      <c r="BP65" s="605"/>
      <c r="BQ65" s="557">
        <v>59</v>
      </c>
      <c r="BR65" s="571"/>
      <c r="BS65" s="572"/>
      <c r="BT65" s="573"/>
      <c r="BU65" s="573"/>
      <c r="BV65" s="573"/>
      <c r="BW65" s="573"/>
      <c r="BX65" s="573"/>
      <c r="BY65" s="573"/>
      <c r="BZ65" s="573"/>
      <c r="CA65" s="573"/>
      <c r="CB65" s="573"/>
      <c r="CC65" s="573"/>
      <c r="CD65" s="573"/>
      <c r="CE65" s="573"/>
      <c r="CF65" s="573"/>
      <c r="CG65" s="574"/>
      <c r="CH65" s="575"/>
      <c r="CI65" s="576"/>
      <c r="CJ65" s="576"/>
      <c r="CK65" s="576"/>
      <c r="CL65" s="577"/>
      <c r="CM65" s="575"/>
      <c r="CN65" s="576"/>
      <c r="CO65" s="576"/>
      <c r="CP65" s="576"/>
      <c r="CQ65" s="577"/>
      <c r="CR65" s="575"/>
      <c r="CS65" s="576"/>
      <c r="CT65" s="576"/>
      <c r="CU65" s="576"/>
      <c r="CV65" s="577"/>
      <c r="CW65" s="575"/>
      <c r="CX65" s="576"/>
      <c r="CY65" s="576"/>
      <c r="CZ65" s="576"/>
      <c r="DA65" s="577"/>
      <c r="DB65" s="575"/>
      <c r="DC65" s="576"/>
      <c r="DD65" s="576"/>
      <c r="DE65" s="576"/>
      <c r="DF65" s="577"/>
      <c r="DG65" s="575"/>
      <c r="DH65" s="576"/>
      <c r="DI65" s="576"/>
      <c r="DJ65" s="576"/>
      <c r="DK65" s="577"/>
      <c r="DL65" s="575"/>
      <c r="DM65" s="576"/>
      <c r="DN65" s="576"/>
      <c r="DO65" s="576"/>
      <c r="DP65" s="577"/>
      <c r="DQ65" s="575"/>
      <c r="DR65" s="576"/>
      <c r="DS65" s="576"/>
      <c r="DT65" s="576"/>
      <c r="DU65" s="577"/>
      <c r="DV65" s="572"/>
      <c r="DW65" s="573"/>
      <c r="DX65" s="573"/>
      <c r="DY65" s="573"/>
      <c r="DZ65" s="578"/>
      <c r="EA65" s="501"/>
    </row>
    <row r="66" spans="1:131" ht="26.25" customHeight="1" x14ac:dyDescent="0.15">
      <c r="A66" s="513" t="s">
        <v>356</v>
      </c>
      <c r="B66" s="514"/>
      <c r="C66" s="514"/>
      <c r="D66" s="514"/>
      <c r="E66" s="514"/>
      <c r="F66" s="514"/>
      <c r="G66" s="514"/>
      <c r="H66" s="514"/>
      <c r="I66" s="514"/>
      <c r="J66" s="514"/>
      <c r="K66" s="514"/>
      <c r="L66" s="514"/>
      <c r="M66" s="514"/>
      <c r="N66" s="514"/>
      <c r="O66" s="514"/>
      <c r="P66" s="515"/>
      <c r="Q66" s="516" t="s">
        <v>334</v>
      </c>
      <c r="R66" s="517"/>
      <c r="S66" s="517"/>
      <c r="T66" s="517"/>
      <c r="U66" s="518"/>
      <c r="V66" s="516" t="s">
        <v>335</v>
      </c>
      <c r="W66" s="517"/>
      <c r="X66" s="517"/>
      <c r="Y66" s="517"/>
      <c r="Z66" s="518"/>
      <c r="AA66" s="516" t="s">
        <v>336</v>
      </c>
      <c r="AB66" s="517"/>
      <c r="AC66" s="517"/>
      <c r="AD66" s="517"/>
      <c r="AE66" s="518"/>
      <c r="AF66" s="647" t="s">
        <v>337</v>
      </c>
      <c r="AG66" s="607"/>
      <c r="AH66" s="607"/>
      <c r="AI66" s="607"/>
      <c r="AJ66" s="648"/>
      <c r="AK66" s="516" t="s">
        <v>338</v>
      </c>
      <c r="AL66" s="514"/>
      <c r="AM66" s="514"/>
      <c r="AN66" s="514"/>
      <c r="AO66" s="515"/>
      <c r="AP66" s="516" t="s">
        <v>339</v>
      </c>
      <c r="AQ66" s="517"/>
      <c r="AR66" s="517"/>
      <c r="AS66" s="517"/>
      <c r="AT66" s="518"/>
      <c r="AU66" s="516" t="s">
        <v>357</v>
      </c>
      <c r="AV66" s="517"/>
      <c r="AW66" s="517"/>
      <c r="AX66" s="517"/>
      <c r="AY66" s="518"/>
      <c r="AZ66" s="516" t="s">
        <v>313</v>
      </c>
      <c r="BA66" s="517"/>
      <c r="BB66" s="517"/>
      <c r="BC66" s="517"/>
      <c r="BD66" s="520"/>
      <c r="BE66" s="605"/>
      <c r="BF66" s="605"/>
      <c r="BG66" s="605"/>
      <c r="BH66" s="605"/>
      <c r="BI66" s="605"/>
      <c r="BJ66" s="605"/>
      <c r="BK66" s="605"/>
      <c r="BL66" s="605"/>
      <c r="BM66" s="605"/>
      <c r="BN66" s="605"/>
      <c r="BO66" s="605"/>
      <c r="BP66" s="605"/>
      <c r="BQ66" s="557">
        <v>60</v>
      </c>
      <c r="BR66" s="649"/>
      <c r="BS66" s="650"/>
      <c r="BT66" s="651"/>
      <c r="BU66" s="651"/>
      <c r="BV66" s="651"/>
      <c r="BW66" s="651"/>
      <c r="BX66" s="651"/>
      <c r="BY66" s="651"/>
      <c r="BZ66" s="651"/>
      <c r="CA66" s="651"/>
      <c r="CB66" s="651"/>
      <c r="CC66" s="651"/>
      <c r="CD66" s="651"/>
      <c r="CE66" s="651"/>
      <c r="CF66" s="651"/>
      <c r="CG66" s="652"/>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0"/>
      <c r="DW66" s="651"/>
      <c r="DX66" s="651"/>
      <c r="DY66" s="651"/>
      <c r="DZ66" s="656"/>
      <c r="EA66" s="501"/>
    </row>
    <row r="67" spans="1:131" ht="26.25" customHeight="1" thickBot="1" x14ac:dyDescent="0.2">
      <c r="A67" s="524"/>
      <c r="B67" s="525"/>
      <c r="C67" s="525"/>
      <c r="D67" s="525"/>
      <c r="E67" s="525"/>
      <c r="F67" s="525"/>
      <c r="G67" s="525"/>
      <c r="H67" s="525"/>
      <c r="I67" s="525"/>
      <c r="J67" s="525"/>
      <c r="K67" s="525"/>
      <c r="L67" s="525"/>
      <c r="M67" s="525"/>
      <c r="N67" s="525"/>
      <c r="O67" s="525"/>
      <c r="P67" s="526"/>
      <c r="Q67" s="527"/>
      <c r="R67" s="528"/>
      <c r="S67" s="528"/>
      <c r="T67" s="528"/>
      <c r="U67" s="529"/>
      <c r="V67" s="527"/>
      <c r="W67" s="528"/>
      <c r="X67" s="528"/>
      <c r="Y67" s="528"/>
      <c r="Z67" s="529"/>
      <c r="AA67" s="527"/>
      <c r="AB67" s="528"/>
      <c r="AC67" s="528"/>
      <c r="AD67" s="528"/>
      <c r="AE67" s="529"/>
      <c r="AF67" s="657"/>
      <c r="AG67" s="610"/>
      <c r="AH67" s="610"/>
      <c r="AI67" s="610"/>
      <c r="AJ67" s="658"/>
      <c r="AK67" s="659"/>
      <c r="AL67" s="525"/>
      <c r="AM67" s="525"/>
      <c r="AN67" s="525"/>
      <c r="AO67" s="526"/>
      <c r="AP67" s="527"/>
      <c r="AQ67" s="528"/>
      <c r="AR67" s="528"/>
      <c r="AS67" s="528"/>
      <c r="AT67" s="529"/>
      <c r="AU67" s="527"/>
      <c r="AV67" s="528"/>
      <c r="AW67" s="528"/>
      <c r="AX67" s="528"/>
      <c r="AY67" s="529"/>
      <c r="AZ67" s="527"/>
      <c r="BA67" s="528"/>
      <c r="BB67" s="528"/>
      <c r="BC67" s="528"/>
      <c r="BD67" s="531"/>
      <c r="BE67" s="605"/>
      <c r="BF67" s="605"/>
      <c r="BG67" s="605"/>
      <c r="BH67" s="605"/>
      <c r="BI67" s="605"/>
      <c r="BJ67" s="605"/>
      <c r="BK67" s="605"/>
      <c r="BL67" s="605"/>
      <c r="BM67" s="605"/>
      <c r="BN67" s="605"/>
      <c r="BO67" s="605"/>
      <c r="BP67" s="605"/>
      <c r="BQ67" s="557">
        <v>61</v>
      </c>
      <c r="BR67" s="649"/>
      <c r="BS67" s="650"/>
      <c r="BT67" s="651"/>
      <c r="BU67" s="651"/>
      <c r="BV67" s="651"/>
      <c r="BW67" s="651"/>
      <c r="BX67" s="651"/>
      <c r="BY67" s="651"/>
      <c r="BZ67" s="651"/>
      <c r="CA67" s="651"/>
      <c r="CB67" s="651"/>
      <c r="CC67" s="651"/>
      <c r="CD67" s="651"/>
      <c r="CE67" s="651"/>
      <c r="CF67" s="651"/>
      <c r="CG67" s="652"/>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0"/>
      <c r="DW67" s="651"/>
      <c r="DX67" s="651"/>
      <c r="DY67" s="651"/>
      <c r="DZ67" s="656"/>
      <c r="EA67" s="501"/>
    </row>
    <row r="68" spans="1:131" ht="26.25" customHeight="1" thickTop="1" x14ac:dyDescent="0.15">
      <c r="A68" s="535">
        <v>1</v>
      </c>
      <c r="B68" s="660" t="s">
        <v>358</v>
      </c>
      <c r="C68" s="661"/>
      <c r="D68" s="661"/>
      <c r="E68" s="661"/>
      <c r="F68" s="661"/>
      <c r="G68" s="661"/>
      <c r="H68" s="661"/>
      <c r="I68" s="661"/>
      <c r="J68" s="661"/>
      <c r="K68" s="661"/>
      <c r="L68" s="661"/>
      <c r="M68" s="661"/>
      <c r="N68" s="661"/>
      <c r="O68" s="661"/>
      <c r="P68" s="662"/>
      <c r="Q68" s="663">
        <v>741</v>
      </c>
      <c r="R68" s="664"/>
      <c r="S68" s="664"/>
      <c r="T68" s="664"/>
      <c r="U68" s="664"/>
      <c r="V68" s="664">
        <v>713</v>
      </c>
      <c r="W68" s="664"/>
      <c r="X68" s="664"/>
      <c r="Y68" s="664"/>
      <c r="Z68" s="664"/>
      <c r="AA68" s="664">
        <v>28</v>
      </c>
      <c r="AB68" s="664"/>
      <c r="AC68" s="664"/>
      <c r="AD68" s="664"/>
      <c r="AE68" s="664"/>
      <c r="AF68" s="664">
        <v>28</v>
      </c>
      <c r="AG68" s="664"/>
      <c r="AH68" s="664"/>
      <c r="AI68" s="664"/>
      <c r="AJ68" s="664"/>
      <c r="AK68" s="664" t="s">
        <v>324</v>
      </c>
      <c r="AL68" s="664"/>
      <c r="AM68" s="664"/>
      <c r="AN68" s="664"/>
      <c r="AO68" s="664"/>
      <c r="AP68" s="664" t="s">
        <v>324</v>
      </c>
      <c r="AQ68" s="664"/>
      <c r="AR68" s="664"/>
      <c r="AS68" s="664"/>
      <c r="AT68" s="664"/>
      <c r="AU68" s="664" t="s">
        <v>324</v>
      </c>
      <c r="AV68" s="664"/>
      <c r="AW68" s="664"/>
      <c r="AX68" s="664"/>
      <c r="AY68" s="664"/>
      <c r="AZ68" s="665"/>
      <c r="BA68" s="665"/>
      <c r="BB68" s="665"/>
      <c r="BC68" s="665"/>
      <c r="BD68" s="666"/>
      <c r="BE68" s="605"/>
      <c r="BF68" s="605"/>
      <c r="BG68" s="605"/>
      <c r="BH68" s="605"/>
      <c r="BI68" s="605"/>
      <c r="BJ68" s="605"/>
      <c r="BK68" s="605"/>
      <c r="BL68" s="605"/>
      <c r="BM68" s="605"/>
      <c r="BN68" s="605"/>
      <c r="BO68" s="605"/>
      <c r="BP68" s="605"/>
      <c r="BQ68" s="557">
        <v>62</v>
      </c>
      <c r="BR68" s="649"/>
      <c r="BS68" s="650"/>
      <c r="BT68" s="651"/>
      <c r="BU68" s="651"/>
      <c r="BV68" s="651"/>
      <c r="BW68" s="651"/>
      <c r="BX68" s="651"/>
      <c r="BY68" s="651"/>
      <c r="BZ68" s="651"/>
      <c r="CA68" s="651"/>
      <c r="CB68" s="651"/>
      <c r="CC68" s="651"/>
      <c r="CD68" s="651"/>
      <c r="CE68" s="651"/>
      <c r="CF68" s="651"/>
      <c r="CG68" s="652"/>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0"/>
      <c r="DW68" s="651"/>
      <c r="DX68" s="651"/>
      <c r="DY68" s="651"/>
      <c r="DZ68" s="656"/>
      <c r="EA68" s="501"/>
    </row>
    <row r="69" spans="1:131" ht="26.25" customHeight="1" x14ac:dyDescent="0.15">
      <c r="A69" s="557">
        <v>2</v>
      </c>
      <c r="B69" s="667" t="s">
        <v>359</v>
      </c>
      <c r="C69" s="668"/>
      <c r="D69" s="668"/>
      <c r="E69" s="668"/>
      <c r="F69" s="668"/>
      <c r="G69" s="668"/>
      <c r="H69" s="668"/>
      <c r="I69" s="668"/>
      <c r="J69" s="668"/>
      <c r="K69" s="668"/>
      <c r="L69" s="668"/>
      <c r="M69" s="668"/>
      <c r="N69" s="668"/>
      <c r="O69" s="668"/>
      <c r="P69" s="669"/>
      <c r="Q69" s="670">
        <v>777</v>
      </c>
      <c r="R69" s="624"/>
      <c r="S69" s="624"/>
      <c r="T69" s="624"/>
      <c r="U69" s="624"/>
      <c r="V69" s="624">
        <v>770</v>
      </c>
      <c r="W69" s="624"/>
      <c r="X69" s="624"/>
      <c r="Y69" s="624"/>
      <c r="Z69" s="624"/>
      <c r="AA69" s="624">
        <v>7</v>
      </c>
      <c r="AB69" s="624"/>
      <c r="AC69" s="624"/>
      <c r="AD69" s="624"/>
      <c r="AE69" s="624"/>
      <c r="AF69" s="624">
        <v>7</v>
      </c>
      <c r="AG69" s="624"/>
      <c r="AH69" s="624"/>
      <c r="AI69" s="624"/>
      <c r="AJ69" s="624"/>
      <c r="AK69" s="624" t="s">
        <v>324</v>
      </c>
      <c r="AL69" s="624"/>
      <c r="AM69" s="624"/>
      <c r="AN69" s="624"/>
      <c r="AO69" s="624"/>
      <c r="AP69" s="624" t="s">
        <v>324</v>
      </c>
      <c r="AQ69" s="624"/>
      <c r="AR69" s="624"/>
      <c r="AS69" s="624"/>
      <c r="AT69" s="624"/>
      <c r="AU69" s="624" t="s">
        <v>324</v>
      </c>
      <c r="AV69" s="624"/>
      <c r="AW69" s="624"/>
      <c r="AX69" s="624"/>
      <c r="AY69" s="624"/>
      <c r="AZ69" s="626"/>
      <c r="BA69" s="626"/>
      <c r="BB69" s="626"/>
      <c r="BC69" s="626"/>
      <c r="BD69" s="627"/>
      <c r="BE69" s="605"/>
      <c r="BF69" s="605"/>
      <c r="BG69" s="605"/>
      <c r="BH69" s="605"/>
      <c r="BI69" s="605"/>
      <c r="BJ69" s="605"/>
      <c r="BK69" s="605"/>
      <c r="BL69" s="605"/>
      <c r="BM69" s="605"/>
      <c r="BN69" s="605"/>
      <c r="BO69" s="605"/>
      <c r="BP69" s="605"/>
      <c r="BQ69" s="557">
        <v>63</v>
      </c>
      <c r="BR69" s="649"/>
      <c r="BS69" s="650"/>
      <c r="BT69" s="651"/>
      <c r="BU69" s="651"/>
      <c r="BV69" s="651"/>
      <c r="BW69" s="651"/>
      <c r="BX69" s="651"/>
      <c r="BY69" s="651"/>
      <c r="BZ69" s="651"/>
      <c r="CA69" s="651"/>
      <c r="CB69" s="651"/>
      <c r="CC69" s="651"/>
      <c r="CD69" s="651"/>
      <c r="CE69" s="651"/>
      <c r="CF69" s="651"/>
      <c r="CG69" s="652"/>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0"/>
      <c r="DW69" s="651"/>
      <c r="DX69" s="651"/>
      <c r="DY69" s="651"/>
      <c r="DZ69" s="656"/>
      <c r="EA69" s="501"/>
    </row>
    <row r="70" spans="1:131" ht="26.25" customHeight="1" x14ac:dyDescent="0.15">
      <c r="A70" s="557">
        <v>3</v>
      </c>
      <c r="B70" s="667" t="s">
        <v>360</v>
      </c>
      <c r="C70" s="668"/>
      <c r="D70" s="668"/>
      <c r="E70" s="668"/>
      <c r="F70" s="668"/>
      <c r="G70" s="668"/>
      <c r="H70" s="668"/>
      <c r="I70" s="668"/>
      <c r="J70" s="668"/>
      <c r="K70" s="668"/>
      <c r="L70" s="668"/>
      <c r="M70" s="668"/>
      <c r="N70" s="668"/>
      <c r="O70" s="668"/>
      <c r="P70" s="669"/>
      <c r="Q70" s="670">
        <v>125</v>
      </c>
      <c r="R70" s="624"/>
      <c r="S70" s="624"/>
      <c r="T70" s="624"/>
      <c r="U70" s="624"/>
      <c r="V70" s="624">
        <v>122</v>
      </c>
      <c r="W70" s="624"/>
      <c r="X70" s="624"/>
      <c r="Y70" s="624"/>
      <c r="Z70" s="624"/>
      <c r="AA70" s="624">
        <v>3</v>
      </c>
      <c r="AB70" s="624"/>
      <c r="AC70" s="624"/>
      <c r="AD70" s="624"/>
      <c r="AE70" s="624"/>
      <c r="AF70" s="624">
        <v>3</v>
      </c>
      <c r="AG70" s="624"/>
      <c r="AH70" s="624"/>
      <c r="AI70" s="624"/>
      <c r="AJ70" s="624"/>
      <c r="AK70" s="624" t="s">
        <v>324</v>
      </c>
      <c r="AL70" s="624"/>
      <c r="AM70" s="624"/>
      <c r="AN70" s="624"/>
      <c r="AO70" s="624"/>
      <c r="AP70" s="624" t="s">
        <v>324</v>
      </c>
      <c r="AQ70" s="624"/>
      <c r="AR70" s="624"/>
      <c r="AS70" s="624"/>
      <c r="AT70" s="624"/>
      <c r="AU70" s="624" t="s">
        <v>324</v>
      </c>
      <c r="AV70" s="624"/>
      <c r="AW70" s="624"/>
      <c r="AX70" s="624"/>
      <c r="AY70" s="624"/>
      <c r="AZ70" s="626"/>
      <c r="BA70" s="626"/>
      <c r="BB70" s="626"/>
      <c r="BC70" s="626"/>
      <c r="BD70" s="627"/>
      <c r="BE70" s="605"/>
      <c r="BF70" s="605"/>
      <c r="BG70" s="605"/>
      <c r="BH70" s="605"/>
      <c r="BI70" s="605"/>
      <c r="BJ70" s="605"/>
      <c r="BK70" s="605"/>
      <c r="BL70" s="605"/>
      <c r="BM70" s="605"/>
      <c r="BN70" s="605"/>
      <c r="BO70" s="605"/>
      <c r="BP70" s="605"/>
      <c r="BQ70" s="557">
        <v>64</v>
      </c>
      <c r="BR70" s="649"/>
      <c r="BS70" s="650"/>
      <c r="BT70" s="651"/>
      <c r="BU70" s="651"/>
      <c r="BV70" s="651"/>
      <c r="BW70" s="651"/>
      <c r="BX70" s="651"/>
      <c r="BY70" s="651"/>
      <c r="BZ70" s="651"/>
      <c r="CA70" s="651"/>
      <c r="CB70" s="651"/>
      <c r="CC70" s="651"/>
      <c r="CD70" s="651"/>
      <c r="CE70" s="651"/>
      <c r="CF70" s="651"/>
      <c r="CG70" s="652"/>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0"/>
      <c r="DW70" s="651"/>
      <c r="DX70" s="651"/>
      <c r="DY70" s="651"/>
      <c r="DZ70" s="656"/>
      <c r="EA70" s="501"/>
    </row>
    <row r="71" spans="1:131" ht="26.25" customHeight="1" x14ac:dyDescent="0.15">
      <c r="A71" s="557">
        <v>4</v>
      </c>
      <c r="B71" s="667" t="s">
        <v>361</v>
      </c>
      <c r="C71" s="668"/>
      <c r="D71" s="668"/>
      <c r="E71" s="668"/>
      <c r="F71" s="668"/>
      <c r="G71" s="668"/>
      <c r="H71" s="668"/>
      <c r="I71" s="668"/>
      <c r="J71" s="668"/>
      <c r="K71" s="668"/>
      <c r="L71" s="668"/>
      <c r="M71" s="668"/>
      <c r="N71" s="668"/>
      <c r="O71" s="668"/>
      <c r="P71" s="669"/>
      <c r="Q71" s="670">
        <v>12683</v>
      </c>
      <c r="R71" s="624"/>
      <c r="S71" s="624"/>
      <c r="T71" s="624"/>
      <c r="U71" s="624"/>
      <c r="V71" s="624">
        <v>10355</v>
      </c>
      <c r="W71" s="624"/>
      <c r="X71" s="624"/>
      <c r="Y71" s="624"/>
      <c r="Z71" s="624"/>
      <c r="AA71" s="624">
        <v>2328</v>
      </c>
      <c r="AB71" s="624"/>
      <c r="AC71" s="624"/>
      <c r="AD71" s="624"/>
      <c r="AE71" s="624"/>
      <c r="AF71" s="624">
        <v>2328</v>
      </c>
      <c r="AG71" s="624"/>
      <c r="AH71" s="624"/>
      <c r="AI71" s="624"/>
      <c r="AJ71" s="624"/>
      <c r="AK71" s="624" t="s">
        <v>324</v>
      </c>
      <c r="AL71" s="624"/>
      <c r="AM71" s="624"/>
      <c r="AN71" s="624"/>
      <c r="AO71" s="624"/>
      <c r="AP71" s="624" t="s">
        <v>324</v>
      </c>
      <c r="AQ71" s="624"/>
      <c r="AR71" s="624"/>
      <c r="AS71" s="624"/>
      <c r="AT71" s="624"/>
      <c r="AU71" s="624" t="s">
        <v>324</v>
      </c>
      <c r="AV71" s="624"/>
      <c r="AW71" s="624"/>
      <c r="AX71" s="624"/>
      <c r="AY71" s="624"/>
      <c r="AZ71" s="626"/>
      <c r="BA71" s="626"/>
      <c r="BB71" s="626"/>
      <c r="BC71" s="626"/>
      <c r="BD71" s="627"/>
      <c r="BE71" s="605"/>
      <c r="BF71" s="605"/>
      <c r="BG71" s="605"/>
      <c r="BH71" s="605"/>
      <c r="BI71" s="605"/>
      <c r="BJ71" s="605"/>
      <c r="BK71" s="605"/>
      <c r="BL71" s="605"/>
      <c r="BM71" s="605"/>
      <c r="BN71" s="605"/>
      <c r="BO71" s="605"/>
      <c r="BP71" s="605"/>
      <c r="BQ71" s="557">
        <v>65</v>
      </c>
      <c r="BR71" s="649"/>
      <c r="BS71" s="650"/>
      <c r="BT71" s="651"/>
      <c r="BU71" s="651"/>
      <c r="BV71" s="651"/>
      <c r="BW71" s="651"/>
      <c r="BX71" s="651"/>
      <c r="BY71" s="651"/>
      <c r="BZ71" s="651"/>
      <c r="CA71" s="651"/>
      <c r="CB71" s="651"/>
      <c r="CC71" s="651"/>
      <c r="CD71" s="651"/>
      <c r="CE71" s="651"/>
      <c r="CF71" s="651"/>
      <c r="CG71" s="652"/>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0"/>
      <c r="DW71" s="651"/>
      <c r="DX71" s="651"/>
      <c r="DY71" s="651"/>
      <c r="DZ71" s="656"/>
      <c r="EA71" s="501"/>
    </row>
    <row r="72" spans="1:131" ht="26.25" customHeight="1" x14ac:dyDescent="0.15">
      <c r="A72" s="557">
        <v>5</v>
      </c>
      <c r="B72" s="667" t="s">
        <v>362</v>
      </c>
      <c r="C72" s="668"/>
      <c r="D72" s="668"/>
      <c r="E72" s="668"/>
      <c r="F72" s="668"/>
      <c r="G72" s="668"/>
      <c r="H72" s="668"/>
      <c r="I72" s="668"/>
      <c r="J72" s="668"/>
      <c r="K72" s="668"/>
      <c r="L72" s="668"/>
      <c r="M72" s="668"/>
      <c r="N72" s="668"/>
      <c r="O72" s="668"/>
      <c r="P72" s="669"/>
      <c r="Q72" s="670">
        <v>21</v>
      </c>
      <c r="R72" s="624"/>
      <c r="S72" s="624"/>
      <c r="T72" s="624"/>
      <c r="U72" s="624"/>
      <c r="V72" s="624">
        <v>21</v>
      </c>
      <c r="W72" s="624"/>
      <c r="X72" s="624"/>
      <c r="Y72" s="624"/>
      <c r="Z72" s="624"/>
      <c r="AA72" s="624">
        <v>0</v>
      </c>
      <c r="AB72" s="624"/>
      <c r="AC72" s="624"/>
      <c r="AD72" s="624"/>
      <c r="AE72" s="624"/>
      <c r="AF72" s="624">
        <v>0</v>
      </c>
      <c r="AG72" s="624"/>
      <c r="AH72" s="624"/>
      <c r="AI72" s="624"/>
      <c r="AJ72" s="624"/>
      <c r="AK72" s="624">
        <v>21</v>
      </c>
      <c r="AL72" s="624"/>
      <c r="AM72" s="624"/>
      <c r="AN72" s="624"/>
      <c r="AO72" s="624"/>
      <c r="AP72" s="624" t="s">
        <v>324</v>
      </c>
      <c r="AQ72" s="624"/>
      <c r="AR72" s="624"/>
      <c r="AS72" s="624"/>
      <c r="AT72" s="624"/>
      <c r="AU72" s="624" t="s">
        <v>324</v>
      </c>
      <c r="AV72" s="624"/>
      <c r="AW72" s="624"/>
      <c r="AX72" s="624"/>
      <c r="AY72" s="624"/>
      <c r="AZ72" s="626"/>
      <c r="BA72" s="626"/>
      <c r="BB72" s="626"/>
      <c r="BC72" s="626"/>
      <c r="BD72" s="627"/>
      <c r="BE72" s="605"/>
      <c r="BF72" s="605"/>
      <c r="BG72" s="605"/>
      <c r="BH72" s="605"/>
      <c r="BI72" s="605"/>
      <c r="BJ72" s="605"/>
      <c r="BK72" s="605"/>
      <c r="BL72" s="605"/>
      <c r="BM72" s="605"/>
      <c r="BN72" s="605"/>
      <c r="BO72" s="605"/>
      <c r="BP72" s="605"/>
      <c r="BQ72" s="557">
        <v>66</v>
      </c>
      <c r="BR72" s="649"/>
      <c r="BS72" s="650"/>
      <c r="BT72" s="651"/>
      <c r="BU72" s="651"/>
      <c r="BV72" s="651"/>
      <c r="BW72" s="651"/>
      <c r="BX72" s="651"/>
      <c r="BY72" s="651"/>
      <c r="BZ72" s="651"/>
      <c r="CA72" s="651"/>
      <c r="CB72" s="651"/>
      <c r="CC72" s="651"/>
      <c r="CD72" s="651"/>
      <c r="CE72" s="651"/>
      <c r="CF72" s="651"/>
      <c r="CG72" s="652"/>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0"/>
      <c r="DW72" s="651"/>
      <c r="DX72" s="651"/>
      <c r="DY72" s="651"/>
      <c r="DZ72" s="656"/>
      <c r="EA72" s="501"/>
    </row>
    <row r="73" spans="1:131" ht="26.25" customHeight="1" x14ac:dyDescent="0.15">
      <c r="A73" s="557">
        <v>6</v>
      </c>
      <c r="B73" s="667" t="s">
        <v>363</v>
      </c>
      <c r="C73" s="668"/>
      <c r="D73" s="668"/>
      <c r="E73" s="668"/>
      <c r="F73" s="668"/>
      <c r="G73" s="668"/>
      <c r="H73" s="668"/>
      <c r="I73" s="668"/>
      <c r="J73" s="668"/>
      <c r="K73" s="668"/>
      <c r="L73" s="668"/>
      <c r="M73" s="668"/>
      <c r="N73" s="668"/>
      <c r="O73" s="668"/>
      <c r="P73" s="669"/>
      <c r="Q73" s="670">
        <v>12</v>
      </c>
      <c r="R73" s="624"/>
      <c r="S73" s="624"/>
      <c r="T73" s="624"/>
      <c r="U73" s="624"/>
      <c r="V73" s="624">
        <v>11</v>
      </c>
      <c r="W73" s="624"/>
      <c r="X73" s="624"/>
      <c r="Y73" s="624"/>
      <c r="Z73" s="624"/>
      <c r="AA73" s="624">
        <v>1</v>
      </c>
      <c r="AB73" s="624"/>
      <c r="AC73" s="624"/>
      <c r="AD73" s="624"/>
      <c r="AE73" s="624"/>
      <c r="AF73" s="624">
        <v>1</v>
      </c>
      <c r="AG73" s="624"/>
      <c r="AH73" s="624"/>
      <c r="AI73" s="624"/>
      <c r="AJ73" s="624"/>
      <c r="AK73" s="624" t="s">
        <v>324</v>
      </c>
      <c r="AL73" s="624"/>
      <c r="AM73" s="624"/>
      <c r="AN73" s="624"/>
      <c r="AO73" s="624"/>
      <c r="AP73" s="624" t="s">
        <v>324</v>
      </c>
      <c r="AQ73" s="624"/>
      <c r="AR73" s="624"/>
      <c r="AS73" s="624"/>
      <c r="AT73" s="624"/>
      <c r="AU73" s="624" t="s">
        <v>324</v>
      </c>
      <c r="AV73" s="624"/>
      <c r="AW73" s="624"/>
      <c r="AX73" s="624"/>
      <c r="AY73" s="624"/>
      <c r="AZ73" s="626"/>
      <c r="BA73" s="626"/>
      <c r="BB73" s="626"/>
      <c r="BC73" s="626"/>
      <c r="BD73" s="627"/>
      <c r="BE73" s="605"/>
      <c r="BF73" s="605"/>
      <c r="BG73" s="605"/>
      <c r="BH73" s="605"/>
      <c r="BI73" s="605"/>
      <c r="BJ73" s="605"/>
      <c r="BK73" s="605"/>
      <c r="BL73" s="605"/>
      <c r="BM73" s="605"/>
      <c r="BN73" s="605"/>
      <c r="BO73" s="605"/>
      <c r="BP73" s="605"/>
      <c r="BQ73" s="557">
        <v>67</v>
      </c>
      <c r="BR73" s="649"/>
      <c r="BS73" s="650"/>
      <c r="BT73" s="651"/>
      <c r="BU73" s="651"/>
      <c r="BV73" s="651"/>
      <c r="BW73" s="651"/>
      <c r="BX73" s="651"/>
      <c r="BY73" s="651"/>
      <c r="BZ73" s="651"/>
      <c r="CA73" s="651"/>
      <c r="CB73" s="651"/>
      <c r="CC73" s="651"/>
      <c r="CD73" s="651"/>
      <c r="CE73" s="651"/>
      <c r="CF73" s="651"/>
      <c r="CG73" s="652"/>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0"/>
      <c r="DW73" s="651"/>
      <c r="DX73" s="651"/>
      <c r="DY73" s="651"/>
      <c r="DZ73" s="656"/>
      <c r="EA73" s="501"/>
    </row>
    <row r="74" spans="1:131" ht="26.25" customHeight="1" x14ac:dyDescent="0.15">
      <c r="A74" s="557">
        <v>7</v>
      </c>
      <c r="B74" s="667" t="s">
        <v>364</v>
      </c>
      <c r="C74" s="668"/>
      <c r="D74" s="668"/>
      <c r="E74" s="668"/>
      <c r="F74" s="668"/>
      <c r="G74" s="668"/>
      <c r="H74" s="668"/>
      <c r="I74" s="668"/>
      <c r="J74" s="668"/>
      <c r="K74" s="668"/>
      <c r="L74" s="668"/>
      <c r="M74" s="668"/>
      <c r="N74" s="668"/>
      <c r="O74" s="668"/>
      <c r="P74" s="669"/>
      <c r="Q74" s="670">
        <v>661</v>
      </c>
      <c r="R74" s="624"/>
      <c r="S74" s="624"/>
      <c r="T74" s="624"/>
      <c r="U74" s="624"/>
      <c r="V74" s="624">
        <v>535</v>
      </c>
      <c r="W74" s="624"/>
      <c r="X74" s="624"/>
      <c r="Y74" s="624"/>
      <c r="Z74" s="624"/>
      <c r="AA74" s="624">
        <v>126</v>
      </c>
      <c r="AB74" s="624"/>
      <c r="AC74" s="624"/>
      <c r="AD74" s="624"/>
      <c r="AE74" s="624"/>
      <c r="AF74" s="624">
        <v>126</v>
      </c>
      <c r="AG74" s="624"/>
      <c r="AH74" s="624"/>
      <c r="AI74" s="624"/>
      <c r="AJ74" s="624"/>
      <c r="AK74" s="624" t="s">
        <v>324</v>
      </c>
      <c r="AL74" s="624"/>
      <c r="AM74" s="624"/>
      <c r="AN74" s="624"/>
      <c r="AO74" s="624"/>
      <c r="AP74" s="624" t="s">
        <v>324</v>
      </c>
      <c r="AQ74" s="624"/>
      <c r="AR74" s="624"/>
      <c r="AS74" s="624"/>
      <c r="AT74" s="624"/>
      <c r="AU74" s="624" t="s">
        <v>324</v>
      </c>
      <c r="AV74" s="624"/>
      <c r="AW74" s="624"/>
      <c r="AX74" s="624"/>
      <c r="AY74" s="624"/>
      <c r="AZ74" s="626"/>
      <c r="BA74" s="626"/>
      <c r="BB74" s="626"/>
      <c r="BC74" s="626"/>
      <c r="BD74" s="627"/>
      <c r="BE74" s="605"/>
      <c r="BF74" s="605"/>
      <c r="BG74" s="605"/>
      <c r="BH74" s="605"/>
      <c r="BI74" s="605"/>
      <c r="BJ74" s="605"/>
      <c r="BK74" s="605"/>
      <c r="BL74" s="605"/>
      <c r="BM74" s="605"/>
      <c r="BN74" s="605"/>
      <c r="BO74" s="605"/>
      <c r="BP74" s="605"/>
      <c r="BQ74" s="557">
        <v>68</v>
      </c>
      <c r="BR74" s="649"/>
      <c r="BS74" s="650"/>
      <c r="BT74" s="651"/>
      <c r="BU74" s="651"/>
      <c r="BV74" s="651"/>
      <c r="BW74" s="651"/>
      <c r="BX74" s="651"/>
      <c r="BY74" s="651"/>
      <c r="BZ74" s="651"/>
      <c r="CA74" s="651"/>
      <c r="CB74" s="651"/>
      <c r="CC74" s="651"/>
      <c r="CD74" s="651"/>
      <c r="CE74" s="651"/>
      <c r="CF74" s="651"/>
      <c r="CG74" s="652"/>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0"/>
      <c r="DW74" s="651"/>
      <c r="DX74" s="651"/>
      <c r="DY74" s="651"/>
      <c r="DZ74" s="656"/>
      <c r="EA74" s="501"/>
    </row>
    <row r="75" spans="1:131" ht="26.25" customHeight="1" x14ac:dyDescent="0.15">
      <c r="A75" s="557">
        <v>8</v>
      </c>
      <c r="B75" s="667" t="s">
        <v>365</v>
      </c>
      <c r="C75" s="668"/>
      <c r="D75" s="668"/>
      <c r="E75" s="668"/>
      <c r="F75" s="668"/>
      <c r="G75" s="668"/>
      <c r="H75" s="668"/>
      <c r="I75" s="668"/>
      <c r="J75" s="668"/>
      <c r="K75" s="668"/>
      <c r="L75" s="668"/>
      <c r="M75" s="668"/>
      <c r="N75" s="668"/>
      <c r="O75" s="668"/>
      <c r="P75" s="669"/>
      <c r="Q75" s="671">
        <v>835177</v>
      </c>
      <c r="R75" s="672"/>
      <c r="S75" s="672"/>
      <c r="T75" s="672"/>
      <c r="U75" s="623"/>
      <c r="V75" s="673">
        <v>803839</v>
      </c>
      <c r="W75" s="672"/>
      <c r="X75" s="672"/>
      <c r="Y75" s="672"/>
      <c r="Z75" s="623"/>
      <c r="AA75" s="673">
        <v>31338</v>
      </c>
      <c r="AB75" s="672"/>
      <c r="AC75" s="672"/>
      <c r="AD75" s="672"/>
      <c r="AE75" s="623"/>
      <c r="AF75" s="673">
        <v>31338</v>
      </c>
      <c r="AG75" s="672"/>
      <c r="AH75" s="672"/>
      <c r="AI75" s="672"/>
      <c r="AJ75" s="623"/>
      <c r="AK75" s="673">
        <v>7164</v>
      </c>
      <c r="AL75" s="672"/>
      <c r="AM75" s="672"/>
      <c r="AN75" s="672"/>
      <c r="AO75" s="623"/>
      <c r="AP75" s="673" t="s">
        <v>324</v>
      </c>
      <c r="AQ75" s="672"/>
      <c r="AR75" s="672"/>
      <c r="AS75" s="672"/>
      <c r="AT75" s="623"/>
      <c r="AU75" s="673" t="s">
        <v>324</v>
      </c>
      <c r="AV75" s="672"/>
      <c r="AW75" s="672"/>
      <c r="AX75" s="672"/>
      <c r="AY75" s="623"/>
      <c r="AZ75" s="626"/>
      <c r="BA75" s="626"/>
      <c r="BB75" s="626"/>
      <c r="BC75" s="626"/>
      <c r="BD75" s="627"/>
      <c r="BE75" s="605"/>
      <c r="BF75" s="605"/>
      <c r="BG75" s="605"/>
      <c r="BH75" s="605"/>
      <c r="BI75" s="605"/>
      <c r="BJ75" s="605"/>
      <c r="BK75" s="605"/>
      <c r="BL75" s="605"/>
      <c r="BM75" s="605"/>
      <c r="BN75" s="605"/>
      <c r="BO75" s="605"/>
      <c r="BP75" s="605"/>
      <c r="BQ75" s="557">
        <v>69</v>
      </c>
      <c r="BR75" s="649"/>
      <c r="BS75" s="650"/>
      <c r="BT75" s="651"/>
      <c r="BU75" s="651"/>
      <c r="BV75" s="651"/>
      <c r="BW75" s="651"/>
      <c r="BX75" s="651"/>
      <c r="BY75" s="651"/>
      <c r="BZ75" s="651"/>
      <c r="CA75" s="651"/>
      <c r="CB75" s="651"/>
      <c r="CC75" s="651"/>
      <c r="CD75" s="651"/>
      <c r="CE75" s="651"/>
      <c r="CF75" s="651"/>
      <c r="CG75" s="652"/>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0"/>
      <c r="DW75" s="651"/>
      <c r="DX75" s="651"/>
      <c r="DY75" s="651"/>
      <c r="DZ75" s="656"/>
      <c r="EA75" s="501"/>
    </row>
    <row r="76" spans="1:131" ht="26.25" customHeight="1" x14ac:dyDescent="0.15">
      <c r="A76" s="557">
        <v>9</v>
      </c>
      <c r="B76" s="667"/>
      <c r="C76" s="668"/>
      <c r="D76" s="668"/>
      <c r="E76" s="668"/>
      <c r="F76" s="668"/>
      <c r="G76" s="668"/>
      <c r="H76" s="668"/>
      <c r="I76" s="668"/>
      <c r="J76" s="668"/>
      <c r="K76" s="668"/>
      <c r="L76" s="668"/>
      <c r="M76" s="668"/>
      <c r="N76" s="668"/>
      <c r="O76" s="668"/>
      <c r="P76" s="669"/>
      <c r="Q76" s="671"/>
      <c r="R76" s="672"/>
      <c r="S76" s="672"/>
      <c r="T76" s="672"/>
      <c r="U76" s="623"/>
      <c r="V76" s="673"/>
      <c r="W76" s="672"/>
      <c r="X76" s="672"/>
      <c r="Y76" s="672"/>
      <c r="Z76" s="623"/>
      <c r="AA76" s="673"/>
      <c r="AB76" s="672"/>
      <c r="AC76" s="672"/>
      <c r="AD76" s="672"/>
      <c r="AE76" s="623"/>
      <c r="AF76" s="673"/>
      <c r="AG76" s="672"/>
      <c r="AH76" s="672"/>
      <c r="AI76" s="672"/>
      <c r="AJ76" s="623"/>
      <c r="AK76" s="673"/>
      <c r="AL76" s="672"/>
      <c r="AM76" s="672"/>
      <c r="AN76" s="672"/>
      <c r="AO76" s="623"/>
      <c r="AP76" s="673"/>
      <c r="AQ76" s="672"/>
      <c r="AR76" s="672"/>
      <c r="AS76" s="672"/>
      <c r="AT76" s="623"/>
      <c r="AU76" s="673"/>
      <c r="AV76" s="672"/>
      <c r="AW76" s="672"/>
      <c r="AX76" s="672"/>
      <c r="AY76" s="623"/>
      <c r="AZ76" s="626"/>
      <c r="BA76" s="626"/>
      <c r="BB76" s="626"/>
      <c r="BC76" s="626"/>
      <c r="BD76" s="627"/>
      <c r="BE76" s="605"/>
      <c r="BF76" s="605"/>
      <c r="BG76" s="605"/>
      <c r="BH76" s="605"/>
      <c r="BI76" s="605"/>
      <c r="BJ76" s="605"/>
      <c r="BK76" s="605"/>
      <c r="BL76" s="605"/>
      <c r="BM76" s="605"/>
      <c r="BN76" s="605"/>
      <c r="BO76" s="605"/>
      <c r="BP76" s="605"/>
      <c r="BQ76" s="557">
        <v>70</v>
      </c>
      <c r="BR76" s="649"/>
      <c r="BS76" s="650"/>
      <c r="BT76" s="651"/>
      <c r="BU76" s="651"/>
      <c r="BV76" s="651"/>
      <c r="BW76" s="651"/>
      <c r="BX76" s="651"/>
      <c r="BY76" s="651"/>
      <c r="BZ76" s="651"/>
      <c r="CA76" s="651"/>
      <c r="CB76" s="651"/>
      <c r="CC76" s="651"/>
      <c r="CD76" s="651"/>
      <c r="CE76" s="651"/>
      <c r="CF76" s="651"/>
      <c r="CG76" s="652"/>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0"/>
      <c r="DW76" s="651"/>
      <c r="DX76" s="651"/>
      <c r="DY76" s="651"/>
      <c r="DZ76" s="656"/>
      <c r="EA76" s="501"/>
    </row>
    <row r="77" spans="1:131" ht="26.25" customHeight="1" x14ac:dyDescent="0.15">
      <c r="A77" s="557">
        <v>10</v>
      </c>
      <c r="B77" s="667"/>
      <c r="C77" s="668"/>
      <c r="D77" s="668"/>
      <c r="E77" s="668"/>
      <c r="F77" s="668"/>
      <c r="G77" s="668"/>
      <c r="H77" s="668"/>
      <c r="I77" s="668"/>
      <c r="J77" s="668"/>
      <c r="K77" s="668"/>
      <c r="L77" s="668"/>
      <c r="M77" s="668"/>
      <c r="N77" s="668"/>
      <c r="O77" s="668"/>
      <c r="P77" s="669"/>
      <c r="Q77" s="671"/>
      <c r="R77" s="672"/>
      <c r="S77" s="672"/>
      <c r="T77" s="672"/>
      <c r="U77" s="623"/>
      <c r="V77" s="673"/>
      <c r="W77" s="672"/>
      <c r="X77" s="672"/>
      <c r="Y77" s="672"/>
      <c r="Z77" s="623"/>
      <c r="AA77" s="673"/>
      <c r="AB77" s="672"/>
      <c r="AC77" s="672"/>
      <c r="AD77" s="672"/>
      <c r="AE77" s="623"/>
      <c r="AF77" s="673"/>
      <c r="AG77" s="672"/>
      <c r="AH77" s="672"/>
      <c r="AI77" s="672"/>
      <c r="AJ77" s="623"/>
      <c r="AK77" s="673"/>
      <c r="AL77" s="672"/>
      <c r="AM77" s="672"/>
      <c r="AN77" s="672"/>
      <c r="AO77" s="623"/>
      <c r="AP77" s="673"/>
      <c r="AQ77" s="672"/>
      <c r="AR77" s="672"/>
      <c r="AS77" s="672"/>
      <c r="AT77" s="623"/>
      <c r="AU77" s="673"/>
      <c r="AV77" s="672"/>
      <c r="AW77" s="672"/>
      <c r="AX77" s="672"/>
      <c r="AY77" s="623"/>
      <c r="AZ77" s="626"/>
      <c r="BA77" s="626"/>
      <c r="BB77" s="626"/>
      <c r="BC77" s="626"/>
      <c r="BD77" s="627"/>
      <c r="BE77" s="605"/>
      <c r="BF77" s="605"/>
      <c r="BG77" s="605"/>
      <c r="BH77" s="605"/>
      <c r="BI77" s="605"/>
      <c r="BJ77" s="605"/>
      <c r="BK77" s="605"/>
      <c r="BL77" s="605"/>
      <c r="BM77" s="605"/>
      <c r="BN77" s="605"/>
      <c r="BO77" s="605"/>
      <c r="BP77" s="605"/>
      <c r="BQ77" s="557">
        <v>71</v>
      </c>
      <c r="BR77" s="649"/>
      <c r="BS77" s="650"/>
      <c r="BT77" s="651"/>
      <c r="BU77" s="651"/>
      <c r="BV77" s="651"/>
      <c r="BW77" s="651"/>
      <c r="BX77" s="651"/>
      <c r="BY77" s="651"/>
      <c r="BZ77" s="651"/>
      <c r="CA77" s="651"/>
      <c r="CB77" s="651"/>
      <c r="CC77" s="651"/>
      <c r="CD77" s="651"/>
      <c r="CE77" s="651"/>
      <c r="CF77" s="651"/>
      <c r="CG77" s="652"/>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0"/>
      <c r="DW77" s="651"/>
      <c r="DX77" s="651"/>
      <c r="DY77" s="651"/>
      <c r="DZ77" s="656"/>
      <c r="EA77" s="501"/>
    </row>
    <row r="78" spans="1:131" ht="26.25" customHeight="1" x14ac:dyDescent="0.15">
      <c r="A78" s="557">
        <v>11</v>
      </c>
      <c r="B78" s="667"/>
      <c r="C78" s="668"/>
      <c r="D78" s="668"/>
      <c r="E78" s="668"/>
      <c r="F78" s="668"/>
      <c r="G78" s="668"/>
      <c r="H78" s="668"/>
      <c r="I78" s="668"/>
      <c r="J78" s="668"/>
      <c r="K78" s="668"/>
      <c r="L78" s="668"/>
      <c r="M78" s="668"/>
      <c r="N78" s="668"/>
      <c r="O78" s="668"/>
      <c r="P78" s="669"/>
      <c r="Q78" s="670"/>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6"/>
      <c r="BA78" s="626"/>
      <c r="BB78" s="626"/>
      <c r="BC78" s="626"/>
      <c r="BD78" s="627"/>
      <c r="BE78" s="605"/>
      <c r="BF78" s="605"/>
      <c r="BG78" s="605"/>
      <c r="BH78" s="605"/>
      <c r="BI78" s="605"/>
      <c r="BJ78" s="501"/>
      <c r="BK78" s="501"/>
      <c r="BL78" s="501"/>
      <c r="BM78" s="501"/>
      <c r="BN78" s="501"/>
      <c r="BO78" s="605"/>
      <c r="BP78" s="605"/>
      <c r="BQ78" s="557">
        <v>72</v>
      </c>
      <c r="BR78" s="649"/>
      <c r="BS78" s="650"/>
      <c r="BT78" s="651"/>
      <c r="BU78" s="651"/>
      <c r="BV78" s="651"/>
      <c r="BW78" s="651"/>
      <c r="BX78" s="651"/>
      <c r="BY78" s="651"/>
      <c r="BZ78" s="651"/>
      <c r="CA78" s="651"/>
      <c r="CB78" s="651"/>
      <c r="CC78" s="651"/>
      <c r="CD78" s="651"/>
      <c r="CE78" s="651"/>
      <c r="CF78" s="651"/>
      <c r="CG78" s="652"/>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0"/>
      <c r="DW78" s="651"/>
      <c r="DX78" s="651"/>
      <c r="DY78" s="651"/>
      <c r="DZ78" s="656"/>
      <c r="EA78" s="501"/>
    </row>
    <row r="79" spans="1:131" ht="26.25" customHeight="1" x14ac:dyDescent="0.15">
      <c r="A79" s="557">
        <v>12</v>
      </c>
      <c r="B79" s="667"/>
      <c r="C79" s="668"/>
      <c r="D79" s="668"/>
      <c r="E79" s="668"/>
      <c r="F79" s="668"/>
      <c r="G79" s="668"/>
      <c r="H79" s="668"/>
      <c r="I79" s="668"/>
      <c r="J79" s="668"/>
      <c r="K79" s="668"/>
      <c r="L79" s="668"/>
      <c r="M79" s="668"/>
      <c r="N79" s="668"/>
      <c r="O79" s="668"/>
      <c r="P79" s="669"/>
      <c r="Q79" s="670"/>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6"/>
      <c r="BA79" s="626"/>
      <c r="BB79" s="626"/>
      <c r="BC79" s="626"/>
      <c r="BD79" s="627"/>
      <c r="BE79" s="605"/>
      <c r="BF79" s="605"/>
      <c r="BG79" s="605"/>
      <c r="BH79" s="605"/>
      <c r="BI79" s="605"/>
      <c r="BJ79" s="501"/>
      <c r="BK79" s="501"/>
      <c r="BL79" s="501"/>
      <c r="BM79" s="501"/>
      <c r="BN79" s="501"/>
      <c r="BO79" s="605"/>
      <c r="BP79" s="605"/>
      <c r="BQ79" s="557">
        <v>73</v>
      </c>
      <c r="BR79" s="649"/>
      <c r="BS79" s="650"/>
      <c r="BT79" s="651"/>
      <c r="BU79" s="651"/>
      <c r="BV79" s="651"/>
      <c r="BW79" s="651"/>
      <c r="BX79" s="651"/>
      <c r="BY79" s="651"/>
      <c r="BZ79" s="651"/>
      <c r="CA79" s="651"/>
      <c r="CB79" s="651"/>
      <c r="CC79" s="651"/>
      <c r="CD79" s="651"/>
      <c r="CE79" s="651"/>
      <c r="CF79" s="651"/>
      <c r="CG79" s="652"/>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0"/>
      <c r="DW79" s="651"/>
      <c r="DX79" s="651"/>
      <c r="DY79" s="651"/>
      <c r="DZ79" s="656"/>
      <c r="EA79" s="501"/>
    </row>
    <row r="80" spans="1:131" ht="26.25" customHeight="1" x14ac:dyDescent="0.15">
      <c r="A80" s="557">
        <v>13</v>
      </c>
      <c r="B80" s="667"/>
      <c r="C80" s="668"/>
      <c r="D80" s="668"/>
      <c r="E80" s="668"/>
      <c r="F80" s="668"/>
      <c r="G80" s="668"/>
      <c r="H80" s="668"/>
      <c r="I80" s="668"/>
      <c r="J80" s="668"/>
      <c r="K80" s="668"/>
      <c r="L80" s="668"/>
      <c r="M80" s="668"/>
      <c r="N80" s="668"/>
      <c r="O80" s="668"/>
      <c r="P80" s="669"/>
      <c r="Q80" s="670"/>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6"/>
      <c r="BA80" s="626"/>
      <c r="BB80" s="626"/>
      <c r="BC80" s="626"/>
      <c r="BD80" s="627"/>
      <c r="BE80" s="605"/>
      <c r="BF80" s="605"/>
      <c r="BG80" s="605"/>
      <c r="BH80" s="605"/>
      <c r="BI80" s="605"/>
      <c r="BJ80" s="605"/>
      <c r="BK80" s="605"/>
      <c r="BL80" s="605"/>
      <c r="BM80" s="605"/>
      <c r="BN80" s="605"/>
      <c r="BO80" s="605"/>
      <c r="BP80" s="605"/>
      <c r="BQ80" s="557">
        <v>74</v>
      </c>
      <c r="BR80" s="649"/>
      <c r="BS80" s="650"/>
      <c r="BT80" s="651"/>
      <c r="BU80" s="651"/>
      <c r="BV80" s="651"/>
      <c r="BW80" s="651"/>
      <c r="BX80" s="651"/>
      <c r="BY80" s="651"/>
      <c r="BZ80" s="651"/>
      <c r="CA80" s="651"/>
      <c r="CB80" s="651"/>
      <c r="CC80" s="651"/>
      <c r="CD80" s="651"/>
      <c r="CE80" s="651"/>
      <c r="CF80" s="651"/>
      <c r="CG80" s="652"/>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0"/>
      <c r="DW80" s="651"/>
      <c r="DX80" s="651"/>
      <c r="DY80" s="651"/>
      <c r="DZ80" s="656"/>
      <c r="EA80" s="501"/>
    </row>
    <row r="81" spans="1:131" ht="26.25" customHeight="1" x14ac:dyDescent="0.15">
      <c r="A81" s="557">
        <v>14</v>
      </c>
      <c r="B81" s="667"/>
      <c r="C81" s="668"/>
      <c r="D81" s="668"/>
      <c r="E81" s="668"/>
      <c r="F81" s="668"/>
      <c r="G81" s="668"/>
      <c r="H81" s="668"/>
      <c r="I81" s="668"/>
      <c r="J81" s="668"/>
      <c r="K81" s="668"/>
      <c r="L81" s="668"/>
      <c r="M81" s="668"/>
      <c r="N81" s="668"/>
      <c r="O81" s="668"/>
      <c r="P81" s="669"/>
      <c r="Q81" s="670"/>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6"/>
      <c r="BA81" s="626"/>
      <c r="BB81" s="626"/>
      <c r="BC81" s="626"/>
      <c r="BD81" s="627"/>
      <c r="BE81" s="605"/>
      <c r="BF81" s="605"/>
      <c r="BG81" s="605"/>
      <c r="BH81" s="605"/>
      <c r="BI81" s="605"/>
      <c r="BJ81" s="605"/>
      <c r="BK81" s="605"/>
      <c r="BL81" s="605"/>
      <c r="BM81" s="605"/>
      <c r="BN81" s="605"/>
      <c r="BO81" s="605"/>
      <c r="BP81" s="605"/>
      <c r="BQ81" s="557">
        <v>75</v>
      </c>
      <c r="BR81" s="649"/>
      <c r="BS81" s="650"/>
      <c r="BT81" s="651"/>
      <c r="BU81" s="651"/>
      <c r="BV81" s="651"/>
      <c r="BW81" s="651"/>
      <c r="BX81" s="651"/>
      <c r="BY81" s="651"/>
      <c r="BZ81" s="651"/>
      <c r="CA81" s="651"/>
      <c r="CB81" s="651"/>
      <c r="CC81" s="651"/>
      <c r="CD81" s="651"/>
      <c r="CE81" s="651"/>
      <c r="CF81" s="651"/>
      <c r="CG81" s="652"/>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0"/>
      <c r="DW81" s="651"/>
      <c r="DX81" s="651"/>
      <c r="DY81" s="651"/>
      <c r="DZ81" s="656"/>
      <c r="EA81" s="501"/>
    </row>
    <row r="82" spans="1:131" ht="26.25" customHeight="1" x14ac:dyDescent="0.15">
      <c r="A82" s="557">
        <v>15</v>
      </c>
      <c r="B82" s="667"/>
      <c r="C82" s="668"/>
      <c r="D82" s="668"/>
      <c r="E82" s="668"/>
      <c r="F82" s="668"/>
      <c r="G82" s="668"/>
      <c r="H82" s="668"/>
      <c r="I82" s="668"/>
      <c r="J82" s="668"/>
      <c r="K82" s="668"/>
      <c r="L82" s="668"/>
      <c r="M82" s="668"/>
      <c r="N82" s="668"/>
      <c r="O82" s="668"/>
      <c r="P82" s="669"/>
      <c r="Q82" s="670"/>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26"/>
      <c r="BA82" s="626"/>
      <c r="BB82" s="626"/>
      <c r="BC82" s="626"/>
      <c r="BD82" s="627"/>
      <c r="BE82" s="605"/>
      <c r="BF82" s="605"/>
      <c r="BG82" s="605"/>
      <c r="BH82" s="605"/>
      <c r="BI82" s="605"/>
      <c r="BJ82" s="605"/>
      <c r="BK82" s="605"/>
      <c r="BL82" s="605"/>
      <c r="BM82" s="605"/>
      <c r="BN82" s="605"/>
      <c r="BO82" s="605"/>
      <c r="BP82" s="605"/>
      <c r="BQ82" s="557">
        <v>76</v>
      </c>
      <c r="BR82" s="649"/>
      <c r="BS82" s="650"/>
      <c r="BT82" s="651"/>
      <c r="BU82" s="651"/>
      <c r="BV82" s="651"/>
      <c r="BW82" s="651"/>
      <c r="BX82" s="651"/>
      <c r="BY82" s="651"/>
      <c r="BZ82" s="651"/>
      <c r="CA82" s="651"/>
      <c r="CB82" s="651"/>
      <c r="CC82" s="651"/>
      <c r="CD82" s="651"/>
      <c r="CE82" s="651"/>
      <c r="CF82" s="651"/>
      <c r="CG82" s="652"/>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0"/>
      <c r="DW82" s="651"/>
      <c r="DX82" s="651"/>
      <c r="DY82" s="651"/>
      <c r="DZ82" s="656"/>
      <c r="EA82" s="501"/>
    </row>
    <row r="83" spans="1:131" ht="26.25" customHeight="1" x14ac:dyDescent="0.15">
      <c r="A83" s="557">
        <v>16</v>
      </c>
      <c r="B83" s="667"/>
      <c r="C83" s="668"/>
      <c r="D83" s="668"/>
      <c r="E83" s="668"/>
      <c r="F83" s="668"/>
      <c r="G83" s="668"/>
      <c r="H83" s="668"/>
      <c r="I83" s="668"/>
      <c r="J83" s="668"/>
      <c r="K83" s="668"/>
      <c r="L83" s="668"/>
      <c r="M83" s="668"/>
      <c r="N83" s="668"/>
      <c r="O83" s="668"/>
      <c r="P83" s="669"/>
      <c r="Q83" s="670"/>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6"/>
      <c r="BA83" s="626"/>
      <c r="BB83" s="626"/>
      <c r="BC83" s="626"/>
      <c r="BD83" s="627"/>
      <c r="BE83" s="605"/>
      <c r="BF83" s="605"/>
      <c r="BG83" s="605"/>
      <c r="BH83" s="605"/>
      <c r="BI83" s="605"/>
      <c r="BJ83" s="605"/>
      <c r="BK83" s="605"/>
      <c r="BL83" s="605"/>
      <c r="BM83" s="605"/>
      <c r="BN83" s="605"/>
      <c r="BO83" s="605"/>
      <c r="BP83" s="605"/>
      <c r="BQ83" s="557">
        <v>77</v>
      </c>
      <c r="BR83" s="649"/>
      <c r="BS83" s="650"/>
      <c r="BT83" s="651"/>
      <c r="BU83" s="651"/>
      <c r="BV83" s="651"/>
      <c r="BW83" s="651"/>
      <c r="BX83" s="651"/>
      <c r="BY83" s="651"/>
      <c r="BZ83" s="651"/>
      <c r="CA83" s="651"/>
      <c r="CB83" s="651"/>
      <c r="CC83" s="651"/>
      <c r="CD83" s="651"/>
      <c r="CE83" s="651"/>
      <c r="CF83" s="651"/>
      <c r="CG83" s="652"/>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0"/>
      <c r="DW83" s="651"/>
      <c r="DX83" s="651"/>
      <c r="DY83" s="651"/>
      <c r="DZ83" s="656"/>
      <c r="EA83" s="501"/>
    </row>
    <row r="84" spans="1:131" ht="26.25" customHeight="1" x14ac:dyDescent="0.15">
      <c r="A84" s="557">
        <v>17</v>
      </c>
      <c r="B84" s="667"/>
      <c r="C84" s="668"/>
      <c r="D84" s="668"/>
      <c r="E84" s="668"/>
      <c r="F84" s="668"/>
      <c r="G84" s="668"/>
      <c r="H84" s="668"/>
      <c r="I84" s="668"/>
      <c r="J84" s="668"/>
      <c r="K84" s="668"/>
      <c r="L84" s="668"/>
      <c r="M84" s="668"/>
      <c r="N84" s="668"/>
      <c r="O84" s="668"/>
      <c r="P84" s="669"/>
      <c r="Q84" s="670"/>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6"/>
      <c r="BA84" s="626"/>
      <c r="BB84" s="626"/>
      <c r="BC84" s="626"/>
      <c r="BD84" s="627"/>
      <c r="BE84" s="605"/>
      <c r="BF84" s="605"/>
      <c r="BG84" s="605"/>
      <c r="BH84" s="605"/>
      <c r="BI84" s="605"/>
      <c r="BJ84" s="605"/>
      <c r="BK84" s="605"/>
      <c r="BL84" s="605"/>
      <c r="BM84" s="605"/>
      <c r="BN84" s="605"/>
      <c r="BO84" s="605"/>
      <c r="BP84" s="605"/>
      <c r="BQ84" s="557">
        <v>78</v>
      </c>
      <c r="BR84" s="649"/>
      <c r="BS84" s="650"/>
      <c r="BT84" s="651"/>
      <c r="BU84" s="651"/>
      <c r="BV84" s="651"/>
      <c r="BW84" s="651"/>
      <c r="BX84" s="651"/>
      <c r="BY84" s="651"/>
      <c r="BZ84" s="651"/>
      <c r="CA84" s="651"/>
      <c r="CB84" s="651"/>
      <c r="CC84" s="651"/>
      <c r="CD84" s="651"/>
      <c r="CE84" s="651"/>
      <c r="CF84" s="651"/>
      <c r="CG84" s="652"/>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0"/>
      <c r="DW84" s="651"/>
      <c r="DX84" s="651"/>
      <c r="DY84" s="651"/>
      <c r="DZ84" s="656"/>
      <c r="EA84" s="501"/>
    </row>
    <row r="85" spans="1:131" ht="26.25" customHeight="1" x14ac:dyDescent="0.15">
      <c r="A85" s="557">
        <v>18</v>
      </c>
      <c r="B85" s="667"/>
      <c r="C85" s="668"/>
      <c r="D85" s="668"/>
      <c r="E85" s="668"/>
      <c r="F85" s="668"/>
      <c r="G85" s="668"/>
      <c r="H85" s="668"/>
      <c r="I85" s="668"/>
      <c r="J85" s="668"/>
      <c r="K85" s="668"/>
      <c r="L85" s="668"/>
      <c r="M85" s="668"/>
      <c r="N85" s="668"/>
      <c r="O85" s="668"/>
      <c r="P85" s="669"/>
      <c r="Q85" s="670"/>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26"/>
      <c r="BA85" s="626"/>
      <c r="BB85" s="626"/>
      <c r="BC85" s="626"/>
      <c r="BD85" s="627"/>
      <c r="BE85" s="605"/>
      <c r="BF85" s="605"/>
      <c r="BG85" s="605"/>
      <c r="BH85" s="605"/>
      <c r="BI85" s="605"/>
      <c r="BJ85" s="605"/>
      <c r="BK85" s="605"/>
      <c r="BL85" s="605"/>
      <c r="BM85" s="605"/>
      <c r="BN85" s="605"/>
      <c r="BO85" s="605"/>
      <c r="BP85" s="605"/>
      <c r="BQ85" s="557">
        <v>79</v>
      </c>
      <c r="BR85" s="649"/>
      <c r="BS85" s="650"/>
      <c r="BT85" s="651"/>
      <c r="BU85" s="651"/>
      <c r="BV85" s="651"/>
      <c r="BW85" s="651"/>
      <c r="BX85" s="651"/>
      <c r="BY85" s="651"/>
      <c r="BZ85" s="651"/>
      <c r="CA85" s="651"/>
      <c r="CB85" s="651"/>
      <c r="CC85" s="651"/>
      <c r="CD85" s="651"/>
      <c r="CE85" s="651"/>
      <c r="CF85" s="651"/>
      <c r="CG85" s="652"/>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0"/>
      <c r="DW85" s="651"/>
      <c r="DX85" s="651"/>
      <c r="DY85" s="651"/>
      <c r="DZ85" s="656"/>
      <c r="EA85" s="501"/>
    </row>
    <row r="86" spans="1:131" ht="26.25" customHeight="1" x14ac:dyDescent="0.15">
      <c r="A86" s="557">
        <v>19</v>
      </c>
      <c r="B86" s="667"/>
      <c r="C86" s="668"/>
      <c r="D86" s="668"/>
      <c r="E86" s="668"/>
      <c r="F86" s="668"/>
      <c r="G86" s="668"/>
      <c r="H86" s="668"/>
      <c r="I86" s="668"/>
      <c r="J86" s="668"/>
      <c r="K86" s="668"/>
      <c r="L86" s="668"/>
      <c r="M86" s="668"/>
      <c r="N86" s="668"/>
      <c r="O86" s="668"/>
      <c r="P86" s="669"/>
      <c r="Q86" s="670"/>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6"/>
      <c r="BA86" s="626"/>
      <c r="BB86" s="626"/>
      <c r="BC86" s="626"/>
      <c r="BD86" s="627"/>
      <c r="BE86" s="605"/>
      <c r="BF86" s="605"/>
      <c r="BG86" s="605"/>
      <c r="BH86" s="605"/>
      <c r="BI86" s="605"/>
      <c r="BJ86" s="605"/>
      <c r="BK86" s="605"/>
      <c r="BL86" s="605"/>
      <c r="BM86" s="605"/>
      <c r="BN86" s="605"/>
      <c r="BO86" s="605"/>
      <c r="BP86" s="605"/>
      <c r="BQ86" s="557">
        <v>80</v>
      </c>
      <c r="BR86" s="649"/>
      <c r="BS86" s="650"/>
      <c r="BT86" s="651"/>
      <c r="BU86" s="651"/>
      <c r="BV86" s="651"/>
      <c r="BW86" s="651"/>
      <c r="BX86" s="651"/>
      <c r="BY86" s="651"/>
      <c r="BZ86" s="651"/>
      <c r="CA86" s="651"/>
      <c r="CB86" s="651"/>
      <c r="CC86" s="651"/>
      <c r="CD86" s="651"/>
      <c r="CE86" s="651"/>
      <c r="CF86" s="651"/>
      <c r="CG86" s="652"/>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0"/>
      <c r="DW86" s="651"/>
      <c r="DX86" s="651"/>
      <c r="DY86" s="651"/>
      <c r="DZ86" s="656"/>
      <c r="EA86" s="501"/>
    </row>
    <row r="87" spans="1:131" ht="26.25" customHeight="1" x14ac:dyDescent="0.15">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5"/>
      <c r="BF87" s="605"/>
      <c r="BG87" s="605"/>
      <c r="BH87" s="605"/>
      <c r="BI87" s="605"/>
      <c r="BJ87" s="605"/>
      <c r="BK87" s="605"/>
      <c r="BL87" s="605"/>
      <c r="BM87" s="605"/>
      <c r="BN87" s="605"/>
      <c r="BO87" s="605"/>
      <c r="BP87" s="605"/>
      <c r="BQ87" s="557">
        <v>81</v>
      </c>
      <c r="BR87" s="649"/>
      <c r="BS87" s="650"/>
      <c r="BT87" s="651"/>
      <c r="BU87" s="651"/>
      <c r="BV87" s="651"/>
      <c r="BW87" s="651"/>
      <c r="BX87" s="651"/>
      <c r="BY87" s="651"/>
      <c r="BZ87" s="651"/>
      <c r="CA87" s="651"/>
      <c r="CB87" s="651"/>
      <c r="CC87" s="651"/>
      <c r="CD87" s="651"/>
      <c r="CE87" s="651"/>
      <c r="CF87" s="651"/>
      <c r="CG87" s="652"/>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0"/>
      <c r="DW87" s="651"/>
      <c r="DX87" s="651"/>
      <c r="DY87" s="651"/>
      <c r="DZ87" s="656"/>
      <c r="EA87" s="501"/>
    </row>
    <row r="88" spans="1:131" ht="26.25" customHeight="1" thickBot="1" x14ac:dyDescent="0.2">
      <c r="A88" s="588" t="s">
        <v>330</v>
      </c>
      <c r="B88" s="589" t="s">
        <v>366</v>
      </c>
      <c r="C88" s="590"/>
      <c r="D88" s="590"/>
      <c r="E88" s="590"/>
      <c r="F88" s="590"/>
      <c r="G88" s="590"/>
      <c r="H88" s="590"/>
      <c r="I88" s="590"/>
      <c r="J88" s="590"/>
      <c r="K88" s="590"/>
      <c r="L88" s="590"/>
      <c r="M88" s="590"/>
      <c r="N88" s="590"/>
      <c r="O88" s="590"/>
      <c r="P88" s="591"/>
      <c r="Q88" s="634"/>
      <c r="R88" s="635"/>
      <c r="S88" s="635"/>
      <c r="T88" s="635"/>
      <c r="U88" s="635"/>
      <c r="V88" s="635"/>
      <c r="W88" s="635"/>
      <c r="X88" s="635"/>
      <c r="Y88" s="635"/>
      <c r="Z88" s="635"/>
      <c r="AA88" s="635"/>
      <c r="AB88" s="635"/>
      <c r="AC88" s="635"/>
      <c r="AD88" s="635"/>
      <c r="AE88" s="635"/>
      <c r="AF88" s="638"/>
      <c r="AG88" s="638"/>
      <c r="AH88" s="638"/>
      <c r="AI88" s="638"/>
      <c r="AJ88" s="638"/>
      <c r="AK88" s="635"/>
      <c r="AL88" s="635"/>
      <c r="AM88" s="635"/>
      <c r="AN88" s="635"/>
      <c r="AO88" s="635"/>
      <c r="AP88" s="638"/>
      <c r="AQ88" s="638"/>
      <c r="AR88" s="638"/>
      <c r="AS88" s="638"/>
      <c r="AT88" s="638"/>
      <c r="AU88" s="638"/>
      <c r="AV88" s="638"/>
      <c r="AW88" s="638"/>
      <c r="AX88" s="638"/>
      <c r="AY88" s="638"/>
      <c r="AZ88" s="642"/>
      <c r="BA88" s="642"/>
      <c r="BB88" s="642"/>
      <c r="BC88" s="642"/>
      <c r="BD88" s="643"/>
      <c r="BE88" s="605"/>
      <c r="BF88" s="605"/>
      <c r="BG88" s="605"/>
      <c r="BH88" s="605"/>
      <c r="BI88" s="605"/>
      <c r="BJ88" s="605"/>
      <c r="BK88" s="605"/>
      <c r="BL88" s="605"/>
      <c r="BM88" s="605"/>
      <c r="BN88" s="605"/>
      <c r="BO88" s="605"/>
      <c r="BP88" s="605"/>
      <c r="BQ88" s="557">
        <v>82</v>
      </c>
      <c r="BR88" s="649"/>
      <c r="BS88" s="650"/>
      <c r="BT88" s="651"/>
      <c r="BU88" s="651"/>
      <c r="BV88" s="651"/>
      <c r="BW88" s="651"/>
      <c r="BX88" s="651"/>
      <c r="BY88" s="651"/>
      <c r="BZ88" s="651"/>
      <c r="CA88" s="651"/>
      <c r="CB88" s="651"/>
      <c r="CC88" s="651"/>
      <c r="CD88" s="651"/>
      <c r="CE88" s="651"/>
      <c r="CF88" s="651"/>
      <c r="CG88" s="652"/>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0"/>
      <c r="DW88" s="651"/>
      <c r="DX88" s="651"/>
      <c r="DY88" s="651"/>
      <c r="DZ88" s="656"/>
      <c r="EA88" s="501"/>
    </row>
    <row r="89" spans="1:131" ht="26.25" hidden="1" customHeight="1" x14ac:dyDescent="0.15">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5"/>
      <c r="BF89" s="605"/>
      <c r="BG89" s="605"/>
      <c r="BH89" s="605"/>
      <c r="BI89" s="605"/>
      <c r="BJ89" s="605"/>
      <c r="BK89" s="605"/>
      <c r="BL89" s="605"/>
      <c r="BM89" s="605"/>
      <c r="BN89" s="605"/>
      <c r="BO89" s="605"/>
      <c r="BP89" s="605"/>
      <c r="BQ89" s="557">
        <v>83</v>
      </c>
      <c r="BR89" s="649"/>
      <c r="BS89" s="650"/>
      <c r="BT89" s="651"/>
      <c r="BU89" s="651"/>
      <c r="BV89" s="651"/>
      <c r="BW89" s="651"/>
      <c r="BX89" s="651"/>
      <c r="BY89" s="651"/>
      <c r="BZ89" s="651"/>
      <c r="CA89" s="651"/>
      <c r="CB89" s="651"/>
      <c r="CC89" s="651"/>
      <c r="CD89" s="651"/>
      <c r="CE89" s="651"/>
      <c r="CF89" s="651"/>
      <c r="CG89" s="652"/>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0"/>
      <c r="DW89" s="651"/>
      <c r="DX89" s="651"/>
      <c r="DY89" s="651"/>
      <c r="DZ89" s="656"/>
      <c r="EA89" s="501"/>
    </row>
    <row r="90" spans="1:131" ht="26.25" hidden="1" customHeight="1" x14ac:dyDescent="0.15">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5"/>
      <c r="BF90" s="605"/>
      <c r="BG90" s="605"/>
      <c r="BH90" s="605"/>
      <c r="BI90" s="605"/>
      <c r="BJ90" s="605"/>
      <c r="BK90" s="605"/>
      <c r="BL90" s="605"/>
      <c r="BM90" s="605"/>
      <c r="BN90" s="605"/>
      <c r="BO90" s="605"/>
      <c r="BP90" s="605"/>
      <c r="BQ90" s="557">
        <v>84</v>
      </c>
      <c r="BR90" s="649"/>
      <c r="BS90" s="650"/>
      <c r="BT90" s="651"/>
      <c r="BU90" s="651"/>
      <c r="BV90" s="651"/>
      <c r="BW90" s="651"/>
      <c r="BX90" s="651"/>
      <c r="BY90" s="651"/>
      <c r="BZ90" s="651"/>
      <c r="CA90" s="651"/>
      <c r="CB90" s="651"/>
      <c r="CC90" s="651"/>
      <c r="CD90" s="651"/>
      <c r="CE90" s="651"/>
      <c r="CF90" s="651"/>
      <c r="CG90" s="652"/>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0"/>
      <c r="DW90" s="651"/>
      <c r="DX90" s="651"/>
      <c r="DY90" s="651"/>
      <c r="DZ90" s="656"/>
      <c r="EA90" s="501"/>
    </row>
    <row r="91" spans="1:131" ht="26.25" hidden="1" customHeight="1" x14ac:dyDescent="0.15">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5"/>
      <c r="BF91" s="605"/>
      <c r="BG91" s="605"/>
      <c r="BH91" s="605"/>
      <c r="BI91" s="605"/>
      <c r="BJ91" s="605"/>
      <c r="BK91" s="605"/>
      <c r="BL91" s="605"/>
      <c r="BM91" s="605"/>
      <c r="BN91" s="605"/>
      <c r="BO91" s="605"/>
      <c r="BP91" s="605"/>
      <c r="BQ91" s="557">
        <v>85</v>
      </c>
      <c r="BR91" s="649"/>
      <c r="BS91" s="650"/>
      <c r="BT91" s="651"/>
      <c r="BU91" s="651"/>
      <c r="BV91" s="651"/>
      <c r="BW91" s="651"/>
      <c r="BX91" s="651"/>
      <c r="BY91" s="651"/>
      <c r="BZ91" s="651"/>
      <c r="CA91" s="651"/>
      <c r="CB91" s="651"/>
      <c r="CC91" s="651"/>
      <c r="CD91" s="651"/>
      <c r="CE91" s="651"/>
      <c r="CF91" s="651"/>
      <c r="CG91" s="652"/>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0"/>
      <c r="DW91" s="651"/>
      <c r="DX91" s="651"/>
      <c r="DY91" s="651"/>
      <c r="DZ91" s="656"/>
      <c r="EA91" s="501"/>
    </row>
    <row r="92" spans="1:131" ht="26.25" hidden="1" customHeight="1" x14ac:dyDescent="0.15">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5"/>
      <c r="BF92" s="605"/>
      <c r="BG92" s="605"/>
      <c r="BH92" s="605"/>
      <c r="BI92" s="605"/>
      <c r="BJ92" s="605"/>
      <c r="BK92" s="605"/>
      <c r="BL92" s="605"/>
      <c r="BM92" s="605"/>
      <c r="BN92" s="605"/>
      <c r="BO92" s="605"/>
      <c r="BP92" s="605"/>
      <c r="BQ92" s="557">
        <v>86</v>
      </c>
      <c r="BR92" s="649"/>
      <c r="BS92" s="650"/>
      <c r="BT92" s="651"/>
      <c r="BU92" s="651"/>
      <c r="BV92" s="651"/>
      <c r="BW92" s="651"/>
      <c r="BX92" s="651"/>
      <c r="BY92" s="651"/>
      <c r="BZ92" s="651"/>
      <c r="CA92" s="651"/>
      <c r="CB92" s="651"/>
      <c r="CC92" s="651"/>
      <c r="CD92" s="651"/>
      <c r="CE92" s="651"/>
      <c r="CF92" s="651"/>
      <c r="CG92" s="652"/>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0"/>
      <c r="DW92" s="651"/>
      <c r="DX92" s="651"/>
      <c r="DY92" s="651"/>
      <c r="DZ92" s="656"/>
      <c r="EA92" s="501"/>
    </row>
    <row r="93" spans="1:131" ht="26.25" hidden="1" customHeight="1" x14ac:dyDescent="0.15">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5"/>
      <c r="BF93" s="605"/>
      <c r="BG93" s="605"/>
      <c r="BH93" s="605"/>
      <c r="BI93" s="605"/>
      <c r="BJ93" s="605"/>
      <c r="BK93" s="605"/>
      <c r="BL93" s="605"/>
      <c r="BM93" s="605"/>
      <c r="BN93" s="605"/>
      <c r="BO93" s="605"/>
      <c r="BP93" s="605"/>
      <c r="BQ93" s="557">
        <v>87</v>
      </c>
      <c r="BR93" s="649"/>
      <c r="BS93" s="650"/>
      <c r="BT93" s="651"/>
      <c r="BU93" s="651"/>
      <c r="BV93" s="651"/>
      <c r="BW93" s="651"/>
      <c r="BX93" s="651"/>
      <c r="BY93" s="651"/>
      <c r="BZ93" s="651"/>
      <c r="CA93" s="651"/>
      <c r="CB93" s="651"/>
      <c r="CC93" s="651"/>
      <c r="CD93" s="651"/>
      <c r="CE93" s="651"/>
      <c r="CF93" s="651"/>
      <c r="CG93" s="652"/>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0"/>
      <c r="DW93" s="651"/>
      <c r="DX93" s="651"/>
      <c r="DY93" s="651"/>
      <c r="DZ93" s="656"/>
      <c r="EA93" s="501"/>
    </row>
    <row r="94" spans="1:131" ht="26.25" hidden="1" customHeight="1" x14ac:dyDescent="0.15">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5"/>
      <c r="BF94" s="605"/>
      <c r="BG94" s="605"/>
      <c r="BH94" s="605"/>
      <c r="BI94" s="605"/>
      <c r="BJ94" s="605"/>
      <c r="BK94" s="605"/>
      <c r="BL94" s="605"/>
      <c r="BM94" s="605"/>
      <c r="BN94" s="605"/>
      <c r="BO94" s="605"/>
      <c r="BP94" s="605"/>
      <c r="BQ94" s="557">
        <v>88</v>
      </c>
      <c r="BR94" s="649"/>
      <c r="BS94" s="650"/>
      <c r="BT94" s="651"/>
      <c r="BU94" s="651"/>
      <c r="BV94" s="651"/>
      <c r="BW94" s="651"/>
      <c r="BX94" s="651"/>
      <c r="BY94" s="651"/>
      <c r="BZ94" s="651"/>
      <c r="CA94" s="651"/>
      <c r="CB94" s="651"/>
      <c r="CC94" s="651"/>
      <c r="CD94" s="651"/>
      <c r="CE94" s="651"/>
      <c r="CF94" s="651"/>
      <c r="CG94" s="652"/>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0"/>
      <c r="DW94" s="651"/>
      <c r="DX94" s="651"/>
      <c r="DY94" s="651"/>
      <c r="DZ94" s="656"/>
      <c r="EA94" s="501"/>
    </row>
    <row r="95" spans="1:131" ht="26.25" hidden="1" customHeight="1" x14ac:dyDescent="0.15">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5"/>
      <c r="BF95" s="605"/>
      <c r="BG95" s="605"/>
      <c r="BH95" s="605"/>
      <c r="BI95" s="605"/>
      <c r="BJ95" s="605"/>
      <c r="BK95" s="605"/>
      <c r="BL95" s="605"/>
      <c r="BM95" s="605"/>
      <c r="BN95" s="605"/>
      <c r="BO95" s="605"/>
      <c r="BP95" s="605"/>
      <c r="BQ95" s="557">
        <v>89</v>
      </c>
      <c r="BR95" s="649"/>
      <c r="BS95" s="650"/>
      <c r="BT95" s="651"/>
      <c r="BU95" s="651"/>
      <c r="BV95" s="651"/>
      <c r="BW95" s="651"/>
      <c r="BX95" s="651"/>
      <c r="BY95" s="651"/>
      <c r="BZ95" s="651"/>
      <c r="CA95" s="651"/>
      <c r="CB95" s="651"/>
      <c r="CC95" s="651"/>
      <c r="CD95" s="651"/>
      <c r="CE95" s="651"/>
      <c r="CF95" s="651"/>
      <c r="CG95" s="652"/>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0"/>
      <c r="DW95" s="651"/>
      <c r="DX95" s="651"/>
      <c r="DY95" s="651"/>
      <c r="DZ95" s="656"/>
      <c r="EA95" s="501"/>
    </row>
    <row r="96" spans="1:131" ht="26.25" hidden="1" customHeight="1" x14ac:dyDescent="0.15">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5"/>
      <c r="BF96" s="605"/>
      <c r="BG96" s="605"/>
      <c r="BH96" s="605"/>
      <c r="BI96" s="605"/>
      <c r="BJ96" s="605"/>
      <c r="BK96" s="605"/>
      <c r="BL96" s="605"/>
      <c r="BM96" s="605"/>
      <c r="BN96" s="605"/>
      <c r="BO96" s="605"/>
      <c r="BP96" s="605"/>
      <c r="BQ96" s="557">
        <v>90</v>
      </c>
      <c r="BR96" s="649"/>
      <c r="BS96" s="650"/>
      <c r="BT96" s="651"/>
      <c r="BU96" s="651"/>
      <c r="BV96" s="651"/>
      <c r="BW96" s="651"/>
      <c r="BX96" s="651"/>
      <c r="BY96" s="651"/>
      <c r="BZ96" s="651"/>
      <c r="CA96" s="651"/>
      <c r="CB96" s="651"/>
      <c r="CC96" s="651"/>
      <c r="CD96" s="651"/>
      <c r="CE96" s="651"/>
      <c r="CF96" s="651"/>
      <c r="CG96" s="652"/>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0"/>
      <c r="DW96" s="651"/>
      <c r="DX96" s="651"/>
      <c r="DY96" s="651"/>
      <c r="DZ96" s="656"/>
      <c r="EA96" s="501"/>
    </row>
    <row r="97" spans="1:131" ht="26.25" hidden="1" customHeight="1" x14ac:dyDescent="0.15">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5"/>
      <c r="BF97" s="605"/>
      <c r="BG97" s="605"/>
      <c r="BH97" s="605"/>
      <c r="BI97" s="605"/>
      <c r="BJ97" s="605"/>
      <c r="BK97" s="605"/>
      <c r="BL97" s="605"/>
      <c r="BM97" s="605"/>
      <c r="BN97" s="605"/>
      <c r="BO97" s="605"/>
      <c r="BP97" s="605"/>
      <c r="BQ97" s="557">
        <v>91</v>
      </c>
      <c r="BR97" s="649"/>
      <c r="BS97" s="650"/>
      <c r="BT97" s="651"/>
      <c r="BU97" s="651"/>
      <c r="BV97" s="651"/>
      <c r="BW97" s="651"/>
      <c r="BX97" s="651"/>
      <c r="BY97" s="651"/>
      <c r="BZ97" s="651"/>
      <c r="CA97" s="651"/>
      <c r="CB97" s="651"/>
      <c r="CC97" s="651"/>
      <c r="CD97" s="651"/>
      <c r="CE97" s="651"/>
      <c r="CF97" s="651"/>
      <c r="CG97" s="652"/>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0"/>
      <c r="DW97" s="651"/>
      <c r="DX97" s="651"/>
      <c r="DY97" s="651"/>
      <c r="DZ97" s="656"/>
      <c r="EA97" s="501"/>
    </row>
    <row r="98" spans="1:131" ht="26.25" hidden="1" customHeight="1" x14ac:dyDescent="0.15">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5"/>
      <c r="BF98" s="605"/>
      <c r="BG98" s="605"/>
      <c r="BH98" s="605"/>
      <c r="BI98" s="605"/>
      <c r="BJ98" s="605"/>
      <c r="BK98" s="605"/>
      <c r="BL98" s="605"/>
      <c r="BM98" s="605"/>
      <c r="BN98" s="605"/>
      <c r="BO98" s="605"/>
      <c r="BP98" s="605"/>
      <c r="BQ98" s="557">
        <v>92</v>
      </c>
      <c r="BR98" s="649"/>
      <c r="BS98" s="650"/>
      <c r="BT98" s="651"/>
      <c r="BU98" s="651"/>
      <c r="BV98" s="651"/>
      <c r="BW98" s="651"/>
      <c r="BX98" s="651"/>
      <c r="BY98" s="651"/>
      <c r="BZ98" s="651"/>
      <c r="CA98" s="651"/>
      <c r="CB98" s="651"/>
      <c r="CC98" s="651"/>
      <c r="CD98" s="651"/>
      <c r="CE98" s="651"/>
      <c r="CF98" s="651"/>
      <c r="CG98" s="652"/>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0"/>
      <c r="DW98" s="651"/>
      <c r="DX98" s="651"/>
      <c r="DY98" s="651"/>
      <c r="DZ98" s="656"/>
      <c r="EA98" s="501"/>
    </row>
    <row r="99" spans="1:131" ht="26.25" hidden="1" customHeight="1" x14ac:dyDescent="0.15">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5"/>
      <c r="BF99" s="605"/>
      <c r="BG99" s="605"/>
      <c r="BH99" s="605"/>
      <c r="BI99" s="605"/>
      <c r="BJ99" s="605"/>
      <c r="BK99" s="605"/>
      <c r="BL99" s="605"/>
      <c r="BM99" s="605"/>
      <c r="BN99" s="605"/>
      <c r="BO99" s="605"/>
      <c r="BP99" s="605"/>
      <c r="BQ99" s="557">
        <v>93</v>
      </c>
      <c r="BR99" s="649"/>
      <c r="BS99" s="650"/>
      <c r="BT99" s="651"/>
      <c r="BU99" s="651"/>
      <c r="BV99" s="651"/>
      <c r="BW99" s="651"/>
      <c r="BX99" s="651"/>
      <c r="BY99" s="651"/>
      <c r="BZ99" s="651"/>
      <c r="CA99" s="651"/>
      <c r="CB99" s="651"/>
      <c r="CC99" s="651"/>
      <c r="CD99" s="651"/>
      <c r="CE99" s="651"/>
      <c r="CF99" s="651"/>
      <c r="CG99" s="652"/>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0"/>
      <c r="DW99" s="651"/>
      <c r="DX99" s="651"/>
      <c r="DY99" s="651"/>
      <c r="DZ99" s="656"/>
      <c r="EA99" s="501"/>
    </row>
    <row r="100" spans="1:131" ht="26.25" hidden="1" customHeight="1" x14ac:dyDescent="0.15">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5"/>
      <c r="BF100" s="605"/>
      <c r="BG100" s="605"/>
      <c r="BH100" s="605"/>
      <c r="BI100" s="605"/>
      <c r="BJ100" s="605"/>
      <c r="BK100" s="605"/>
      <c r="BL100" s="605"/>
      <c r="BM100" s="605"/>
      <c r="BN100" s="605"/>
      <c r="BO100" s="605"/>
      <c r="BP100" s="605"/>
      <c r="BQ100" s="557">
        <v>94</v>
      </c>
      <c r="BR100" s="649"/>
      <c r="BS100" s="650"/>
      <c r="BT100" s="651"/>
      <c r="BU100" s="651"/>
      <c r="BV100" s="651"/>
      <c r="BW100" s="651"/>
      <c r="BX100" s="651"/>
      <c r="BY100" s="651"/>
      <c r="BZ100" s="651"/>
      <c r="CA100" s="651"/>
      <c r="CB100" s="651"/>
      <c r="CC100" s="651"/>
      <c r="CD100" s="651"/>
      <c r="CE100" s="651"/>
      <c r="CF100" s="651"/>
      <c r="CG100" s="652"/>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0"/>
      <c r="DW100" s="651"/>
      <c r="DX100" s="651"/>
      <c r="DY100" s="651"/>
      <c r="DZ100" s="656"/>
      <c r="EA100" s="501"/>
    </row>
    <row r="101" spans="1:131" ht="26.25" hidden="1" customHeight="1" x14ac:dyDescent="0.15">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5"/>
      <c r="BF101" s="605"/>
      <c r="BG101" s="605"/>
      <c r="BH101" s="605"/>
      <c r="BI101" s="605"/>
      <c r="BJ101" s="605"/>
      <c r="BK101" s="605"/>
      <c r="BL101" s="605"/>
      <c r="BM101" s="605"/>
      <c r="BN101" s="605"/>
      <c r="BO101" s="605"/>
      <c r="BP101" s="605"/>
      <c r="BQ101" s="557">
        <v>95</v>
      </c>
      <c r="BR101" s="649"/>
      <c r="BS101" s="650"/>
      <c r="BT101" s="651"/>
      <c r="BU101" s="651"/>
      <c r="BV101" s="651"/>
      <c r="BW101" s="651"/>
      <c r="BX101" s="651"/>
      <c r="BY101" s="651"/>
      <c r="BZ101" s="651"/>
      <c r="CA101" s="651"/>
      <c r="CB101" s="651"/>
      <c r="CC101" s="651"/>
      <c r="CD101" s="651"/>
      <c r="CE101" s="651"/>
      <c r="CF101" s="651"/>
      <c r="CG101" s="652"/>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0"/>
      <c r="DW101" s="651"/>
      <c r="DX101" s="651"/>
      <c r="DY101" s="651"/>
      <c r="DZ101" s="656"/>
      <c r="EA101" s="501"/>
    </row>
    <row r="102" spans="1:131" ht="26.25" customHeight="1" thickBot="1" x14ac:dyDescent="0.2">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5"/>
      <c r="BF102" s="605"/>
      <c r="BG102" s="605"/>
      <c r="BH102" s="605"/>
      <c r="BI102" s="605"/>
      <c r="BJ102" s="605"/>
      <c r="BK102" s="605"/>
      <c r="BL102" s="605"/>
      <c r="BM102" s="605"/>
      <c r="BN102" s="605"/>
      <c r="BO102" s="605"/>
      <c r="BP102" s="605"/>
      <c r="BQ102" s="588" t="s">
        <v>330</v>
      </c>
      <c r="BR102" s="589" t="s">
        <v>367</v>
      </c>
      <c r="BS102" s="590"/>
      <c r="BT102" s="590"/>
      <c r="BU102" s="590"/>
      <c r="BV102" s="590"/>
      <c r="BW102" s="590"/>
      <c r="BX102" s="590"/>
      <c r="BY102" s="590"/>
      <c r="BZ102" s="590"/>
      <c r="CA102" s="590"/>
      <c r="CB102" s="590"/>
      <c r="CC102" s="590"/>
      <c r="CD102" s="590"/>
      <c r="CE102" s="590"/>
      <c r="CF102" s="590"/>
      <c r="CG102" s="591"/>
      <c r="CH102" s="686"/>
      <c r="CI102" s="687"/>
      <c r="CJ102" s="687"/>
      <c r="CK102" s="687"/>
      <c r="CL102" s="688"/>
      <c r="CM102" s="686"/>
      <c r="CN102" s="687"/>
      <c r="CO102" s="687"/>
      <c r="CP102" s="687"/>
      <c r="CQ102" s="688"/>
      <c r="CR102" s="689"/>
      <c r="CS102" s="645"/>
      <c r="CT102" s="645"/>
      <c r="CU102" s="645"/>
      <c r="CV102" s="690"/>
      <c r="CW102" s="689"/>
      <c r="CX102" s="645"/>
      <c r="CY102" s="645"/>
      <c r="CZ102" s="645"/>
      <c r="DA102" s="690"/>
      <c r="DB102" s="689"/>
      <c r="DC102" s="645"/>
      <c r="DD102" s="645"/>
      <c r="DE102" s="645"/>
      <c r="DF102" s="690"/>
      <c r="DG102" s="689"/>
      <c r="DH102" s="645"/>
      <c r="DI102" s="645"/>
      <c r="DJ102" s="645"/>
      <c r="DK102" s="690"/>
      <c r="DL102" s="689"/>
      <c r="DM102" s="645"/>
      <c r="DN102" s="645"/>
      <c r="DO102" s="645"/>
      <c r="DP102" s="690"/>
      <c r="DQ102" s="689"/>
      <c r="DR102" s="645"/>
      <c r="DS102" s="645"/>
      <c r="DT102" s="645"/>
      <c r="DU102" s="690"/>
      <c r="DV102" s="589"/>
      <c r="DW102" s="590"/>
      <c r="DX102" s="590"/>
      <c r="DY102" s="590"/>
      <c r="DZ102" s="691"/>
      <c r="EA102" s="501"/>
    </row>
    <row r="103" spans="1:131" ht="26.25" customHeight="1" x14ac:dyDescent="0.15">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5"/>
      <c r="BF103" s="605"/>
      <c r="BG103" s="605"/>
      <c r="BH103" s="605"/>
      <c r="BI103" s="605"/>
      <c r="BJ103" s="605"/>
      <c r="BK103" s="605"/>
      <c r="BL103" s="605"/>
      <c r="BM103" s="605"/>
      <c r="BN103" s="605"/>
      <c r="BO103" s="605"/>
      <c r="BP103" s="605"/>
      <c r="BQ103" s="692" t="s">
        <v>368</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501"/>
    </row>
    <row r="104" spans="1:131" ht="26.25" customHeight="1" x14ac:dyDescent="0.15">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5"/>
      <c r="BF104" s="605"/>
      <c r="BG104" s="605"/>
      <c r="BH104" s="605"/>
      <c r="BI104" s="605"/>
      <c r="BJ104" s="605"/>
      <c r="BK104" s="605"/>
      <c r="BL104" s="605"/>
      <c r="BM104" s="605"/>
      <c r="BN104" s="605"/>
      <c r="BO104" s="605"/>
      <c r="BP104" s="605"/>
      <c r="BQ104" s="693" t="s">
        <v>369</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501"/>
    </row>
    <row r="105" spans="1:131" ht="11.25" customHeight="1" x14ac:dyDescent="0.15">
      <c r="A105" s="605"/>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5"/>
      <c r="BQ105" s="501"/>
      <c r="BR105" s="501"/>
      <c r="BS105" s="501"/>
      <c r="BT105" s="501"/>
      <c r="BU105" s="501"/>
      <c r="BV105" s="501"/>
      <c r="BW105" s="501"/>
      <c r="BX105" s="501"/>
      <c r="BY105" s="501"/>
      <c r="BZ105" s="501"/>
      <c r="CA105" s="501"/>
      <c r="CB105" s="501"/>
      <c r="CC105" s="501"/>
      <c r="CD105" s="501"/>
      <c r="CE105" s="501"/>
      <c r="CF105" s="501"/>
      <c r="CG105" s="501"/>
      <c r="CH105" s="501"/>
      <c r="CI105" s="501"/>
      <c r="CJ105" s="501"/>
      <c r="CK105" s="501"/>
      <c r="CL105" s="501"/>
      <c r="CM105" s="501"/>
      <c r="CN105" s="501"/>
      <c r="CO105" s="501"/>
      <c r="CP105" s="501"/>
      <c r="CQ105" s="501"/>
      <c r="CR105" s="501"/>
      <c r="CS105" s="501"/>
      <c r="CT105" s="501"/>
      <c r="CU105" s="501"/>
      <c r="CV105" s="501"/>
      <c r="CW105" s="501"/>
      <c r="CX105" s="501"/>
      <c r="CY105" s="501"/>
      <c r="CZ105" s="501"/>
      <c r="DA105" s="501"/>
      <c r="DB105" s="501"/>
      <c r="DC105" s="501"/>
      <c r="DD105" s="501"/>
      <c r="DE105" s="501"/>
      <c r="DF105" s="501"/>
      <c r="DG105" s="501"/>
      <c r="DH105" s="501"/>
      <c r="DI105" s="501"/>
      <c r="DJ105" s="501"/>
      <c r="DK105" s="501"/>
      <c r="DL105" s="501"/>
      <c r="DM105" s="501"/>
      <c r="DN105" s="501"/>
      <c r="DO105" s="501"/>
      <c r="DP105" s="501"/>
      <c r="DQ105" s="501"/>
      <c r="DR105" s="501"/>
      <c r="DS105" s="501"/>
      <c r="DT105" s="501"/>
      <c r="DU105" s="501"/>
      <c r="DV105" s="501"/>
      <c r="DW105" s="501"/>
      <c r="DX105" s="501"/>
      <c r="DY105" s="501"/>
      <c r="DZ105" s="501"/>
      <c r="EA105" s="501"/>
    </row>
    <row r="106" spans="1:131" ht="11.25" customHeight="1" x14ac:dyDescent="0.15">
      <c r="A106" s="605"/>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c r="BD106" s="605"/>
      <c r="BE106" s="605"/>
      <c r="BF106" s="605"/>
      <c r="BG106" s="605"/>
      <c r="BH106" s="605"/>
      <c r="BI106" s="605"/>
      <c r="BJ106" s="605"/>
      <c r="BK106" s="605"/>
      <c r="BL106" s="605"/>
      <c r="BM106" s="605"/>
      <c r="BN106" s="605"/>
      <c r="BO106" s="605"/>
      <c r="BP106" s="605"/>
      <c r="BQ106" s="501"/>
      <c r="BR106" s="501"/>
      <c r="BS106" s="501"/>
      <c r="BT106" s="501"/>
      <c r="BU106" s="501"/>
      <c r="BV106" s="501"/>
      <c r="BW106" s="501"/>
      <c r="BX106" s="501"/>
      <c r="BY106" s="501"/>
      <c r="BZ106" s="501"/>
      <c r="CA106" s="501"/>
      <c r="CB106" s="501"/>
      <c r="CC106" s="501"/>
      <c r="CD106" s="501"/>
      <c r="CE106" s="501"/>
      <c r="CF106" s="501"/>
      <c r="CG106" s="501"/>
      <c r="CH106" s="501"/>
      <c r="CI106" s="501"/>
      <c r="CJ106" s="501"/>
      <c r="CK106" s="501"/>
      <c r="CL106" s="501"/>
      <c r="CM106" s="501"/>
      <c r="CN106" s="501"/>
      <c r="CO106" s="501"/>
      <c r="CP106" s="501"/>
      <c r="CQ106" s="501"/>
      <c r="CR106" s="501"/>
      <c r="CS106" s="501"/>
      <c r="CT106" s="501"/>
      <c r="CU106" s="501"/>
      <c r="CV106" s="501"/>
      <c r="CW106" s="501"/>
      <c r="CX106" s="501"/>
      <c r="CY106" s="501"/>
      <c r="CZ106" s="501"/>
      <c r="DA106" s="501"/>
      <c r="DB106" s="501"/>
      <c r="DC106" s="501"/>
      <c r="DD106" s="501"/>
      <c r="DE106" s="501"/>
      <c r="DF106" s="501"/>
      <c r="DG106" s="501"/>
      <c r="DH106" s="501"/>
      <c r="DI106" s="501"/>
      <c r="DJ106" s="501"/>
      <c r="DK106" s="501"/>
      <c r="DL106" s="501"/>
      <c r="DM106" s="501"/>
      <c r="DN106" s="501"/>
      <c r="DO106" s="501"/>
      <c r="DP106" s="501"/>
      <c r="DQ106" s="501"/>
      <c r="DR106" s="501"/>
      <c r="DS106" s="501"/>
      <c r="DT106" s="501"/>
      <c r="DU106" s="501"/>
      <c r="DV106" s="501"/>
      <c r="DW106" s="501"/>
      <c r="DX106" s="501"/>
      <c r="DY106" s="501"/>
      <c r="DZ106" s="501"/>
      <c r="EA106" s="501"/>
    </row>
    <row r="107" spans="1:131" s="501" customFormat="1" ht="26.25" customHeight="1" thickBot="1" x14ac:dyDescent="0.2">
      <c r="A107" s="694" t="s">
        <v>370</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371</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501" customFormat="1" ht="26.25" customHeight="1" x14ac:dyDescent="0.15">
      <c r="A108" s="696" t="s">
        <v>372</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373</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501" customFormat="1" ht="26.25" customHeight="1" x14ac:dyDescent="0.15">
      <c r="A109" s="699" t="s">
        <v>374</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375</v>
      </c>
      <c r="AB109" s="700"/>
      <c r="AC109" s="700"/>
      <c r="AD109" s="700"/>
      <c r="AE109" s="701"/>
      <c r="AF109" s="702" t="s">
        <v>376</v>
      </c>
      <c r="AG109" s="700"/>
      <c r="AH109" s="700"/>
      <c r="AI109" s="700"/>
      <c r="AJ109" s="701"/>
      <c r="AK109" s="702" t="s">
        <v>240</v>
      </c>
      <c r="AL109" s="700"/>
      <c r="AM109" s="700"/>
      <c r="AN109" s="700"/>
      <c r="AO109" s="701"/>
      <c r="AP109" s="702" t="s">
        <v>377</v>
      </c>
      <c r="AQ109" s="700"/>
      <c r="AR109" s="700"/>
      <c r="AS109" s="700"/>
      <c r="AT109" s="703"/>
      <c r="AU109" s="699" t="s">
        <v>374</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375</v>
      </c>
      <c r="BR109" s="700"/>
      <c r="BS109" s="700"/>
      <c r="BT109" s="700"/>
      <c r="BU109" s="701"/>
      <c r="BV109" s="702" t="s">
        <v>376</v>
      </c>
      <c r="BW109" s="700"/>
      <c r="BX109" s="700"/>
      <c r="BY109" s="700"/>
      <c r="BZ109" s="701"/>
      <c r="CA109" s="702" t="s">
        <v>240</v>
      </c>
      <c r="CB109" s="700"/>
      <c r="CC109" s="700"/>
      <c r="CD109" s="700"/>
      <c r="CE109" s="701"/>
      <c r="CF109" s="704" t="s">
        <v>377</v>
      </c>
      <c r="CG109" s="704"/>
      <c r="CH109" s="704"/>
      <c r="CI109" s="704"/>
      <c r="CJ109" s="704"/>
      <c r="CK109" s="702" t="s">
        <v>378</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375</v>
      </c>
      <c r="DH109" s="700"/>
      <c r="DI109" s="700"/>
      <c r="DJ109" s="700"/>
      <c r="DK109" s="701"/>
      <c r="DL109" s="702" t="s">
        <v>376</v>
      </c>
      <c r="DM109" s="700"/>
      <c r="DN109" s="700"/>
      <c r="DO109" s="700"/>
      <c r="DP109" s="701"/>
      <c r="DQ109" s="702" t="s">
        <v>240</v>
      </c>
      <c r="DR109" s="700"/>
      <c r="DS109" s="700"/>
      <c r="DT109" s="700"/>
      <c r="DU109" s="701"/>
      <c r="DV109" s="702" t="s">
        <v>377</v>
      </c>
      <c r="DW109" s="700"/>
      <c r="DX109" s="700"/>
      <c r="DY109" s="700"/>
      <c r="DZ109" s="703"/>
    </row>
    <row r="110" spans="1:131" s="501" customFormat="1" ht="26.25" customHeight="1" x14ac:dyDescent="0.15">
      <c r="A110" s="705" t="s">
        <v>379</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1436687</v>
      </c>
      <c r="AB110" s="709"/>
      <c r="AC110" s="709"/>
      <c r="AD110" s="709"/>
      <c r="AE110" s="710"/>
      <c r="AF110" s="711">
        <v>1377130</v>
      </c>
      <c r="AG110" s="709"/>
      <c r="AH110" s="709"/>
      <c r="AI110" s="709"/>
      <c r="AJ110" s="710"/>
      <c r="AK110" s="711">
        <v>1444312</v>
      </c>
      <c r="AL110" s="709"/>
      <c r="AM110" s="709"/>
      <c r="AN110" s="709"/>
      <c r="AO110" s="710"/>
      <c r="AP110" s="712">
        <v>27.7</v>
      </c>
      <c r="AQ110" s="713"/>
      <c r="AR110" s="713"/>
      <c r="AS110" s="713"/>
      <c r="AT110" s="714"/>
      <c r="AU110" s="715" t="s">
        <v>380</v>
      </c>
      <c r="AV110" s="716"/>
      <c r="AW110" s="716"/>
      <c r="AX110" s="716"/>
      <c r="AY110" s="716"/>
      <c r="AZ110" s="717" t="s">
        <v>381</v>
      </c>
      <c r="BA110" s="706"/>
      <c r="BB110" s="706"/>
      <c r="BC110" s="706"/>
      <c r="BD110" s="706"/>
      <c r="BE110" s="706"/>
      <c r="BF110" s="706"/>
      <c r="BG110" s="706"/>
      <c r="BH110" s="706"/>
      <c r="BI110" s="706"/>
      <c r="BJ110" s="706"/>
      <c r="BK110" s="706"/>
      <c r="BL110" s="706"/>
      <c r="BM110" s="706"/>
      <c r="BN110" s="706"/>
      <c r="BO110" s="706"/>
      <c r="BP110" s="707"/>
      <c r="BQ110" s="718">
        <v>14463722</v>
      </c>
      <c r="BR110" s="719"/>
      <c r="BS110" s="719"/>
      <c r="BT110" s="719"/>
      <c r="BU110" s="719"/>
      <c r="BV110" s="719">
        <v>15201793</v>
      </c>
      <c r="BW110" s="719"/>
      <c r="BX110" s="719"/>
      <c r="BY110" s="719"/>
      <c r="BZ110" s="719"/>
      <c r="CA110" s="719">
        <v>14820187</v>
      </c>
      <c r="CB110" s="719"/>
      <c r="CC110" s="719"/>
      <c r="CD110" s="719"/>
      <c r="CE110" s="719"/>
      <c r="CF110" s="720">
        <v>284.10000000000002</v>
      </c>
      <c r="CG110" s="721"/>
      <c r="CH110" s="721"/>
      <c r="CI110" s="721"/>
      <c r="CJ110" s="721"/>
      <c r="CK110" s="722" t="s">
        <v>382</v>
      </c>
      <c r="CL110" s="723"/>
      <c r="CM110" s="717" t="s">
        <v>383</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t="s">
        <v>65</v>
      </c>
      <c r="DH110" s="719"/>
      <c r="DI110" s="719"/>
      <c r="DJ110" s="719"/>
      <c r="DK110" s="719"/>
      <c r="DL110" s="719" t="s">
        <v>65</v>
      </c>
      <c r="DM110" s="719"/>
      <c r="DN110" s="719"/>
      <c r="DO110" s="719"/>
      <c r="DP110" s="719"/>
      <c r="DQ110" s="719" t="s">
        <v>65</v>
      </c>
      <c r="DR110" s="719"/>
      <c r="DS110" s="719"/>
      <c r="DT110" s="719"/>
      <c r="DU110" s="719"/>
      <c r="DV110" s="724" t="s">
        <v>65</v>
      </c>
      <c r="DW110" s="724"/>
      <c r="DX110" s="724"/>
      <c r="DY110" s="724"/>
      <c r="DZ110" s="725"/>
    </row>
    <row r="111" spans="1:131" s="501" customFormat="1" ht="26.25" customHeight="1" x14ac:dyDescent="0.15">
      <c r="A111" s="726" t="s">
        <v>384</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65</v>
      </c>
      <c r="AB111" s="730"/>
      <c r="AC111" s="730"/>
      <c r="AD111" s="730"/>
      <c r="AE111" s="731"/>
      <c r="AF111" s="732" t="s">
        <v>65</v>
      </c>
      <c r="AG111" s="730"/>
      <c r="AH111" s="730"/>
      <c r="AI111" s="730"/>
      <c r="AJ111" s="731"/>
      <c r="AK111" s="732" t="s">
        <v>65</v>
      </c>
      <c r="AL111" s="730"/>
      <c r="AM111" s="730"/>
      <c r="AN111" s="730"/>
      <c r="AO111" s="731"/>
      <c r="AP111" s="733" t="s">
        <v>65</v>
      </c>
      <c r="AQ111" s="734"/>
      <c r="AR111" s="734"/>
      <c r="AS111" s="734"/>
      <c r="AT111" s="735"/>
      <c r="AU111" s="736"/>
      <c r="AV111" s="737"/>
      <c r="AW111" s="737"/>
      <c r="AX111" s="737"/>
      <c r="AY111" s="737"/>
      <c r="AZ111" s="738" t="s">
        <v>385</v>
      </c>
      <c r="BA111" s="739"/>
      <c r="BB111" s="739"/>
      <c r="BC111" s="739"/>
      <c r="BD111" s="739"/>
      <c r="BE111" s="739"/>
      <c r="BF111" s="739"/>
      <c r="BG111" s="739"/>
      <c r="BH111" s="739"/>
      <c r="BI111" s="739"/>
      <c r="BJ111" s="739"/>
      <c r="BK111" s="739"/>
      <c r="BL111" s="739"/>
      <c r="BM111" s="739"/>
      <c r="BN111" s="739"/>
      <c r="BO111" s="739"/>
      <c r="BP111" s="740"/>
      <c r="BQ111" s="741">
        <v>1838</v>
      </c>
      <c r="BR111" s="742"/>
      <c r="BS111" s="742"/>
      <c r="BT111" s="742"/>
      <c r="BU111" s="742"/>
      <c r="BV111" s="742">
        <v>1359</v>
      </c>
      <c r="BW111" s="742"/>
      <c r="BX111" s="742"/>
      <c r="BY111" s="742"/>
      <c r="BZ111" s="742"/>
      <c r="CA111" s="742">
        <v>887</v>
      </c>
      <c r="CB111" s="742"/>
      <c r="CC111" s="742"/>
      <c r="CD111" s="742"/>
      <c r="CE111" s="742"/>
      <c r="CF111" s="743">
        <v>0</v>
      </c>
      <c r="CG111" s="744"/>
      <c r="CH111" s="744"/>
      <c r="CI111" s="744"/>
      <c r="CJ111" s="744"/>
      <c r="CK111" s="745"/>
      <c r="CL111" s="746"/>
      <c r="CM111" s="738" t="s">
        <v>386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65</v>
      </c>
      <c r="DH111" s="742"/>
      <c r="DI111" s="742"/>
      <c r="DJ111" s="742"/>
      <c r="DK111" s="742"/>
      <c r="DL111" s="742" t="s">
        <v>65</v>
      </c>
      <c r="DM111" s="742"/>
      <c r="DN111" s="742"/>
      <c r="DO111" s="742"/>
      <c r="DP111" s="742"/>
      <c r="DQ111" s="742" t="s">
        <v>65</v>
      </c>
      <c r="DR111" s="742"/>
      <c r="DS111" s="742"/>
      <c r="DT111" s="742"/>
      <c r="DU111" s="742"/>
      <c r="DV111" s="747" t="s">
        <v>65</v>
      </c>
      <c r="DW111" s="747"/>
      <c r="DX111" s="747"/>
      <c r="DY111" s="747"/>
      <c r="DZ111" s="748"/>
    </row>
    <row r="112" spans="1:131" s="501" customFormat="1" ht="26.25" customHeight="1" x14ac:dyDescent="0.15">
      <c r="A112" s="749" t="s">
        <v>387</v>
      </c>
      <c r="B112" s="750"/>
      <c r="C112" s="739" t="s">
        <v>388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65</v>
      </c>
      <c r="AB112" s="752"/>
      <c r="AC112" s="752"/>
      <c r="AD112" s="752"/>
      <c r="AE112" s="753"/>
      <c r="AF112" s="754" t="s">
        <v>65</v>
      </c>
      <c r="AG112" s="752"/>
      <c r="AH112" s="752"/>
      <c r="AI112" s="752"/>
      <c r="AJ112" s="753"/>
      <c r="AK112" s="754" t="s">
        <v>65</v>
      </c>
      <c r="AL112" s="752"/>
      <c r="AM112" s="752"/>
      <c r="AN112" s="752"/>
      <c r="AO112" s="753"/>
      <c r="AP112" s="755" t="s">
        <v>65</v>
      </c>
      <c r="AQ112" s="756"/>
      <c r="AR112" s="756"/>
      <c r="AS112" s="756"/>
      <c r="AT112" s="757"/>
      <c r="AU112" s="736"/>
      <c r="AV112" s="737"/>
      <c r="AW112" s="737"/>
      <c r="AX112" s="737"/>
      <c r="AY112" s="737"/>
      <c r="AZ112" s="738" t="s">
        <v>389</v>
      </c>
      <c r="BA112" s="739"/>
      <c r="BB112" s="739"/>
      <c r="BC112" s="739"/>
      <c r="BD112" s="739"/>
      <c r="BE112" s="739"/>
      <c r="BF112" s="739"/>
      <c r="BG112" s="739"/>
      <c r="BH112" s="739"/>
      <c r="BI112" s="739"/>
      <c r="BJ112" s="739"/>
      <c r="BK112" s="739"/>
      <c r="BL112" s="739"/>
      <c r="BM112" s="739"/>
      <c r="BN112" s="739"/>
      <c r="BO112" s="739"/>
      <c r="BP112" s="740"/>
      <c r="BQ112" s="741">
        <v>4423455</v>
      </c>
      <c r="BR112" s="742"/>
      <c r="BS112" s="742"/>
      <c r="BT112" s="742"/>
      <c r="BU112" s="742"/>
      <c r="BV112" s="742">
        <v>4103243</v>
      </c>
      <c r="BW112" s="742"/>
      <c r="BX112" s="742"/>
      <c r="BY112" s="742"/>
      <c r="BZ112" s="742"/>
      <c r="CA112" s="742">
        <v>3672280</v>
      </c>
      <c r="CB112" s="742"/>
      <c r="CC112" s="742"/>
      <c r="CD112" s="742"/>
      <c r="CE112" s="742"/>
      <c r="CF112" s="743">
        <v>70.400000000000006</v>
      </c>
      <c r="CG112" s="744"/>
      <c r="CH112" s="744"/>
      <c r="CI112" s="744"/>
      <c r="CJ112" s="744"/>
      <c r="CK112" s="745"/>
      <c r="CL112" s="746"/>
      <c r="CM112" s="738" t="s">
        <v>390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65</v>
      </c>
      <c r="DH112" s="742"/>
      <c r="DI112" s="742"/>
      <c r="DJ112" s="742"/>
      <c r="DK112" s="742"/>
      <c r="DL112" s="742" t="s">
        <v>65</v>
      </c>
      <c r="DM112" s="742"/>
      <c r="DN112" s="742"/>
      <c r="DO112" s="742"/>
      <c r="DP112" s="742"/>
      <c r="DQ112" s="742" t="s">
        <v>65</v>
      </c>
      <c r="DR112" s="742"/>
      <c r="DS112" s="742"/>
      <c r="DT112" s="742"/>
      <c r="DU112" s="742"/>
      <c r="DV112" s="747" t="s">
        <v>65</v>
      </c>
      <c r="DW112" s="747"/>
      <c r="DX112" s="747"/>
      <c r="DY112" s="747"/>
      <c r="DZ112" s="748"/>
    </row>
    <row r="113" spans="1:130" s="501" customFormat="1" ht="26.25" customHeight="1" x14ac:dyDescent="0.15">
      <c r="A113" s="758"/>
      <c r="B113" s="759"/>
      <c r="C113" s="739" t="s">
        <v>391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499885</v>
      </c>
      <c r="AB113" s="730"/>
      <c r="AC113" s="730"/>
      <c r="AD113" s="730"/>
      <c r="AE113" s="731"/>
      <c r="AF113" s="732">
        <v>464179</v>
      </c>
      <c r="AG113" s="730"/>
      <c r="AH113" s="730"/>
      <c r="AI113" s="730"/>
      <c r="AJ113" s="731"/>
      <c r="AK113" s="732">
        <v>467919</v>
      </c>
      <c r="AL113" s="730"/>
      <c r="AM113" s="730"/>
      <c r="AN113" s="730"/>
      <c r="AO113" s="731"/>
      <c r="AP113" s="733">
        <v>9</v>
      </c>
      <c r="AQ113" s="734"/>
      <c r="AR113" s="734"/>
      <c r="AS113" s="734"/>
      <c r="AT113" s="735"/>
      <c r="AU113" s="736"/>
      <c r="AV113" s="737"/>
      <c r="AW113" s="737"/>
      <c r="AX113" s="737"/>
      <c r="AY113" s="737"/>
      <c r="AZ113" s="738" t="s">
        <v>392</v>
      </c>
      <c r="BA113" s="739"/>
      <c r="BB113" s="739"/>
      <c r="BC113" s="739"/>
      <c r="BD113" s="739"/>
      <c r="BE113" s="739"/>
      <c r="BF113" s="739"/>
      <c r="BG113" s="739"/>
      <c r="BH113" s="739"/>
      <c r="BI113" s="739"/>
      <c r="BJ113" s="739"/>
      <c r="BK113" s="739"/>
      <c r="BL113" s="739"/>
      <c r="BM113" s="739"/>
      <c r="BN113" s="739"/>
      <c r="BO113" s="739"/>
      <c r="BP113" s="740"/>
      <c r="BQ113" s="741">
        <v>2270</v>
      </c>
      <c r="BR113" s="742"/>
      <c r="BS113" s="742"/>
      <c r="BT113" s="742"/>
      <c r="BU113" s="742"/>
      <c r="BV113" s="742">
        <v>1816</v>
      </c>
      <c r="BW113" s="742"/>
      <c r="BX113" s="742"/>
      <c r="BY113" s="742"/>
      <c r="BZ113" s="742"/>
      <c r="CA113" s="742">
        <v>1362</v>
      </c>
      <c r="CB113" s="742"/>
      <c r="CC113" s="742"/>
      <c r="CD113" s="742"/>
      <c r="CE113" s="742"/>
      <c r="CF113" s="743">
        <v>0</v>
      </c>
      <c r="CG113" s="744"/>
      <c r="CH113" s="744"/>
      <c r="CI113" s="744"/>
      <c r="CJ113" s="744"/>
      <c r="CK113" s="745"/>
      <c r="CL113" s="746"/>
      <c r="CM113" s="738" t="s">
        <v>393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65</v>
      </c>
      <c r="DH113" s="752"/>
      <c r="DI113" s="752"/>
      <c r="DJ113" s="752"/>
      <c r="DK113" s="753"/>
      <c r="DL113" s="754" t="s">
        <v>65</v>
      </c>
      <c r="DM113" s="752"/>
      <c r="DN113" s="752"/>
      <c r="DO113" s="752"/>
      <c r="DP113" s="753"/>
      <c r="DQ113" s="754" t="s">
        <v>65</v>
      </c>
      <c r="DR113" s="752"/>
      <c r="DS113" s="752"/>
      <c r="DT113" s="752"/>
      <c r="DU113" s="753"/>
      <c r="DV113" s="755" t="s">
        <v>65</v>
      </c>
      <c r="DW113" s="756"/>
      <c r="DX113" s="756"/>
      <c r="DY113" s="756"/>
      <c r="DZ113" s="757"/>
    </row>
    <row r="114" spans="1:130" s="501" customFormat="1" ht="26.25" customHeight="1" x14ac:dyDescent="0.15">
      <c r="A114" s="758"/>
      <c r="B114" s="759"/>
      <c r="C114" s="739" t="s">
        <v>394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470</v>
      </c>
      <c r="AB114" s="752"/>
      <c r="AC114" s="752"/>
      <c r="AD114" s="752"/>
      <c r="AE114" s="753"/>
      <c r="AF114" s="754">
        <v>472</v>
      </c>
      <c r="AG114" s="752"/>
      <c r="AH114" s="752"/>
      <c r="AI114" s="752"/>
      <c r="AJ114" s="753"/>
      <c r="AK114" s="754">
        <v>468</v>
      </c>
      <c r="AL114" s="752"/>
      <c r="AM114" s="752"/>
      <c r="AN114" s="752"/>
      <c r="AO114" s="753"/>
      <c r="AP114" s="755">
        <v>0</v>
      </c>
      <c r="AQ114" s="756"/>
      <c r="AR114" s="756"/>
      <c r="AS114" s="756"/>
      <c r="AT114" s="757"/>
      <c r="AU114" s="736"/>
      <c r="AV114" s="737"/>
      <c r="AW114" s="737"/>
      <c r="AX114" s="737"/>
      <c r="AY114" s="737"/>
      <c r="AZ114" s="738" t="s">
        <v>395</v>
      </c>
      <c r="BA114" s="739"/>
      <c r="BB114" s="739"/>
      <c r="BC114" s="739"/>
      <c r="BD114" s="739"/>
      <c r="BE114" s="739"/>
      <c r="BF114" s="739"/>
      <c r="BG114" s="739"/>
      <c r="BH114" s="739"/>
      <c r="BI114" s="739"/>
      <c r="BJ114" s="739"/>
      <c r="BK114" s="739"/>
      <c r="BL114" s="739"/>
      <c r="BM114" s="739"/>
      <c r="BN114" s="739"/>
      <c r="BO114" s="739"/>
      <c r="BP114" s="740"/>
      <c r="BQ114" s="741">
        <v>1429466</v>
      </c>
      <c r="BR114" s="742"/>
      <c r="BS114" s="742"/>
      <c r="BT114" s="742"/>
      <c r="BU114" s="742"/>
      <c r="BV114" s="742">
        <v>1417661</v>
      </c>
      <c r="BW114" s="742"/>
      <c r="BX114" s="742"/>
      <c r="BY114" s="742"/>
      <c r="BZ114" s="742"/>
      <c r="CA114" s="742">
        <v>1343596</v>
      </c>
      <c r="CB114" s="742"/>
      <c r="CC114" s="742"/>
      <c r="CD114" s="742"/>
      <c r="CE114" s="742"/>
      <c r="CF114" s="743">
        <v>25.8</v>
      </c>
      <c r="CG114" s="744"/>
      <c r="CH114" s="744"/>
      <c r="CI114" s="744"/>
      <c r="CJ114" s="744"/>
      <c r="CK114" s="745"/>
      <c r="CL114" s="746"/>
      <c r="CM114" s="738" t="s">
        <v>396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65</v>
      </c>
      <c r="DH114" s="752"/>
      <c r="DI114" s="752"/>
      <c r="DJ114" s="752"/>
      <c r="DK114" s="753"/>
      <c r="DL114" s="754" t="s">
        <v>65</v>
      </c>
      <c r="DM114" s="752"/>
      <c r="DN114" s="752"/>
      <c r="DO114" s="752"/>
      <c r="DP114" s="753"/>
      <c r="DQ114" s="754" t="s">
        <v>65</v>
      </c>
      <c r="DR114" s="752"/>
      <c r="DS114" s="752"/>
      <c r="DT114" s="752"/>
      <c r="DU114" s="753"/>
      <c r="DV114" s="755" t="s">
        <v>65</v>
      </c>
      <c r="DW114" s="756"/>
      <c r="DX114" s="756"/>
      <c r="DY114" s="756"/>
      <c r="DZ114" s="757"/>
    </row>
    <row r="115" spans="1:130" s="501" customFormat="1" ht="26.25" customHeight="1" x14ac:dyDescent="0.15">
      <c r="A115" s="758"/>
      <c r="B115" s="759"/>
      <c r="C115" s="739" t="s">
        <v>397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v>488</v>
      </c>
      <c r="AB115" s="730"/>
      <c r="AC115" s="730"/>
      <c r="AD115" s="730"/>
      <c r="AE115" s="731"/>
      <c r="AF115" s="732">
        <v>479</v>
      </c>
      <c r="AG115" s="730"/>
      <c r="AH115" s="730"/>
      <c r="AI115" s="730"/>
      <c r="AJ115" s="731"/>
      <c r="AK115" s="732">
        <v>472</v>
      </c>
      <c r="AL115" s="730"/>
      <c r="AM115" s="730"/>
      <c r="AN115" s="730"/>
      <c r="AO115" s="731"/>
      <c r="AP115" s="733">
        <v>0</v>
      </c>
      <c r="AQ115" s="734"/>
      <c r="AR115" s="734"/>
      <c r="AS115" s="734"/>
      <c r="AT115" s="735"/>
      <c r="AU115" s="736"/>
      <c r="AV115" s="737"/>
      <c r="AW115" s="737"/>
      <c r="AX115" s="737"/>
      <c r="AY115" s="737"/>
      <c r="AZ115" s="738" t="s">
        <v>398</v>
      </c>
      <c r="BA115" s="739"/>
      <c r="BB115" s="739"/>
      <c r="BC115" s="739"/>
      <c r="BD115" s="739"/>
      <c r="BE115" s="739"/>
      <c r="BF115" s="739"/>
      <c r="BG115" s="739"/>
      <c r="BH115" s="739"/>
      <c r="BI115" s="739"/>
      <c r="BJ115" s="739"/>
      <c r="BK115" s="739"/>
      <c r="BL115" s="739"/>
      <c r="BM115" s="739"/>
      <c r="BN115" s="739"/>
      <c r="BO115" s="739"/>
      <c r="BP115" s="740"/>
      <c r="BQ115" s="741" t="s">
        <v>65</v>
      </c>
      <c r="BR115" s="742"/>
      <c r="BS115" s="742"/>
      <c r="BT115" s="742"/>
      <c r="BU115" s="742"/>
      <c r="BV115" s="742" t="s">
        <v>65</v>
      </c>
      <c r="BW115" s="742"/>
      <c r="BX115" s="742"/>
      <c r="BY115" s="742"/>
      <c r="BZ115" s="742"/>
      <c r="CA115" s="742" t="s">
        <v>65</v>
      </c>
      <c r="CB115" s="742"/>
      <c r="CC115" s="742"/>
      <c r="CD115" s="742"/>
      <c r="CE115" s="742"/>
      <c r="CF115" s="743" t="s">
        <v>65</v>
      </c>
      <c r="CG115" s="744"/>
      <c r="CH115" s="744"/>
      <c r="CI115" s="744"/>
      <c r="CJ115" s="744"/>
      <c r="CK115" s="745"/>
      <c r="CL115" s="746"/>
      <c r="CM115" s="738" t="s">
        <v>399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t="s">
        <v>65</v>
      </c>
      <c r="DH115" s="752"/>
      <c r="DI115" s="752"/>
      <c r="DJ115" s="752"/>
      <c r="DK115" s="753"/>
      <c r="DL115" s="754" t="s">
        <v>65</v>
      </c>
      <c r="DM115" s="752"/>
      <c r="DN115" s="752"/>
      <c r="DO115" s="752"/>
      <c r="DP115" s="753"/>
      <c r="DQ115" s="754" t="s">
        <v>65</v>
      </c>
      <c r="DR115" s="752"/>
      <c r="DS115" s="752"/>
      <c r="DT115" s="752"/>
      <c r="DU115" s="753"/>
      <c r="DV115" s="755" t="s">
        <v>65</v>
      </c>
      <c r="DW115" s="756"/>
      <c r="DX115" s="756"/>
      <c r="DY115" s="756"/>
      <c r="DZ115" s="757"/>
    </row>
    <row r="116" spans="1:130" s="501" customFormat="1" ht="26.25" customHeight="1" x14ac:dyDescent="0.15">
      <c r="A116" s="760"/>
      <c r="B116" s="761"/>
      <c r="C116" s="762" t="s">
        <v>400</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v>124</v>
      </c>
      <c r="AB116" s="752"/>
      <c r="AC116" s="752"/>
      <c r="AD116" s="752"/>
      <c r="AE116" s="753"/>
      <c r="AF116" s="754">
        <v>148</v>
      </c>
      <c r="AG116" s="752"/>
      <c r="AH116" s="752"/>
      <c r="AI116" s="752"/>
      <c r="AJ116" s="753"/>
      <c r="AK116" s="754">
        <v>168</v>
      </c>
      <c r="AL116" s="752"/>
      <c r="AM116" s="752"/>
      <c r="AN116" s="752"/>
      <c r="AO116" s="753"/>
      <c r="AP116" s="755">
        <v>0</v>
      </c>
      <c r="AQ116" s="756"/>
      <c r="AR116" s="756"/>
      <c r="AS116" s="756"/>
      <c r="AT116" s="757"/>
      <c r="AU116" s="736"/>
      <c r="AV116" s="737"/>
      <c r="AW116" s="737"/>
      <c r="AX116" s="737"/>
      <c r="AY116" s="737"/>
      <c r="AZ116" s="764" t="s">
        <v>401</v>
      </c>
      <c r="BA116" s="765"/>
      <c r="BB116" s="765"/>
      <c r="BC116" s="765"/>
      <c r="BD116" s="765"/>
      <c r="BE116" s="765"/>
      <c r="BF116" s="765"/>
      <c r="BG116" s="765"/>
      <c r="BH116" s="765"/>
      <c r="BI116" s="765"/>
      <c r="BJ116" s="765"/>
      <c r="BK116" s="765"/>
      <c r="BL116" s="765"/>
      <c r="BM116" s="765"/>
      <c r="BN116" s="765"/>
      <c r="BO116" s="765"/>
      <c r="BP116" s="766"/>
      <c r="BQ116" s="741" t="s">
        <v>65</v>
      </c>
      <c r="BR116" s="742"/>
      <c r="BS116" s="742"/>
      <c r="BT116" s="742"/>
      <c r="BU116" s="742"/>
      <c r="BV116" s="742" t="s">
        <v>65</v>
      </c>
      <c r="BW116" s="742"/>
      <c r="BX116" s="742"/>
      <c r="BY116" s="742"/>
      <c r="BZ116" s="742"/>
      <c r="CA116" s="742" t="s">
        <v>65</v>
      </c>
      <c r="CB116" s="742"/>
      <c r="CC116" s="742"/>
      <c r="CD116" s="742"/>
      <c r="CE116" s="742"/>
      <c r="CF116" s="743" t="s">
        <v>65</v>
      </c>
      <c r="CG116" s="744"/>
      <c r="CH116" s="744"/>
      <c r="CI116" s="744"/>
      <c r="CJ116" s="744"/>
      <c r="CK116" s="745"/>
      <c r="CL116" s="746"/>
      <c r="CM116" s="738" t="s">
        <v>402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65</v>
      </c>
      <c r="DH116" s="752"/>
      <c r="DI116" s="752"/>
      <c r="DJ116" s="752"/>
      <c r="DK116" s="753"/>
      <c r="DL116" s="754" t="s">
        <v>65</v>
      </c>
      <c r="DM116" s="752"/>
      <c r="DN116" s="752"/>
      <c r="DO116" s="752"/>
      <c r="DP116" s="753"/>
      <c r="DQ116" s="754" t="s">
        <v>65</v>
      </c>
      <c r="DR116" s="752"/>
      <c r="DS116" s="752"/>
      <c r="DT116" s="752"/>
      <c r="DU116" s="753"/>
      <c r="DV116" s="755" t="s">
        <v>65</v>
      </c>
      <c r="DW116" s="756"/>
      <c r="DX116" s="756"/>
      <c r="DY116" s="756"/>
      <c r="DZ116" s="757"/>
    </row>
    <row r="117" spans="1:130" s="501" customFormat="1" ht="26.25" customHeight="1" x14ac:dyDescent="0.15">
      <c r="A117" s="699" t="s">
        <v>121</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403</v>
      </c>
      <c r="Z117" s="701"/>
      <c r="AA117" s="768">
        <v>1937654</v>
      </c>
      <c r="AB117" s="769"/>
      <c r="AC117" s="769"/>
      <c r="AD117" s="769"/>
      <c r="AE117" s="770"/>
      <c r="AF117" s="771">
        <v>1842408</v>
      </c>
      <c r="AG117" s="769"/>
      <c r="AH117" s="769"/>
      <c r="AI117" s="769"/>
      <c r="AJ117" s="770"/>
      <c r="AK117" s="771">
        <v>1913339</v>
      </c>
      <c r="AL117" s="769"/>
      <c r="AM117" s="769"/>
      <c r="AN117" s="769"/>
      <c r="AO117" s="770"/>
      <c r="AP117" s="772"/>
      <c r="AQ117" s="773"/>
      <c r="AR117" s="773"/>
      <c r="AS117" s="773"/>
      <c r="AT117" s="774"/>
      <c r="AU117" s="736"/>
      <c r="AV117" s="737"/>
      <c r="AW117" s="737"/>
      <c r="AX117" s="737"/>
      <c r="AY117" s="737"/>
      <c r="AZ117" s="775" t="s">
        <v>404</v>
      </c>
      <c r="BA117" s="776"/>
      <c r="BB117" s="776"/>
      <c r="BC117" s="776"/>
      <c r="BD117" s="776"/>
      <c r="BE117" s="776"/>
      <c r="BF117" s="776"/>
      <c r="BG117" s="776"/>
      <c r="BH117" s="776"/>
      <c r="BI117" s="776"/>
      <c r="BJ117" s="776"/>
      <c r="BK117" s="776"/>
      <c r="BL117" s="776"/>
      <c r="BM117" s="776"/>
      <c r="BN117" s="776"/>
      <c r="BO117" s="776"/>
      <c r="BP117" s="777"/>
      <c r="BQ117" s="741" t="s">
        <v>65</v>
      </c>
      <c r="BR117" s="742"/>
      <c r="BS117" s="742"/>
      <c r="BT117" s="742"/>
      <c r="BU117" s="742"/>
      <c r="BV117" s="742" t="s">
        <v>65</v>
      </c>
      <c r="BW117" s="742"/>
      <c r="BX117" s="742"/>
      <c r="BY117" s="742"/>
      <c r="BZ117" s="742"/>
      <c r="CA117" s="742" t="s">
        <v>65</v>
      </c>
      <c r="CB117" s="742"/>
      <c r="CC117" s="742"/>
      <c r="CD117" s="742"/>
      <c r="CE117" s="742"/>
      <c r="CF117" s="743" t="s">
        <v>65</v>
      </c>
      <c r="CG117" s="744"/>
      <c r="CH117" s="744"/>
      <c r="CI117" s="744"/>
      <c r="CJ117" s="744"/>
      <c r="CK117" s="745"/>
      <c r="CL117" s="746"/>
      <c r="CM117" s="738" t="s">
        <v>405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65</v>
      </c>
      <c r="DH117" s="752"/>
      <c r="DI117" s="752"/>
      <c r="DJ117" s="752"/>
      <c r="DK117" s="753"/>
      <c r="DL117" s="754" t="s">
        <v>65</v>
      </c>
      <c r="DM117" s="752"/>
      <c r="DN117" s="752"/>
      <c r="DO117" s="752"/>
      <c r="DP117" s="753"/>
      <c r="DQ117" s="754" t="s">
        <v>65</v>
      </c>
      <c r="DR117" s="752"/>
      <c r="DS117" s="752"/>
      <c r="DT117" s="752"/>
      <c r="DU117" s="753"/>
      <c r="DV117" s="755" t="s">
        <v>65</v>
      </c>
      <c r="DW117" s="756"/>
      <c r="DX117" s="756"/>
      <c r="DY117" s="756"/>
      <c r="DZ117" s="757"/>
    </row>
    <row r="118" spans="1:130" s="501" customFormat="1" ht="26.25" customHeight="1" x14ac:dyDescent="0.15">
      <c r="A118" s="699" t="s">
        <v>378</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375</v>
      </c>
      <c r="AB118" s="700"/>
      <c r="AC118" s="700"/>
      <c r="AD118" s="700"/>
      <c r="AE118" s="701"/>
      <c r="AF118" s="702" t="s">
        <v>376</v>
      </c>
      <c r="AG118" s="700"/>
      <c r="AH118" s="700"/>
      <c r="AI118" s="700"/>
      <c r="AJ118" s="701"/>
      <c r="AK118" s="702" t="s">
        <v>240</v>
      </c>
      <c r="AL118" s="700"/>
      <c r="AM118" s="700"/>
      <c r="AN118" s="700"/>
      <c r="AO118" s="701"/>
      <c r="AP118" s="778" t="s">
        <v>377</v>
      </c>
      <c r="AQ118" s="779"/>
      <c r="AR118" s="779"/>
      <c r="AS118" s="779"/>
      <c r="AT118" s="780"/>
      <c r="AU118" s="736"/>
      <c r="AV118" s="737"/>
      <c r="AW118" s="737"/>
      <c r="AX118" s="737"/>
      <c r="AY118" s="737"/>
      <c r="AZ118" s="781" t="s">
        <v>406</v>
      </c>
      <c r="BA118" s="762"/>
      <c r="BB118" s="762"/>
      <c r="BC118" s="762"/>
      <c r="BD118" s="762"/>
      <c r="BE118" s="762"/>
      <c r="BF118" s="762"/>
      <c r="BG118" s="762"/>
      <c r="BH118" s="762"/>
      <c r="BI118" s="762"/>
      <c r="BJ118" s="762"/>
      <c r="BK118" s="762"/>
      <c r="BL118" s="762"/>
      <c r="BM118" s="762"/>
      <c r="BN118" s="762"/>
      <c r="BO118" s="762"/>
      <c r="BP118" s="763"/>
      <c r="BQ118" s="782" t="s">
        <v>65</v>
      </c>
      <c r="BR118" s="783"/>
      <c r="BS118" s="783"/>
      <c r="BT118" s="783"/>
      <c r="BU118" s="783"/>
      <c r="BV118" s="783" t="s">
        <v>65</v>
      </c>
      <c r="BW118" s="783"/>
      <c r="BX118" s="783"/>
      <c r="BY118" s="783"/>
      <c r="BZ118" s="783"/>
      <c r="CA118" s="783" t="s">
        <v>65</v>
      </c>
      <c r="CB118" s="783"/>
      <c r="CC118" s="783"/>
      <c r="CD118" s="783"/>
      <c r="CE118" s="783"/>
      <c r="CF118" s="743" t="s">
        <v>65</v>
      </c>
      <c r="CG118" s="744"/>
      <c r="CH118" s="744"/>
      <c r="CI118" s="744"/>
      <c r="CJ118" s="744"/>
      <c r="CK118" s="745"/>
      <c r="CL118" s="746"/>
      <c r="CM118" s="738" t="s">
        <v>407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65</v>
      </c>
      <c r="DH118" s="752"/>
      <c r="DI118" s="752"/>
      <c r="DJ118" s="752"/>
      <c r="DK118" s="753"/>
      <c r="DL118" s="754" t="s">
        <v>65</v>
      </c>
      <c r="DM118" s="752"/>
      <c r="DN118" s="752"/>
      <c r="DO118" s="752"/>
      <c r="DP118" s="753"/>
      <c r="DQ118" s="754" t="s">
        <v>65</v>
      </c>
      <c r="DR118" s="752"/>
      <c r="DS118" s="752"/>
      <c r="DT118" s="752"/>
      <c r="DU118" s="753"/>
      <c r="DV118" s="755" t="s">
        <v>65</v>
      </c>
      <c r="DW118" s="756"/>
      <c r="DX118" s="756"/>
      <c r="DY118" s="756"/>
      <c r="DZ118" s="757"/>
    </row>
    <row r="119" spans="1:130" s="501" customFormat="1" ht="26.25" customHeight="1" x14ac:dyDescent="0.15">
      <c r="A119" s="784" t="s">
        <v>382</v>
      </c>
      <c r="B119" s="723"/>
      <c r="C119" s="717" t="s">
        <v>383</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65</v>
      </c>
      <c r="AB119" s="709"/>
      <c r="AC119" s="709"/>
      <c r="AD119" s="709"/>
      <c r="AE119" s="710"/>
      <c r="AF119" s="711" t="s">
        <v>65</v>
      </c>
      <c r="AG119" s="709"/>
      <c r="AH119" s="709"/>
      <c r="AI119" s="709"/>
      <c r="AJ119" s="710"/>
      <c r="AK119" s="711" t="s">
        <v>65</v>
      </c>
      <c r="AL119" s="709"/>
      <c r="AM119" s="709"/>
      <c r="AN119" s="709"/>
      <c r="AO119" s="710"/>
      <c r="AP119" s="712" t="s">
        <v>65</v>
      </c>
      <c r="AQ119" s="713"/>
      <c r="AR119" s="713"/>
      <c r="AS119" s="713"/>
      <c r="AT119" s="714"/>
      <c r="AU119" s="785"/>
      <c r="AV119" s="786"/>
      <c r="AW119" s="786"/>
      <c r="AX119" s="786"/>
      <c r="AY119" s="786"/>
      <c r="AZ119" s="787" t="s">
        <v>121</v>
      </c>
      <c r="BA119" s="787"/>
      <c r="BB119" s="787"/>
      <c r="BC119" s="787"/>
      <c r="BD119" s="787"/>
      <c r="BE119" s="787"/>
      <c r="BF119" s="787"/>
      <c r="BG119" s="787"/>
      <c r="BH119" s="787"/>
      <c r="BI119" s="787"/>
      <c r="BJ119" s="787"/>
      <c r="BK119" s="787"/>
      <c r="BL119" s="787"/>
      <c r="BM119" s="787"/>
      <c r="BN119" s="787"/>
      <c r="BO119" s="767" t="s">
        <v>408</v>
      </c>
      <c r="BP119" s="788"/>
      <c r="BQ119" s="782">
        <v>20320751</v>
      </c>
      <c r="BR119" s="783"/>
      <c r="BS119" s="783"/>
      <c r="BT119" s="783"/>
      <c r="BU119" s="783"/>
      <c r="BV119" s="783">
        <v>20725872</v>
      </c>
      <c r="BW119" s="783"/>
      <c r="BX119" s="783"/>
      <c r="BY119" s="783"/>
      <c r="BZ119" s="783"/>
      <c r="CA119" s="783">
        <v>19838312</v>
      </c>
      <c r="CB119" s="783"/>
      <c r="CC119" s="783"/>
      <c r="CD119" s="783"/>
      <c r="CE119" s="783"/>
      <c r="CF119" s="789"/>
      <c r="CG119" s="790"/>
      <c r="CH119" s="790"/>
      <c r="CI119" s="790"/>
      <c r="CJ119" s="791"/>
      <c r="CK119" s="792"/>
      <c r="CL119" s="793"/>
      <c r="CM119" s="781" t="s">
        <v>409</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v>1838</v>
      </c>
      <c r="DH119" s="795"/>
      <c r="DI119" s="795"/>
      <c r="DJ119" s="795"/>
      <c r="DK119" s="796"/>
      <c r="DL119" s="797">
        <v>1359</v>
      </c>
      <c r="DM119" s="795"/>
      <c r="DN119" s="795"/>
      <c r="DO119" s="795"/>
      <c r="DP119" s="796"/>
      <c r="DQ119" s="797">
        <v>887</v>
      </c>
      <c r="DR119" s="795"/>
      <c r="DS119" s="795"/>
      <c r="DT119" s="795"/>
      <c r="DU119" s="796"/>
      <c r="DV119" s="798">
        <v>0</v>
      </c>
      <c r="DW119" s="799"/>
      <c r="DX119" s="799"/>
      <c r="DY119" s="799"/>
      <c r="DZ119" s="800"/>
    </row>
    <row r="120" spans="1:130" s="501" customFormat="1" ht="26.25" customHeight="1" x14ac:dyDescent="0.15">
      <c r="A120" s="801"/>
      <c r="B120" s="746"/>
      <c r="C120" s="738" t="s">
        <v>386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65</v>
      </c>
      <c r="AB120" s="752"/>
      <c r="AC120" s="752"/>
      <c r="AD120" s="752"/>
      <c r="AE120" s="753"/>
      <c r="AF120" s="754" t="s">
        <v>65</v>
      </c>
      <c r="AG120" s="752"/>
      <c r="AH120" s="752"/>
      <c r="AI120" s="752"/>
      <c r="AJ120" s="753"/>
      <c r="AK120" s="754" t="s">
        <v>65</v>
      </c>
      <c r="AL120" s="752"/>
      <c r="AM120" s="752"/>
      <c r="AN120" s="752"/>
      <c r="AO120" s="753"/>
      <c r="AP120" s="755" t="s">
        <v>65</v>
      </c>
      <c r="AQ120" s="756"/>
      <c r="AR120" s="756"/>
      <c r="AS120" s="756"/>
      <c r="AT120" s="757"/>
      <c r="AU120" s="802" t="s">
        <v>410</v>
      </c>
      <c r="AV120" s="803"/>
      <c r="AW120" s="803"/>
      <c r="AX120" s="803"/>
      <c r="AY120" s="804"/>
      <c r="AZ120" s="717" t="s">
        <v>411</v>
      </c>
      <c r="BA120" s="706"/>
      <c r="BB120" s="706"/>
      <c r="BC120" s="706"/>
      <c r="BD120" s="706"/>
      <c r="BE120" s="706"/>
      <c r="BF120" s="706"/>
      <c r="BG120" s="706"/>
      <c r="BH120" s="706"/>
      <c r="BI120" s="706"/>
      <c r="BJ120" s="706"/>
      <c r="BK120" s="706"/>
      <c r="BL120" s="706"/>
      <c r="BM120" s="706"/>
      <c r="BN120" s="706"/>
      <c r="BO120" s="706"/>
      <c r="BP120" s="707"/>
      <c r="BQ120" s="718">
        <v>3293817</v>
      </c>
      <c r="BR120" s="719"/>
      <c r="BS120" s="719"/>
      <c r="BT120" s="719"/>
      <c r="BU120" s="719"/>
      <c r="BV120" s="719">
        <v>3444818</v>
      </c>
      <c r="BW120" s="719"/>
      <c r="BX120" s="719"/>
      <c r="BY120" s="719"/>
      <c r="BZ120" s="719"/>
      <c r="CA120" s="719">
        <v>3818814</v>
      </c>
      <c r="CB120" s="719"/>
      <c r="CC120" s="719"/>
      <c r="CD120" s="719"/>
      <c r="CE120" s="719"/>
      <c r="CF120" s="720">
        <v>73.2</v>
      </c>
      <c r="CG120" s="721"/>
      <c r="CH120" s="721"/>
      <c r="CI120" s="721"/>
      <c r="CJ120" s="721"/>
      <c r="CK120" s="805" t="s">
        <v>412</v>
      </c>
      <c r="CL120" s="806"/>
      <c r="CM120" s="806"/>
      <c r="CN120" s="806"/>
      <c r="CO120" s="807"/>
      <c r="CP120" s="808" t="s">
        <v>348</v>
      </c>
      <c r="CQ120" s="809"/>
      <c r="CR120" s="809"/>
      <c r="CS120" s="809"/>
      <c r="CT120" s="809"/>
      <c r="CU120" s="809"/>
      <c r="CV120" s="809"/>
      <c r="CW120" s="809"/>
      <c r="CX120" s="809"/>
      <c r="CY120" s="809"/>
      <c r="CZ120" s="809"/>
      <c r="DA120" s="809"/>
      <c r="DB120" s="809"/>
      <c r="DC120" s="809"/>
      <c r="DD120" s="809"/>
      <c r="DE120" s="809"/>
      <c r="DF120" s="810"/>
      <c r="DG120" s="718">
        <v>3697625</v>
      </c>
      <c r="DH120" s="719"/>
      <c r="DI120" s="719"/>
      <c r="DJ120" s="719"/>
      <c r="DK120" s="719"/>
      <c r="DL120" s="719">
        <v>3351215</v>
      </c>
      <c r="DM120" s="719"/>
      <c r="DN120" s="719"/>
      <c r="DO120" s="719"/>
      <c r="DP120" s="719"/>
      <c r="DQ120" s="719">
        <v>2983158</v>
      </c>
      <c r="DR120" s="719"/>
      <c r="DS120" s="719"/>
      <c r="DT120" s="719"/>
      <c r="DU120" s="719"/>
      <c r="DV120" s="724">
        <v>57.2</v>
      </c>
      <c r="DW120" s="724"/>
      <c r="DX120" s="724"/>
      <c r="DY120" s="724"/>
      <c r="DZ120" s="725"/>
    </row>
    <row r="121" spans="1:130" s="501" customFormat="1" ht="26.25" customHeight="1" x14ac:dyDescent="0.15">
      <c r="A121" s="801"/>
      <c r="B121" s="746"/>
      <c r="C121" s="775" t="s">
        <v>413</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65</v>
      </c>
      <c r="AB121" s="752"/>
      <c r="AC121" s="752"/>
      <c r="AD121" s="752"/>
      <c r="AE121" s="753"/>
      <c r="AF121" s="754" t="s">
        <v>65</v>
      </c>
      <c r="AG121" s="752"/>
      <c r="AH121" s="752"/>
      <c r="AI121" s="752"/>
      <c r="AJ121" s="753"/>
      <c r="AK121" s="754" t="s">
        <v>65</v>
      </c>
      <c r="AL121" s="752"/>
      <c r="AM121" s="752"/>
      <c r="AN121" s="752"/>
      <c r="AO121" s="753"/>
      <c r="AP121" s="755" t="s">
        <v>65</v>
      </c>
      <c r="AQ121" s="756"/>
      <c r="AR121" s="756"/>
      <c r="AS121" s="756"/>
      <c r="AT121" s="757"/>
      <c r="AU121" s="811"/>
      <c r="AV121" s="812"/>
      <c r="AW121" s="812"/>
      <c r="AX121" s="812"/>
      <c r="AY121" s="813"/>
      <c r="AZ121" s="738" t="s">
        <v>414</v>
      </c>
      <c r="BA121" s="739"/>
      <c r="BB121" s="739"/>
      <c r="BC121" s="739"/>
      <c r="BD121" s="739"/>
      <c r="BE121" s="739"/>
      <c r="BF121" s="739"/>
      <c r="BG121" s="739"/>
      <c r="BH121" s="739"/>
      <c r="BI121" s="739"/>
      <c r="BJ121" s="739"/>
      <c r="BK121" s="739"/>
      <c r="BL121" s="739"/>
      <c r="BM121" s="739"/>
      <c r="BN121" s="739"/>
      <c r="BO121" s="739"/>
      <c r="BP121" s="740"/>
      <c r="BQ121" s="741">
        <v>192282</v>
      </c>
      <c r="BR121" s="742"/>
      <c r="BS121" s="742"/>
      <c r="BT121" s="742"/>
      <c r="BU121" s="742"/>
      <c r="BV121" s="742">
        <v>151946</v>
      </c>
      <c r="BW121" s="742"/>
      <c r="BX121" s="742"/>
      <c r="BY121" s="742"/>
      <c r="BZ121" s="742"/>
      <c r="CA121" s="742">
        <v>124832</v>
      </c>
      <c r="CB121" s="742"/>
      <c r="CC121" s="742"/>
      <c r="CD121" s="742"/>
      <c r="CE121" s="742"/>
      <c r="CF121" s="743">
        <v>2.4</v>
      </c>
      <c r="CG121" s="744"/>
      <c r="CH121" s="744"/>
      <c r="CI121" s="744"/>
      <c r="CJ121" s="744"/>
      <c r="CK121" s="814"/>
      <c r="CL121" s="815"/>
      <c r="CM121" s="815"/>
      <c r="CN121" s="815"/>
      <c r="CO121" s="816"/>
      <c r="CP121" s="817" t="s">
        <v>346</v>
      </c>
      <c r="CQ121" s="818"/>
      <c r="CR121" s="818"/>
      <c r="CS121" s="818"/>
      <c r="CT121" s="818"/>
      <c r="CU121" s="818"/>
      <c r="CV121" s="818"/>
      <c r="CW121" s="818"/>
      <c r="CX121" s="818"/>
      <c r="CY121" s="818"/>
      <c r="CZ121" s="818"/>
      <c r="DA121" s="818"/>
      <c r="DB121" s="818"/>
      <c r="DC121" s="818"/>
      <c r="DD121" s="818"/>
      <c r="DE121" s="818"/>
      <c r="DF121" s="819"/>
      <c r="DG121" s="741">
        <v>516139</v>
      </c>
      <c r="DH121" s="742"/>
      <c r="DI121" s="742"/>
      <c r="DJ121" s="742"/>
      <c r="DK121" s="742"/>
      <c r="DL121" s="742">
        <v>557686</v>
      </c>
      <c r="DM121" s="742"/>
      <c r="DN121" s="742"/>
      <c r="DO121" s="742"/>
      <c r="DP121" s="742"/>
      <c r="DQ121" s="742">
        <v>524544</v>
      </c>
      <c r="DR121" s="742"/>
      <c r="DS121" s="742"/>
      <c r="DT121" s="742"/>
      <c r="DU121" s="742"/>
      <c r="DV121" s="747">
        <v>10.1</v>
      </c>
      <c r="DW121" s="747"/>
      <c r="DX121" s="747"/>
      <c r="DY121" s="747"/>
      <c r="DZ121" s="748"/>
    </row>
    <row r="122" spans="1:130" s="501" customFormat="1" ht="26.25" customHeight="1" x14ac:dyDescent="0.15">
      <c r="A122" s="801"/>
      <c r="B122" s="746"/>
      <c r="C122" s="738" t="s">
        <v>396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65</v>
      </c>
      <c r="AB122" s="752"/>
      <c r="AC122" s="752"/>
      <c r="AD122" s="752"/>
      <c r="AE122" s="753"/>
      <c r="AF122" s="754" t="s">
        <v>65</v>
      </c>
      <c r="AG122" s="752"/>
      <c r="AH122" s="752"/>
      <c r="AI122" s="752"/>
      <c r="AJ122" s="753"/>
      <c r="AK122" s="754" t="s">
        <v>65</v>
      </c>
      <c r="AL122" s="752"/>
      <c r="AM122" s="752"/>
      <c r="AN122" s="752"/>
      <c r="AO122" s="753"/>
      <c r="AP122" s="755" t="s">
        <v>65</v>
      </c>
      <c r="AQ122" s="756"/>
      <c r="AR122" s="756"/>
      <c r="AS122" s="756"/>
      <c r="AT122" s="757"/>
      <c r="AU122" s="811"/>
      <c r="AV122" s="812"/>
      <c r="AW122" s="812"/>
      <c r="AX122" s="812"/>
      <c r="AY122" s="813"/>
      <c r="AZ122" s="781" t="s">
        <v>415</v>
      </c>
      <c r="BA122" s="762"/>
      <c r="BB122" s="762"/>
      <c r="BC122" s="762"/>
      <c r="BD122" s="762"/>
      <c r="BE122" s="762"/>
      <c r="BF122" s="762"/>
      <c r="BG122" s="762"/>
      <c r="BH122" s="762"/>
      <c r="BI122" s="762"/>
      <c r="BJ122" s="762"/>
      <c r="BK122" s="762"/>
      <c r="BL122" s="762"/>
      <c r="BM122" s="762"/>
      <c r="BN122" s="762"/>
      <c r="BO122" s="762"/>
      <c r="BP122" s="763"/>
      <c r="BQ122" s="782">
        <v>12649422</v>
      </c>
      <c r="BR122" s="783"/>
      <c r="BS122" s="783"/>
      <c r="BT122" s="783"/>
      <c r="BU122" s="783"/>
      <c r="BV122" s="783">
        <v>12636893</v>
      </c>
      <c r="BW122" s="783"/>
      <c r="BX122" s="783"/>
      <c r="BY122" s="783"/>
      <c r="BZ122" s="783"/>
      <c r="CA122" s="783">
        <v>12503286</v>
      </c>
      <c r="CB122" s="783"/>
      <c r="CC122" s="783"/>
      <c r="CD122" s="783"/>
      <c r="CE122" s="783"/>
      <c r="CF122" s="820">
        <v>239.7</v>
      </c>
      <c r="CG122" s="821"/>
      <c r="CH122" s="821"/>
      <c r="CI122" s="821"/>
      <c r="CJ122" s="821"/>
      <c r="CK122" s="814"/>
      <c r="CL122" s="815"/>
      <c r="CM122" s="815"/>
      <c r="CN122" s="815"/>
      <c r="CO122" s="816"/>
      <c r="CP122" s="817" t="s">
        <v>349</v>
      </c>
      <c r="CQ122" s="818"/>
      <c r="CR122" s="818"/>
      <c r="CS122" s="818"/>
      <c r="CT122" s="818"/>
      <c r="CU122" s="818"/>
      <c r="CV122" s="818"/>
      <c r="CW122" s="818"/>
      <c r="CX122" s="818"/>
      <c r="CY122" s="818"/>
      <c r="CZ122" s="818"/>
      <c r="DA122" s="818"/>
      <c r="DB122" s="818"/>
      <c r="DC122" s="818"/>
      <c r="DD122" s="818"/>
      <c r="DE122" s="818"/>
      <c r="DF122" s="819"/>
      <c r="DG122" s="741">
        <v>206829</v>
      </c>
      <c r="DH122" s="742"/>
      <c r="DI122" s="742"/>
      <c r="DJ122" s="742"/>
      <c r="DK122" s="742"/>
      <c r="DL122" s="742">
        <v>192013</v>
      </c>
      <c r="DM122" s="742"/>
      <c r="DN122" s="742"/>
      <c r="DO122" s="742"/>
      <c r="DP122" s="742"/>
      <c r="DQ122" s="742">
        <v>161101</v>
      </c>
      <c r="DR122" s="742"/>
      <c r="DS122" s="742"/>
      <c r="DT122" s="742"/>
      <c r="DU122" s="742"/>
      <c r="DV122" s="747">
        <v>3.1</v>
      </c>
      <c r="DW122" s="747"/>
      <c r="DX122" s="747"/>
      <c r="DY122" s="747"/>
      <c r="DZ122" s="748"/>
    </row>
    <row r="123" spans="1:130" s="501" customFormat="1" ht="26.25" customHeight="1" x14ac:dyDescent="0.15">
      <c r="A123" s="801"/>
      <c r="B123" s="746"/>
      <c r="C123" s="738" t="s">
        <v>402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65</v>
      </c>
      <c r="AB123" s="752"/>
      <c r="AC123" s="752"/>
      <c r="AD123" s="752"/>
      <c r="AE123" s="753"/>
      <c r="AF123" s="754" t="s">
        <v>65</v>
      </c>
      <c r="AG123" s="752"/>
      <c r="AH123" s="752"/>
      <c r="AI123" s="752"/>
      <c r="AJ123" s="753"/>
      <c r="AK123" s="754" t="s">
        <v>65</v>
      </c>
      <c r="AL123" s="752"/>
      <c r="AM123" s="752"/>
      <c r="AN123" s="752"/>
      <c r="AO123" s="753"/>
      <c r="AP123" s="755" t="s">
        <v>65</v>
      </c>
      <c r="AQ123" s="756"/>
      <c r="AR123" s="756"/>
      <c r="AS123" s="756"/>
      <c r="AT123" s="757"/>
      <c r="AU123" s="822"/>
      <c r="AV123" s="823"/>
      <c r="AW123" s="823"/>
      <c r="AX123" s="823"/>
      <c r="AY123" s="823"/>
      <c r="AZ123" s="787" t="s">
        <v>121</v>
      </c>
      <c r="BA123" s="787"/>
      <c r="BB123" s="787"/>
      <c r="BC123" s="787"/>
      <c r="BD123" s="787"/>
      <c r="BE123" s="787"/>
      <c r="BF123" s="787"/>
      <c r="BG123" s="787"/>
      <c r="BH123" s="787"/>
      <c r="BI123" s="787"/>
      <c r="BJ123" s="787"/>
      <c r="BK123" s="787"/>
      <c r="BL123" s="787"/>
      <c r="BM123" s="787"/>
      <c r="BN123" s="787"/>
      <c r="BO123" s="767" t="s">
        <v>416</v>
      </c>
      <c r="BP123" s="788"/>
      <c r="BQ123" s="824">
        <v>16135521</v>
      </c>
      <c r="BR123" s="825"/>
      <c r="BS123" s="825"/>
      <c r="BT123" s="825"/>
      <c r="BU123" s="825"/>
      <c r="BV123" s="825">
        <v>16233657</v>
      </c>
      <c r="BW123" s="825"/>
      <c r="BX123" s="825"/>
      <c r="BY123" s="825"/>
      <c r="BZ123" s="825"/>
      <c r="CA123" s="825">
        <v>16446932</v>
      </c>
      <c r="CB123" s="825"/>
      <c r="CC123" s="825"/>
      <c r="CD123" s="825"/>
      <c r="CE123" s="825"/>
      <c r="CF123" s="789"/>
      <c r="CG123" s="790"/>
      <c r="CH123" s="790"/>
      <c r="CI123" s="790"/>
      <c r="CJ123" s="791"/>
      <c r="CK123" s="814"/>
      <c r="CL123" s="815"/>
      <c r="CM123" s="815"/>
      <c r="CN123" s="815"/>
      <c r="CO123" s="816"/>
      <c r="CP123" s="817" t="s">
        <v>343</v>
      </c>
      <c r="CQ123" s="818"/>
      <c r="CR123" s="818"/>
      <c r="CS123" s="818"/>
      <c r="CT123" s="818"/>
      <c r="CU123" s="818"/>
      <c r="CV123" s="818"/>
      <c r="CW123" s="818"/>
      <c r="CX123" s="818"/>
      <c r="CY123" s="818"/>
      <c r="CZ123" s="818"/>
      <c r="DA123" s="818"/>
      <c r="DB123" s="818"/>
      <c r="DC123" s="818"/>
      <c r="DD123" s="818"/>
      <c r="DE123" s="818"/>
      <c r="DF123" s="819"/>
      <c r="DG123" s="751">
        <v>2862</v>
      </c>
      <c r="DH123" s="752"/>
      <c r="DI123" s="752"/>
      <c r="DJ123" s="752"/>
      <c r="DK123" s="753"/>
      <c r="DL123" s="754">
        <v>2329</v>
      </c>
      <c r="DM123" s="752"/>
      <c r="DN123" s="752"/>
      <c r="DO123" s="752"/>
      <c r="DP123" s="753"/>
      <c r="DQ123" s="754">
        <v>3477</v>
      </c>
      <c r="DR123" s="752"/>
      <c r="DS123" s="752"/>
      <c r="DT123" s="752"/>
      <c r="DU123" s="753"/>
      <c r="DV123" s="755">
        <v>0.1</v>
      </c>
      <c r="DW123" s="756"/>
      <c r="DX123" s="756"/>
      <c r="DY123" s="756"/>
      <c r="DZ123" s="757"/>
    </row>
    <row r="124" spans="1:130" s="501" customFormat="1" ht="26.25" customHeight="1" thickBot="1" x14ac:dyDescent="0.2">
      <c r="A124" s="801"/>
      <c r="B124" s="746"/>
      <c r="C124" s="738" t="s">
        <v>405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t="s">
        <v>65</v>
      </c>
      <c r="AB124" s="752"/>
      <c r="AC124" s="752"/>
      <c r="AD124" s="752"/>
      <c r="AE124" s="753"/>
      <c r="AF124" s="754" t="s">
        <v>65</v>
      </c>
      <c r="AG124" s="752"/>
      <c r="AH124" s="752"/>
      <c r="AI124" s="752"/>
      <c r="AJ124" s="753"/>
      <c r="AK124" s="754" t="s">
        <v>65</v>
      </c>
      <c r="AL124" s="752"/>
      <c r="AM124" s="752"/>
      <c r="AN124" s="752"/>
      <c r="AO124" s="753"/>
      <c r="AP124" s="755" t="s">
        <v>65</v>
      </c>
      <c r="AQ124" s="756"/>
      <c r="AR124" s="756"/>
      <c r="AS124" s="756"/>
      <c r="AT124" s="757"/>
      <c r="AU124" s="826" t="s">
        <v>417</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84.6</v>
      </c>
      <c r="BR124" s="830"/>
      <c r="BS124" s="830"/>
      <c r="BT124" s="830"/>
      <c r="BU124" s="830"/>
      <c r="BV124" s="830">
        <v>89.9</v>
      </c>
      <c r="BW124" s="830"/>
      <c r="BX124" s="830"/>
      <c r="BY124" s="830"/>
      <c r="BZ124" s="830"/>
      <c r="CA124" s="830">
        <v>65</v>
      </c>
      <c r="CB124" s="830"/>
      <c r="CC124" s="830"/>
      <c r="CD124" s="830"/>
      <c r="CE124" s="830"/>
      <c r="CF124" s="831"/>
      <c r="CG124" s="832"/>
      <c r="CH124" s="832"/>
      <c r="CI124" s="832"/>
      <c r="CJ124" s="833"/>
      <c r="CK124" s="834"/>
      <c r="CL124" s="834"/>
      <c r="CM124" s="834"/>
      <c r="CN124" s="834"/>
      <c r="CO124" s="835"/>
      <c r="CP124" s="817" t="s">
        <v>418</v>
      </c>
      <c r="CQ124" s="818"/>
      <c r="CR124" s="818"/>
      <c r="CS124" s="818"/>
      <c r="CT124" s="818"/>
      <c r="CU124" s="818"/>
      <c r="CV124" s="818"/>
      <c r="CW124" s="818"/>
      <c r="CX124" s="818"/>
      <c r="CY124" s="818"/>
      <c r="CZ124" s="818"/>
      <c r="DA124" s="818"/>
      <c r="DB124" s="818"/>
      <c r="DC124" s="818"/>
      <c r="DD124" s="818"/>
      <c r="DE124" s="818"/>
      <c r="DF124" s="819"/>
      <c r="DG124" s="794" t="s">
        <v>65</v>
      </c>
      <c r="DH124" s="795"/>
      <c r="DI124" s="795"/>
      <c r="DJ124" s="795"/>
      <c r="DK124" s="796"/>
      <c r="DL124" s="797" t="s">
        <v>65</v>
      </c>
      <c r="DM124" s="795"/>
      <c r="DN124" s="795"/>
      <c r="DO124" s="795"/>
      <c r="DP124" s="796"/>
      <c r="DQ124" s="797" t="s">
        <v>65</v>
      </c>
      <c r="DR124" s="795"/>
      <c r="DS124" s="795"/>
      <c r="DT124" s="795"/>
      <c r="DU124" s="796"/>
      <c r="DV124" s="798" t="s">
        <v>65</v>
      </c>
      <c r="DW124" s="799"/>
      <c r="DX124" s="799"/>
      <c r="DY124" s="799"/>
      <c r="DZ124" s="800"/>
    </row>
    <row r="125" spans="1:130" s="501" customFormat="1" ht="26.25" customHeight="1" x14ac:dyDescent="0.15">
      <c r="A125" s="801"/>
      <c r="B125" s="746"/>
      <c r="C125" s="738" t="s">
        <v>407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65</v>
      </c>
      <c r="AB125" s="752"/>
      <c r="AC125" s="752"/>
      <c r="AD125" s="752"/>
      <c r="AE125" s="753"/>
      <c r="AF125" s="754" t="s">
        <v>65</v>
      </c>
      <c r="AG125" s="752"/>
      <c r="AH125" s="752"/>
      <c r="AI125" s="752"/>
      <c r="AJ125" s="753"/>
      <c r="AK125" s="754" t="s">
        <v>65</v>
      </c>
      <c r="AL125" s="752"/>
      <c r="AM125" s="752"/>
      <c r="AN125" s="752"/>
      <c r="AO125" s="753"/>
      <c r="AP125" s="755" t="s">
        <v>65</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8"/>
      <c r="BR125" s="508"/>
      <c r="BS125" s="508"/>
      <c r="BT125" s="508"/>
      <c r="BU125" s="508"/>
      <c r="BV125" s="508"/>
      <c r="BW125" s="508"/>
      <c r="BX125" s="508"/>
      <c r="BY125" s="508"/>
      <c r="BZ125" s="508"/>
      <c r="CA125" s="508"/>
      <c r="CB125" s="508"/>
      <c r="CC125" s="508"/>
      <c r="CD125" s="508"/>
      <c r="CE125" s="508"/>
      <c r="CF125" s="508"/>
      <c r="CG125" s="508"/>
      <c r="CH125" s="508"/>
      <c r="CI125" s="508"/>
      <c r="CJ125" s="838"/>
      <c r="CK125" s="839" t="s">
        <v>419</v>
      </c>
      <c r="CL125" s="806"/>
      <c r="CM125" s="806"/>
      <c r="CN125" s="806"/>
      <c r="CO125" s="807"/>
      <c r="CP125" s="717" t="s">
        <v>420</v>
      </c>
      <c r="CQ125" s="706"/>
      <c r="CR125" s="706"/>
      <c r="CS125" s="706"/>
      <c r="CT125" s="706"/>
      <c r="CU125" s="706"/>
      <c r="CV125" s="706"/>
      <c r="CW125" s="706"/>
      <c r="CX125" s="706"/>
      <c r="CY125" s="706"/>
      <c r="CZ125" s="706"/>
      <c r="DA125" s="706"/>
      <c r="DB125" s="706"/>
      <c r="DC125" s="706"/>
      <c r="DD125" s="706"/>
      <c r="DE125" s="706"/>
      <c r="DF125" s="707"/>
      <c r="DG125" s="718" t="s">
        <v>65</v>
      </c>
      <c r="DH125" s="719"/>
      <c r="DI125" s="719"/>
      <c r="DJ125" s="719"/>
      <c r="DK125" s="719"/>
      <c r="DL125" s="719" t="s">
        <v>65</v>
      </c>
      <c r="DM125" s="719"/>
      <c r="DN125" s="719"/>
      <c r="DO125" s="719"/>
      <c r="DP125" s="719"/>
      <c r="DQ125" s="719" t="s">
        <v>65</v>
      </c>
      <c r="DR125" s="719"/>
      <c r="DS125" s="719"/>
      <c r="DT125" s="719"/>
      <c r="DU125" s="719"/>
      <c r="DV125" s="724" t="s">
        <v>65</v>
      </c>
      <c r="DW125" s="724"/>
      <c r="DX125" s="724"/>
      <c r="DY125" s="724"/>
      <c r="DZ125" s="725"/>
    </row>
    <row r="126" spans="1:130" s="501" customFormat="1" ht="26.25" customHeight="1" thickBot="1" x14ac:dyDescent="0.2">
      <c r="A126" s="801"/>
      <c r="B126" s="746"/>
      <c r="C126" s="738" t="s">
        <v>409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v>488</v>
      </c>
      <c r="AB126" s="752"/>
      <c r="AC126" s="752"/>
      <c r="AD126" s="752"/>
      <c r="AE126" s="753"/>
      <c r="AF126" s="754">
        <v>479</v>
      </c>
      <c r="AG126" s="752"/>
      <c r="AH126" s="752"/>
      <c r="AI126" s="752"/>
      <c r="AJ126" s="753"/>
      <c r="AK126" s="754">
        <v>472</v>
      </c>
      <c r="AL126" s="752"/>
      <c r="AM126" s="752"/>
      <c r="AN126" s="752"/>
      <c r="AO126" s="753"/>
      <c r="AP126" s="755">
        <v>0</v>
      </c>
      <c r="AQ126" s="756"/>
      <c r="AR126" s="756"/>
      <c r="AS126" s="756"/>
      <c r="AT126" s="757"/>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508"/>
      <c r="BY126" s="508"/>
      <c r="BZ126" s="508"/>
      <c r="CA126" s="508"/>
      <c r="CB126" s="508"/>
      <c r="CC126" s="508"/>
      <c r="CD126" s="840"/>
      <c r="CE126" s="840"/>
      <c r="CF126" s="840"/>
      <c r="CG126" s="508"/>
      <c r="CH126" s="508"/>
      <c r="CI126" s="508"/>
      <c r="CJ126" s="838"/>
      <c r="CK126" s="841"/>
      <c r="CL126" s="815"/>
      <c r="CM126" s="815"/>
      <c r="CN126" s="815"/>
      <c r="CO126" s="816"/>
      <c r="CP126" s="738" t="s">
        <v>421</v>
      </c>
      <c r="CQ126" s="739"/>
      <c r="CR126" s="739"/>
      <c r="CS126" s="739"/>
      <c r="CT126" s="739"/>
      <c r="CU126" s="739"/>
      <c r="CV126" s="739"/>
      <c r="CW126" s="739"/>
      <c r="CX126" s="739"/>
      <c r="CY126" s="739"/>
      <c r="CZ126" s="739"/>
      <c r="DA126" s="739"/>
      <c r="DB126" s="739"/>
      <c r="DC126" s="739"/>
      <c r="DD126" s="739"/>
      <c r="DE126" s="739"/>
      <c r="DF126" s="740"/>
      <c r="DG126" s="741" t="s">
        <v>65</v>
      </c>
      <c r="DH126" s="742"/>
      <c r="DI126" s="742"/>
      <c r="DJ126" s="742"/>
      <c r="DK126" s="742"/>
      <c r="DL126" s="742" t="s">
        <v>65</v>
      </c>
      <c r="DM126" s="742"/>
      <c r="DN126" s="742"/>
      <c r="DO126" s="742"/>
      <c r="DP126" s="742"/>
      <c r="DQ126" s="742" t="s">
        <v>65</v>
      </c>
      <c r="DR126" s="742"/>
      <c r="DS126" s="742"/>
      <c r="DT126" s="742"/>
      <c r="DU126" s="742"/>
      <c r="DV126" s="747" t="s">
        <v>65</v>
      </c>
      <c r="DW126" s="747"/>
      <c r="DX126" s="747"/>
      <c r="DY126" s="747"/>
      <c r="DZ126" s="748"/>
    </row>
    <row r="127" spans="1:130" s="501" customFormat="1" ht="26.25" customHeight="1" x14ac:dyDescent="0.15">
      <c r="A127" s="842"/>
      <c r="B127" s="793"/>
      <c r="C127" s="781" t="s">
        <v>422</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t="s">
        <v>65</v>
      </c>
      <c r="AB127" s="752"/>
      <c r="AC127" s="752"/>
      <c r="AD127" s="752"/>
      <c r="AE127" s="753"/>
      <c r="AF127" s="754" t="s">
        <v>65</v>
      </c>
      <c r="AG127" s="752"/>
      <c r="AH127" s="752"/>
      <c r="AI127" s="752"/>
      <c r="AJ127" s="753"/>
      <c r="AK127" s="754" t="s">
        <v>65</v>
      </c>
      <c r="AL127" s="752"/>
      <c r="AM127" s="752"/>
      <c r="AN127" s="752"/>
      <c r="AO127" s="753"/>
      <c r="AP127" s="755" t="s">
        <v>65</v>
      </c>
      <c r="AQ127" s="756"/>
      <c r="AR127" s="756"/>
      <c r="AS127" s="756"/>
      <c r="AT127" s="757"/>
      <c r="AU127" s="508"/>
      <c r="AV127" s="508"/>
      <c r="AW127" s="508"/>
      <c r="AX127" s="843" t="s">
        <v>423</v>
      </c>
      <c r="AY127" s="844"/>
      <c r="AZ127" s="844"/>
      <c r="BA127" s="844"/>
      <c r="BB127" s="844"/>
      <c r="BC127" s="844"/>
      <c r="BD127" s="844"/>
      <c r="BE127" s="845"/>
      <c r="BF127" s="846" t="s">
        <v>424</v>
      </c>
      <c r="BG127" s="844"/>
      <c r="BH127" s="844"/>
      <c r="BI127" s="844"/>
      <c r="BJ127" s="844"/>
      <c r="BK127" s="844"/>
      <c r="BL127" s="845"/>
      <c r="BM127" s="846" t="s">
        <v>425</v>
      </c>
      <c r="BN127" s="844"/>
      <c r="BO127" s="844"/>
      <c r="BP127" s="844"/>
      <c r="BQ127" s="844"/>
      <c r="BR127" s="844"/>
      <c r="BS127" s="845"/>
      <c r="BT127" s="846" t="s">
        <v>426</v>
      </c>
      <c r="BU127" s="844"/>
      <c r="BV127" s="844"/>
      <c r="BW127" s="844"/>
      <c r="BX127" s="844"/>
      <c r="BY127" s="844"/>
      <c r="BZ127" s="847"/>
      <c r="CA127" s="508"/>
      <c r="CB127" s="508"/>
      <c r="CC127" s="508"/>
      <c r="CD127" s="840"/>
      <c r="CE127" s="840"/>
      <c r="CF127" s="840"/>
      <c r="CG127" s="508"/>
      <c r="CH127" s="508"/>
      <c r="CI127" s="508"/>
      <c r="CJ127" s="838"/>
      <c r="CK127" s="841"/>
      <c r="CL127" s="815"/>
      <c r="CM127" s="815"/>
      <c r="CN127" s="815"/>
      <c r="CO127" s="816"/>
      <c r="CP127" s="738" t="s">
        <v>427</v>
      </c>
      <c r="CQ127" s="739"/>
      <c r="CR127" s="739"/>
      <c r="CS127" s="739"/>
      <c r="CT127" s="739"/>
      <c r="CU127" s="739"/>
      <c r="CV127" s="739"/>
      <c r="CW127" s="739"/>
      <c r="CX127" s="739"/>
      <c r="CY127" s="739"/>
      <c r="CZ127" s="739"/>
      <c r="DA127" s="739"/>
      <c r="DB127" s="739"/>
      <c r="DC127" s="739"/>
      <c r="DD127" s="739"/>
      <c r="DE127" s="739"/>
      <c r="DF127" s="740"/>
      <c r="DG127" s="741" t="s">
        <v>65</v>
      </c>
      <c r="DH127" s="742"/>
      <c r="DI127" s="742"/>
      <c r="DJ127" s="742"/>
      <c r="DK127" s="742"/>
      <c r="DL127" s="742" t="s">
        <v>65</v>
      </c>
      <c r="DM127" s="742"/>
      <c r="DN127" s="742"/>
      <c r="DO127" s="742"/>
      <c r="DP127" s="742"/>
      <c r="DQ127" s="742" t="s">
        <v>65</v>
      </c>
      <c r="DR127" s="742"/>
      <c r="DS127" s="742"/>
      <c r="DT127" s="742"/>
      <c r="DU127" s="742"/>
      <c r="DV127" s="747" t="s">
        <v>65</v>
      </c>
      <c r="DW127" s="747"/>
      <c r="DX127" s="747"/>
      <c r="DY127" s="747"/>
      <c r="DZ127" s="748"/>
    </row>
    <row r="128" spans="1:130" s="501" customFormat="1" ht="26.25" customHeight="1" thickBot="1" x14ac:dyDescent="0.2">
      <c r="A128" s="848" t="s">
        <v>428</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429</v>
      </c>
      <c r="X128" s="850"/>
      <c r="Y128" s="850"/>
      <c r="Z128" s="851"/>
      <c r="AA128" s="852">
        <v>41528</v>
      </c>
      <c r="AB128" s="853"/>
      <c r="AC128" s="853"/>
      <c r="AD128" s="853"/>
      <c r="AE128" s="854"/>
      <c r="AF128" s="855">
        <v>60124</v>
      </c>
      <c r="AG128" s="853"/>
      <c r="AH128" s="853"/>
      <c r="AI128" s="853"/>
      <c r="AJ128" s="854"/>
      <c r="AK128" s="855">
        <v>97689</v>
      </c>
      <c r="AL128" s="853"/>
      <c r="AM128" s="853"/>
      <c r="AN128" s="853"/>
      <c r="AO128" s="854"/>
      <c r="AP128" s="856"/>
      <c r="AQ128" s="857"/>
      <c r="AR128" s="857"/>
      <c r="AS128" s="857"/>
      <c r="AT128" s="858"/>
      <c r="AU128" s="508"/>
      <c r="AV128" s="508"/>
      <c r="AW128" s="508"/>
      <c r="AX128" s="705" t="s">
        <v>430</v>
      </c>
      <c r="AY128" s="706"/>
      <c r="AZ128" s="706"/>
      <c r="BA128" s="706"/>
      <c r="BB128" s="706"/>
      <c r="BC128" s="706"/>
      <c r="BD128" s="706"/>
      <c r="BE128" s="707"/>
      <c r="BF128" s="859" t="s">
        <v>65</v>
      </c>
      <c r="BG128" s="860"/>
      <c r="BH128" s="860"/>
      <c r="BI128" s="860"/>
      <c r="BJ128" s="860"/>
      <c r="BK128" s="860"/>
      <c r="BL128" s="861"/>
      <c r="BM128" s="859">
        <v>14.25</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8"/>
      <c r="CH128" s="508"/>
      <c r="CI128" s="508"/>
      <c r="CJ128" s="838"/>
      <c r="CK128" s="863"/>
      <c r="CL128" s="864"/>
      <c r="CM128" s="864"/>
      <c r="CN128" s="864"/>
      <c r="CO128" s="865"/>
      <c r="CP128" s="866" t="s">
        <v>431</v>
      </c>
      <c r="CQ128" s="510"/>
      <c r="CR128" s="510"/>
      <c r="CS128" s="510"/>
      <c r="CT128" s="510"/>
      <c r="CU128" s="510"/>
      <c r="CV128" s="510"/>
      <c r="CW128" s="510"/>
      <c r="CX128" s="510"/>
      <c r="CY128" s="510"/>
      <c r="CZ128" s="510"/>
      <c r="DA128" s="510"/>
      <c r="DB128" s="510"/>
      <c r="DC128" s="510"/>
      <c r="DD128" s="510"/>
      <c r="DE128" s="510"/>
      <c r="DF128" s="867"/>
      <c r="DG128" s="868" t="s">
        <v>65</v>
      </c>
      <c r="DH128" s="869"/>
      <c r="DI128" s="869"/>
      <c r="DJ128" s="869"/>
      <c r="DK128" s="869"/>
      <c r="DL128" s="869" t="s">
        <v>65</v>
      </c>
      <c r="DM128" s="869"/>
      <c r="DN128" s="869"/>
      <c r="DO128" s="869"/>
      <c r="DP128" s="869"/>
      <c r="DQ128" s="869" t="s">
        <v>65</v>
      </c>
      <c r="DR128" s="869"/>
      <c r="DS128" s="869"/>
      <c r="DT128" s="869"/>
      <c r="DU128" s="869"/>
      <c r="DV128" s="870" t="s">
        <v>65</v>
      </c>
      <c r="DW128" s="870"/>
      <c r="DX128" s="870"/>
      <c r="DY128" s="870"/>
      <c r="DZ128" s="871"/>
    </row>
    <row r="129" spans="1:131" s="501" customFormat="1" ht="26.25" customHeight="1" x14ac:dyDescent="0.15">
      <c r="A129" s="726" t="s">
        <v>45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432</v>
      </c>
      <c r="X129" s="873"/>
      <c r="Y129" s="873"/>
      <c r="Z129" s="874"/>
      <c r="AA129" s="751">
        <v>6282950</v>
      </c>
      <c r="AB129" s="752"/>
      <c r="AC129" s="752"/>
      <c r="AD129" s="752"/>
      <c r="AE129" s="753"/>
      <c r="AF129" s="754">
        <v>6237697</v>
      </c>
      <c r="AG129" s="752"/>
      <c r="AH129" s="752"/>
      <c r="AI129" s="752"/>
      <c r="AJ129" s="753"/>
      <c r="AK129" s="754">
        <v>6445966</v>
      </c>
      <c r="AL129" s="752"/>
      <c r="AM129" s="752"/>
      <c r="AN129" s="752"/>
      <c r="AO129" s="753"/>
      <c r="AP129" s="875"/>
      <c r="AQ129" s="876"/>
      <c r="AR129" s="876"/>
      <c r="AS129" s="876"/>
      <c r="AT129" s="877"/>
      <c r="AU129" s="509"/>
      <c r="AV129" s="509"/>
      <c r="AW129" s="509"/>
      <c r="AX129" s="878" t="s">
        <v>433</v>
      </c>
      <c r="AY129" s="739"/>
      <c r="AZ129" s="739"/>
      <c r="BA129" s="739"/>
      <c r="BB129" s="739"/>
      <c r="BC129" s="739"/>
      <c r="BD129" s="739"/>
      <c r="BE129" s="740"/>
      <c r="BF129" s="879" t="s">
        <v>65</v>
      </c>
      <c r="BG129" s="880"/>
      <c r="BH129" s="880"/>
      <c r="BI129" s="880"/>
      <c r="BJ129" s="880"/>
      <c r="BK129" s="880"/>
      <c r="BL129" s="881"/>
      <c r="BM129" s="879">
        <v>19.25</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9"/>
      <c r="DQ129" s="509"/>
      <c r="DR129" s="509"/>
      <c r="DS129" s="509"/>
      <c r="DT129" s="509"/>
      <c r="DU129" s="509"/>
      <c r="DV129" s="509"/>
      <c r="DW129" s="509"/>
      <c r="DX129" s="509"/>
      <c r="DY129" s="509"/>
      <c r="DZ129" s="509"/>
    </row>
    <row r="130" spans="1:131" s="501" customFormat="1" ht="26.25" customHeight="1" x14ac:dyDescent="0.15">
      <c r="A130" s="726" t="s">
        <v>434</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435</v>
      </c>
      <c r="X130" s="873"/>
      <c r="Y130" s="873"/>
      <c r="Z130" s="874"/>
      <c r="AA130" s="751">
        <v>1340479</v>
      </c>
      <c r="AB130" s="752"/>
      <c r="AC130" s="752"/>
      <c r="AD130" s="752"/>
      <c r="AE130" s="753"/>
      <c r="AF130" s="754">
        <v>1242081</v>
      </c>
      <c r="AG130" s="752"/>
      <c r="AH130" s="752"/>
      <c r="AI130" s="752"/>
      <c r="AJ130" s="753"/>
      <c r="AK130" s="754">
        <v>1229499</v>
      </c>
      <c r="AL130" s="752"/>
      <c r="AM130" s="752"/>
      <c r="AN130" s="752"/>
      <c r="AO130" s="753"/>
      <c r="AP130" s="875"/>
      <c r="AQ130" s="876"/>
      <c r="AR130" s="876"/>
      <c r="AS130" s="876"/>
      <c r="AT130" s="877"/>
      <c r="AU130" s="509"/>
      <c r="AV130" s="509"/>
      <c r="AW130" s="509"/>
      <c r="AX130" s="878" t="s">
        <v>436</v>
      </c>
      <c r="AY130" s="739"/>
      <c r="AZ130" s="739"/>
      <c r="BA130" s="739"/>
      <c r="BB130" s="739"/>
      <c r="BC130" s="739"/>
      <c r="BD130" s="739"/>
      <c r="BE130" s="740"/>
      <c r="BF130" s="884">
        <v>11</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9"/>
      <c r="DQ130" s="509"/>
      <c r="DR130" s="509"/>
      <c r="DS130" s="509"/>
      <c r="DT130" s="509"/>
      <c r="DU130" s="509"/>
      <c r="DV130" s="509"/>
      <c r="DW130" s="509"/>
      <c r="DX130" s="509"/>
      <c r="DY130" s="509"/>
      <c r="DZ130" s="509"/>
    </row>
    <row r="131" spans="1:131" s="501" customFormat="1" ht="26.25" customHeight="1" thickBot="1" x14ac:dyDescent="0.2">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437</v>
      </c>
      <c r="X131" s="891"/>
      <c r="Y131" s="891"/>
      <c r="Z131" s="892"/>
      <c r="AA131" s="794">
        <v>4942471</v>
      </c>
      <c r="AB131" s="795"/>
      <c r="AC131" s="795"/>
      <c r="AD131" s="795"/>
      <c r="AE131" s="796"/>
      <c r="AF131" s="797">
        <v>4995616</v>
      </c>
      <c r="AG131" s="795"/>
      <c r="AH131" s="795"/>
      <c r="AI131" s="795"/>
      <c r="AJ131" s="796"/>
      <c r="AK131" s="797">
        <v>5216467</v>
      </c>
      <c r="AL131" s="795"/>
      <c r="AM131" s="795"/>
      <c r="AN131" s="795"/>
      <c r="AO131" s="796"/>
      <c r="AP131" s="893"/>
      <c r="AQ131" s="894"/>
      <c r="AR131" s="894"/>
      <c r="AS131" s="894"/>
      <c r="AT131" s="895"/>
      <c r="AU131" s="509"/>
      <c r="AV131" s="509"/>
      <c r="AW131" s="509"/>
      <c r="AX131" s="896" t="s">
        <v>438</v>
      </c>
      <c r="AY131" s="510"/>
      <c r="AZ131" s="510"/>
      <c r="BA131" s="510"/>
      <c r="BB131" s="510"/>
      <c r="BC131" s="510"/>
      <c r="BD131" s="510"/>
      <c r="BE131" s="867"/>
      <c r="BF131" s="897">
        <v>65</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9"/>
      <c r="DQ131" s="509"/>
      <c r="DR131" s="509"/>
      <c r="DS131" s="509"/>
      <c r="DT131" s="509"/>
      <c r="DU131" s="509"/>
      <c r="DV131" s="509"/>
      <c r="DW131" s="509"/>
      <c r="DX131" s="509"/>
      <c r="DY131" s="509"/>
      <c r="DZ131" s="509"/>
    </row>
    <row r="132" spans="1:131" s="501" customFormat="1" ht="26.25" customHeight="1" x14ac:dyDescent="0.15">
      <c r="A132" s="903" t="s">
        <v>439</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440</v>
      </c>
      <c r="W132" s="905"/>
      <c r="X132" s="905"/>
      <c r="Y132" s="905"/>
      <c r="Z132" s="906"/>
      <c r="AA132" s="907">
        <v>11.24229156</v>
      </c>
      <c r="AB132" s="908"/>
      <c r="AC132" s="908"/>
      <c r="AD132" s="908"/>
      <c r="AE132" s="909"/>
      <c r="AF132" s="910">
        <v>10.81354131</v>
      </c>
      <c r="AG132" s="908"/>
      <c r="AH132" s="908"/>
      <c r="AI132" s="908"/>
      <c r="AJ132" s="909"/>
      <c r="AK132" s="910">
        <v>11.236551479999999</v>
      </c>
      <c r="AL132" s="908"/>
      <c r="AM132" s="908"/>
      <c r="AN132" s="908"/>
      <c r="AO132" s="909"/>
      <c r="AP132" s="789"/>
      <c r="AQ132" s="790"/>
      <c r="AR132" s="790"/>
      <c r="AS132" s="790"/>
      <c r="AT132" s="911"/>
      <c r="AU132" s="912"/>
      <c r="AV132" s="509"/>
      <c r="AW132" s="509"/>
      <c r="AX132" s="509"/>
      <c r="AY132" s="509"/>
      <c r="AZ132" s="509"/>
      <c r="BA132" s="509"/>
      <c r="BB132" s="509"/>
      <c r="BC132" s="509"/>
      <c r="BD132" s="509"/>
      <c r="BE132" s="509"/>
      <c r="BF132" s="509"/>
      <c r="BG132" s="509"/>
      <c r="BH132" s="509"/>
      <c r="BI132" s="509"/>
      <c r="BJ132" s="509"/>
      <c r="BK132" s="509"/>
      <c r="BL132" s="509"/>
      <c r="BM132" s="509"/>
      <c r="BN132" s="509"/>
      <c r="BO132" s="509"/>
      <c r="BP132" s="509"/>
      <c r="BQ132" s="509"/>
      <c r="BR132" s="509"/>
      <c r="BS132" s="511"/>
      <c r="BT132" s="509"/>
      <c r="BU132" s="509"/>
      <c r="BV132" s="509"/>
      <c r="BW132" s="509"/>
      <c r="BX132" s="509"/>
      <c r="BY132" s="509"/>
      <c r="BZ132" s="509"/>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9"/>
      <c r="DQ132" s="509"/>
      <c r="DR132" s="509"/>
      <c r="DS132" s="509"/>
      <c r="DT132" s="509"/>
      <c r="DU132" s="509"/>
      <c r="DV132" s="509"/>
      <c r="DW132" s="509"/>
      <c r="DX132" s="509"/>
      <c r="DY132" s="509"/>
      <c r="DZ132" s="509"/>
    </row>
    <row r="133" spans="1:131" s="501" customFormat="1" ht="26.25" customHeight="1" thickBot="1" x14ac:dyDescent="0.2">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441</v>
      </c>
      <c r="W133" s="915"/>
      <c r="X133" s="915"/>
      <c r="Y133" s="915"/>
      <c r="Z133" s="916"/>
      <c r="AA133" s="917">
        <v>10.6</v>
      </c>
      <c r="AB133" s="918"/>
      <c r="AC133" s="918"/>
      <c r="AD133" s="918"/>
      <c r="AE133" s="919"/>
      <c r="AF133" s="917">
        <v>10.8</v>
      </c>
      <c r="AG133" s="918"/>
      <c r="AH133" s="918"/>
      <c r="AI133" s="918"/>
      <c r="AJ133" s="919"/>
      <c r="AK133" s="917">
        <v>11</v>
      </c>
      <c r="AL133" s="918"/>
      <c r="AM133" s="918"/>
      <c r="AN133" s="918"/>
      <c r="AO133" s="919"/>
      <c r="AP133" s="831"/>
      <c r="AQ133" s="832"/>
      <c r="AR133" s="832"/>
      <c r="AS133" s="832"/>
      <c r="AT133" s="920"/>
      <c r="AU133" s="509"/>
      <c r="AV133" s="509"/>
      <c r="AW133" s="509"/>
      <c r="AX133" s="509"/>
      <c r="AY133" s="509"/>
      <c r="AZ133" s="509"/>
      <c r="BA133" s="509"/>
      <c r="BB133" s="509"/>
      <c r="BC133" s="509"/>
      <c r="BD133" s="509"/>
      <c r="BE133" s="509"/>
      <c r="BF133" s="509"/>
      <c r="BG133" s="509"/>
      <c r="BH133" s="509"/>
      <c r="BI133" s="509"/>
      <c r="BJ133" s="509"/>
      <c r="BK133" s="509"/>
      <c r="BL133" s="509"/>
      <c r="BM133" s="509"/>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9"/>
      <c r="DQ133" s="509"/>
      <c r="DR133" s="509"/>
      <c r="DS133" s="509"/>
      <c r="DT133" s="509"/>
      <c r="DU133" s="509"/>
      <c r="DV133" s="509"/>
      <c r="DW133" s="509"/>
      <c r="DX133" s="509"/>
      <c r="DY133" s="509"/>
      <c r="DZ133" s="509"/>
    </row>
    <row r="134" spans="1:131" ht="11.25" customHeight="1" x14ac:dyDescent="0.15">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9"/>
      <c r="AV134" s="509"/>
      <c r="AW134" s="509"/>
      <c r="AX134" s="509"/>
      <c r="AY134" s="509"/>
      <c r="AZ134" s="509"/>
      <c r="BA134" s="509"/>
      <c r="BB134" s="509"/>
      <c r="BC134" s="509"/>
      <c r="BD134" s="509"/>
      <c r="BE134" s="509"/>
      <c r="BF134" s="509"/>
      <c r="BG134" s="509"/>
      <c r="BH134" s="509"/>
      <c r="BI134" s="509"/>
      <c r="BJ134" s="509"/>
      <c r="BK134" s="509"/>
      <c r="BL134" s="509"/>
      <c r="BM134" s="509"/>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9"/>
      <c r="DQ134" s="509"/>
      <c r="DR134" s="509"/>
      <c r="DS134" s="509"/>
      <c r="DT134" s="509"/>
      <c r="DU134" s="509"/>
      <c r="DV134" s="509"/>
      <c r="DW134" s="509"/>
      <c r="DX134" s="509"/>
      <c r="DY134" s="509"/>
      <c r="DZ134" s="509"/>
      <c r="EA134" s="501"/>
    </row>
    <row r="135" spans="1:131" ht="14.25" hidden="1" x14ac:dyDescent="0.15">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XNnXLtiphNQNoFDvzVmNv8lV3foM95Pww5JdFWCTpjNjcVXZ+iJQ2ruEWjWzmt4liKSSEe0qz2KmswjkZq8h7A==" saltValue="SBqoB7sGFbzW5gemfRGg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9477A-59CD-488C-8DCB-1C83608DF00A}">
  <sheetPr>
    <pageSetUpPr fitToPage="1"/>
  </sheetPr>
  <dimension ref="A1:DQ105"/>
  <sheetViews>
    <sheetView showGridLines="0" view="pageBreakPreview" zoomScale="85" zoomScaleNormal="85" zoomScaleSheetLayoutView="85" workbookViewId="0">
      <selection activeCell="CE22" sqref="CE22:CS23"/>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B0EE5-4F24-4235-83FE-18AE700A56F0}">
  <sheetPr>
    <pageSetUpPr fitToPage="1"/>
  </sheetPr>
  <dimension ref="A1:DL89"/>
  <sheetViews>
    <sheetView showGridLines="0" zoomScaleNormal="100" zoomScaleSheetLayoutView="55" workbookViewId="0">
      <selection activeCell="CE22" sqref="CE22:CS23"/>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nwrKECerCwil4NbmkV9uDlNYUWsDE2w0vaMAylo8O1ePUba7o3Rj0oEDLOTBRM7fpEhvdSl5bp+kdN6Sa1lg==" saltValue="rRi4mubr05dqw1muQFIMc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0B34-EDB7-4065-8933-7DD3C1A0E839}">
  <sheetPr>
    <pageSetUpPr fitToPage="1"/>
  </sheetPr>
  <dimension ref="A1:AZ73"/>
  <sheetViews>
    <sheetView showGridLines="0" view="pageBreakPreview" workbookViewId="0">
      <selection activeCell="CE22" sqref="CE22:CS23"/>
    </sheetView>
  </sheetViews>
  <sheetFormatPr defaultColWidth="0" defaultRowHeight="13.5" customHeight="1" zeroHeight="1" x14ac:dyDescent="0.15"/>
  <cols>
    <col min="1" max="36" width="2.5" style="922" customWidth="1"/>
    <col min="37" max="44" width="17" style="922" customWidth="1"/>
    <col min="45" max="45" width="6.125" style="929" customWidth="1"/>
    <col min="46" max="46" width="3" style="927" customWidth="1"/>
    <col min="47" max="47" width="19.125" style="922" hidden="1" customWidth="1"/>
    <col min="48" max="52" width="12.625" style="922" hidden="1" customWidth="1"/>
    <col min="53" max="16384" width="8.625" style="922" hidden="1"/>
  </cols>
  <sheetData>
    <row r="1" spans="1:46" x14ac:dyDescent="0.15">
      <c r="AS1" s="923"/>
      <c r="AT1" s="923"/>
    </row>
    <row r="2" spans="1:46" x14ac:dyDescent="0.15">
      <c r="AS2" s="923"/>
      <c r="AT2" s="923"/>
    </row>
    <row r="3" spans="1:46" x14ac:dyDescent="0.15">
      <c r="AS3" s="923"/>
      <c r="AT3" s="923"/>
    </row>
    <row r="4" spans="1:46" x14ac:dyDescent="0.15">
      <c r="AS4" s="923"/>
      <c r="AT4" s="923"/>
    </row>
    <row r="5" spans="1:46" ht="17.25" x14ac:dyDescent="0.15">
      <c r="A5" s="924" t="s">
        <v>442</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x14ac:dyDescent="0.15">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443</v>
      </c>
      <c r="AL6" s="928"/>
      <c r="AM6" s="928"/>
      <c r="AN6" s="928"/>
      <c r="AO6" s="923"/>
      <c r="AP6" s="923"/>
      <c r="AQ6" s="923"/>
      <c r="AR6" s="923"/>
    </row>
    <row r="7" spans="1:46" ht="13.5" customHeight="1" x14ac:dyDescent="0.15">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444</v>
      </c>
      <c r="AP7" s="934"/>
      <c r="AQ7" s="935" t="s">
        <v>445</v>
      </c>
      <c r="AR7" s="936"/>
    </row>
    <row r="8" spans="1:46" x14ac:dyDescent="0.15">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446</v>
      </c>
      <c r="AQ8" s="942" t="s">
        <v>447</v>
      </c>
      <c r="AR8" s="943" t="s">
        <v>448</v>
      </c>
    </row>
    <row r="9" spans="1:46" x14ac:dyDescent="0.15">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449</v>
      </c>
      <c r="AL9" s="945"/>
      <c r="AM9" s="945"/>
      <c r="AN9" s="946"/>
      <c r="AO9" s="947">
        <v>1823684</v>
      </c>
      <c r="AP9" s="947">
        <v>133760</v>
      </c>
      <c r="AQ9" s="948">
        <v>106927</v>
      </c>
      <c r="AR9" s="949">
        <v>25.1</v>
      </c>
    </row>
    <row r="10" spans="1:46" ht="13.5" customHeight="1" x14ac:dyDescent="0.15">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450</v>
      </c>
      <c r="AL10" s="945"/>
      <c r="AM10" s="945"/>
      <c r="AN10" s="946"/>
      <c r="AO10" s="950">
        <v>292058</v>
      </c>
      <c r="AP10" s="950">
        <v>21421</v>
      </c>
      <c r="AQ10" s="951">
        <v>15145</v>
      </c>
      <c r="AR10" s="952">
        <v>41.4</v>
      </c>
    </row>
    <row r="11" spans="1:46" ht="13.5" customHeight="1" x14ac:dyDescent="0.15">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451</v>
      </c>
      <c r="AL11" s="945"/>
      <c r="AM11" s="945"/>
      <c r="AN11" s="946"/>
      <c r="AO11" s="950">
        <v>30970</v>
      </c>
      <c r="AP11" s="950">
        <v>2272</v>
      </c>
      <c r="AQ11" s="951">
        <v>1510</v>
      </c>
      <c r="AR11" s="952">
        <v>50.5</v>
      </c>
    </row>
    <row r="12" spans="1:46" ht="13.5" customHeight="1" x14ac:dyDescent="0.15">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452</v>
      </c>
      <c r="AL12" s="945"/>
      <c r="AM12" s="945"/>
      <c r="AN12" s="946"/>
      <c r="AO12" s="950" t="s">
        <v>324</v>
      </c>
      <c r="AP12" s="950" t="s">
        <v>324</v>
      </c>
      <c r="AQ12" s="951">
        <v>21</v>
      </c>
      <c r="AR12" s="952" t="s">
        <v>324</v>
      </c>
    </row>
    <row r="13" spans="1:46" ht="13.5" customHeight="1" x14ac:dyDescent="0.15">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453</v>
      </c>
      <c r="AL13" s="945"/>
      <c r="AM13" s="945"/>
      <c r="AN13" s="946"/>
      <c r="AO13" s="950" t="s">
        <v>324</v>
      </c>
      <c r="AP13" s="950" t="s">
        <v>324</v>
      </c>
      <c r="AQ13" s="951">
        <v>4533</v>
      </c>
      <c r="AR13" s="952" t="s">
        <v>324</v>
      </c>
    </row>
    <row r="14" spans="1:46" ht="13.5" customHeight="1" x14ac:dyDescent="0.15">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454</v>
      </c>
      <c r="AL14" s="945"/>
      <c r="AM14" s="945"/>
      <c r="AN14" s="946"/>
      <c r="AO14" s="950">
        <v>128118</v>
      </c>
      <c r="AP14" s="950">
        <v>9397</v>
      </c>
      <c r="AQ14" s="951">
        <v>2422</v>
      </c>
      <c r="AR14" s="952">
        <v>288</v>
      </c>
    </row>
    <row r="15" spans="1:46" ht="13.5" customHeight="1" x14ac:dyDescent="0.15">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455</v>
      </c>
      <c r="AL15" s="954"/>
      <c r="AM15" s="954"/>
      <c r="AN15" s="955"/>
      <c r="AO15" s="950">
        <v>-170854</v>
      </c>
      <c r="AP15" s="950">
        <v>-12531</v>
      </c>
      <c r="AQ15" s="951">
        <v>-7979</v>
      </c>
      <c r="AR15" s="952">
        <v>57</v>
      </c>
    </row>
    <row r="16" spans="1:46" x14ac:dyDescent="0.15">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121</v>
      </c>
      <c r="AL16" s="954"/>
      <c r="AM16" s="954"/>
      <c r="AN16" s="955"/>
      <c r="AO16" s="950">
        <v>2103976</v>
      </c>
      <c r="AP16" s="950">
        <v>154318</v>
      </c>
      <c r="AQ16" s="951">
        <v>122579</v>
      </c>
      <c r="AR16" s="952">
        <v>25.9</v>
      </c>
    </row>
    <row r="17" spans="1:46" x14ac:dyDescent="0.15">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x14ac:dyDescent="0.15">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x14ac:dyDescent="0.15">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456</v>
      </c>
      <c r="AL19" s="923"/>
      <c r="AM19" s="923"/>
      <c r="AN19" s="923"/>
      <c r="AO19" s="923"/>
      <c r="AP19" s="923"/>
      <c r="AQ19" s="923"/>
      <c r="AR19" s="923"/>
    </row>
    <row r="20" spans="1:46" x14ac:dyDescent="0.15">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457</v>
      </c>
      <c r="AP20" s="962" t="s">
        <v>458</v>
      </c>
      <c r="AQ20" s="963" t="s">
        <v>459</v>
      </c>
      <c r="AR20" s="964"/>
    </row>
    <row r="21" spans="1:46" s="973" customFormat="1" x14ac:dyDescent="0.15">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460</v>
      </c>
      <c r="AL21" s="967"/>
      <c r="AM21" s="967"/>
      <c r="AN21" s="968"/>
      <c r="AO21" s="969">
        <v>11.44</v>
      </c>
      <c r="AP21" s="970">
        <v>10.66</v>
      </c>
      <c r="AQ21" s="971">
        <v>0.78</v>
      </c>
      <c r="AR21" s="928"/>
      <c r="AS21" s="972"/>
      <c r="AT21" s="965"/>
    </row>
    <row r="22" spans="1:46" s="973" customFormat="1" x14ac:dyDescent="0.15">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461</v>
      </c>
      <c r="AL22" s="967"/>
      <c r="AM22" s="967"/>
      <c r="AN22" s="968"/>
      <c r="AO22" s="974">
        <v>95.8</v>
      </c>
      <c r="AP22" s="975">
        <v>96.3</v>
      </c>
      <c r="AQ22" s="976">
        <v>-0.5</v>
      </c>
      <c r="AR22" s="957"/>
      <c r="AS22" s="972"/>
      <c r="AT22" s="965"/>
    </row>
    <row r="23" spans="1:46" s="973" customFormat="1" x14ac:dyDescent="0.15">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x14ac:dyDescent="0.15">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x14ac:dyDescent="0.15">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x14ac:dyDescent="0.15">
      <c r="A26" s="981" t="s">
        <v>462</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x14ac:dyDescent="0.15">
      <c r="A27" s="982"/>
      <c r="AO27" s="923"/>
      <c r="AP27" s="923"/>
      <c r="AQ27" s="923"/>
      <c r="AR27" s="923"/>
      <c r="AS27" s="923"/>
      <c r="AT27" s="923"/>
    </row>
    <row r="28" spans="1:46" ht="17.25" x14ac:dyDescent="0.15">
      <c r="A28" s="924" t="s">
        <v>463</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x14ac:dyDescent="0.15">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464</v>
      </c>
      <c r="AL29" s="928"/>
      <c r="AM29" s="928"/>
      <c r="AN29" s="928"/>
      <c r="AO29" s="923"/>
      <c r="AP29" s="923"/>
      <c r="AQ29" s="923"/>
      <c r="AR29" s="923"/>
      <c r="AS29" s="984"/>
    </row>
    <row r="30" spans="1:46" ht="13.5" customHeight="1" x14ac:dyDescent="0.15">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444</v>
      </c>
      <c r="AP30" s="934"/>
      <c r="AQ30" s="935" t="s">
        <v>445</v>
      </c>
      <c r="AR30" s="936"/>
    </row>
    <row r="31" spans="1:46" x14ac:dyDescent="0.15">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446</v>
      </c>
      <c r="AQ31" s="942" t="s">
        <v>447</v>
      </c>
      <c r="AR31" s="943" t="s">
        <v>448</v>
      </c>
    </row>
    <row r="32" spans="1:46" ht="27" customHeight="1" x14ac:dyDescent="0.15">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465</v>
      </c>
      <c r="AL32" s="986"/>
      <c r="AM32" s="986"/>
      <c r="AN32" s="987"/>
      <c r="AO32" s="988">
        <v>1444312</v>
      </c>
      <c r="AP32" s="988">
        <v>105935</v>
      </c>
      <c r="AQ32" s="989">
        <v>59977</v>
      </c>
      <c r="AR32" s="990">
        <v>76.599999999999994</v>
      </c>
    </row>
    <row r="33" spans="1:46" ht="13.5" customHeight="1" x14ac:dyDescent="0.15">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466</v>
      </c>
      <c r="AL33" s="986"/>
      <c r="AM33" s="986"/>
      <c r="AN33" s="987"/>
      <c r="AO33" s="988" t="s">
        <v>324</v>
      </c>
      <c r="AP33" s="988" t="s">
        <v>324</v>
      </c>
      <c r="AQ33" s="989" t="s">
        <v>324</v>
      </c>
      <c r="AR33" s="990" t="s">
        <v>324</v>
      </c>
    </row>
    <row r="34" spans="1:46" ht="27" customHeight="1" x14ac:dyDescent="0.15">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467</v>
      </c>
      <c r="AL34" s="986"/>
      <c r="AM34" s="986"/>
      <c r="AN34" s="987"/>
      <c r="AO34" s="988" t="s">
        <v>324</v>
      </c>
      <c r="AP34" s="988" t="s">
        <v>324</v>
      </c>
      <c r="AQ34" s="989" t="s">
        <v>324</v>
      </c>
      <c r="AR34" s="990" t="s">
        <v>324</v>
      </c>
    </row>
    <row r="35" spans="1:46" ht="27" customHeight="1" x14ac:dyDescent="0.15">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468</v>
      </c>
      <c r="AL35" s="986"/>
      <c r="AM35" s="986"/>
      <c r="AN35" s="987"/>
      <c r="AO35" s="988">
        <v>467919</v>
      </c>
      <c r="AP35" s="988">
        <v>34320</v>
      </c>
      <c r="AQ35" s="989">
        <v>16053</v>
      </c>
      <c r="AR35" s="990">
        <v>113.8</v>
      </c>
    </row>
    <row r="36" spans="1:46" ht="27" customHeight="1" x14ac:dyDescent="0.15">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469</v>
      </c>
      <c r="AL36" s="986"/>
      <c r="AM36" s="986"/>
      <c r="AN36" s="987"/>
      <c r="AO36" s="988">
        <v>468</v>
      </c>
      <c r="AP36" s="988">
        <v>34</v>
      </c>
      <c r="AQ36" s="989">
        <v>3449</v>
      </c>
      <c r="AR36" s="990">
        <v>-99</v>
      </c>
    </row>
    <row r="37" spans="1:46" ht="13.5" customHeight="1" x14ac:dyDescent="0.15">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470</v>
      </c>
      <c r="AL37" s="986"/>
      <c r="AM37" s="986"/>
      <c r="AN37" s="987"/>
      <c r="AO37" s="988">
        <v>472</v>
      </c>
      <c r="AP37" s="988">
        <v>35</v>
      </c>
      <c r="AQ37" s="989">
        <v>404</v>
      </c>
      <c r="AR37" s="990">
        <v>-91.3</v>
      </c>
    </row>
    <row r="38" spans="1:46" ht="27" customHeight="1" x14ac:dyDescent="0.15">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471</v>
      </c>
      <c r="AL38" s="992"/>
      <c r="AM38" s="992"/>
      <c r="AN38" s="993"/>
      <c r="AO38" s="994">
        <v>168</v>
      </c>
      <c r="AP38" s="994">
        <v>12</v>
      </c>
      <c r="AQ38" s="995">
        <v>3</v>
      </c>
      <c r="AR38" s="976">
        <v>300</v>
      </c>
      <c r="AS38" s="984"/>
    </row>
    <row r="39" spans="1:46" x14ac:dyDescent="0.15">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472</v>
      </c>
      <c r="AL39" s="992"/>
      <c r="AM39" s="992"/>
      <c r="AN39" s="993"/>
      <c r="AO39" s="988">
        <v>-97689</v>
      </c>
      <c r="AP39" s="988">
        <v>-7165</v>
      </c>
      <c r="AQ39" s="989">
        <v>-3105</v>
      </c>
      <c r="AR39" s="990">
        <v>130.80000000000001</v>
      </c>
      <c r="AS39" s="984"/>
    </row>
    <row r="40" spans="1:46" ht="27" customHeight="1" x14ac:dyDescent="0.15">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473</v>
      </c>
      <c r="AL40" s="986"/>
      <c r="AM40" s="986"/>
      <c r="AN40" s="987"/>
      <c r="AO40" s="988">
        <v>-1229499</v>
      </c>
      <c r="AP40" s="988">
        <v>-90179</v>
      </c>
      <c r="AQ40" s="989">
        <v>-51549</v>
      </c>
      <c r="AR40" s="990">
        <v>74.900000000000006</v>
      </c>
      <c r="AS40" s="984"/>
    </row>
    <row r="41" spans="1:46" x14ac:dyDescent="0.15">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232</v>
      </c>
      <c r="AL41" s="997"/>
      <c r="AM41" s="997"/>
      <c r="AN41" s="998"/>
      <c r="AO41" s="988">
        <v>586151</v>
      </c>
      <c r="AP41" s="988">
        <v>42992</v>
      </c>
      <c r="AQ41" s="989">
        <v>25231</v>
      </c>
      <c r="AR41" s="990">
        <v>70.400000000000006</v>
      </c>
      <c r="AS41" s="984"/>
    </row>
    <row r="42" spans="1:46" x14ac:dyDescent="0.15">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474</v>
      </c>
      <c r="AL42" s="923"/>
      <c r="AM42" s="923"/>
      <c r="AN42" s="923"/>
      <c r="AO42" s="923"/>
      <c r="AP42" s="923"/>
      <c r="AQ42" s="957"/>
      <c r="AR42" s="957"/>
      <c r="AS42" s="984"/>
    </row>
    <row r="43" spans="1:46" x14ac:dyDescent="0.15">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x14ac:dyDescent="0.15">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x14ac:dyDescent="0.15">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x14ac:dyDescent="0.15">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x14ac:dyDescent="0.15">
      <c r="A47" s="1003" t="s">
        <v>475</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x14ac:dyDescent="0.15">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476</v>
      </c>
      <c r="AL48" s="1004"/>
      <c r="AM48" s="1004"/>
      <c r="AN48" s="1004"/>
      <c r="AO48" s="1004"/>
      <c r="AP48" s="1004"/>
      <c r="AQ48" s="1005"/>
      <c r="AR48" s="1004"/>
    </row>
    <row r="49" spans="1:44" ht="13.5" customHeight="1" x14ac:dyDescent="0.15">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444</v>
      </c>
      <c r="AN49" s="1009" t="s">
        <v>477</v>
      </c>
      <c r="AO49" s="1010"/>
      <c r="AP49" s="1010"/>
      <c r="AQ49" s="1010"/>
      <c r="AR49" s="1011"/>
    </row>
    <row r="50" spans="1:44" x14ac:dyDescent="0.15">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478</v>
      </c>
      <c r="AO50" s="1016" t="s">
        <v>479</v>
      </c>
      <c r="AP50" s="1017" t="s">
        <v>480</v>
      </c>
      <c r="AQ50" s="1018" t="s">
        <v>481</v>
      </c>
      <c r="AR50" s="1019" t="s">
        <v>482</v>
      </c>
    </row>
    <row r="51" spans="1:44" x14ac:dyDescent="0.15">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483</v>
      </c>
      <c r="AL51" s="1007"/>
      <c r="AM51" s="1020">
        <v>1467904</v>
      </c>
      <c r="AN51" s="1021">
        <v>98742</v>
      </c>
      <c r="AO51" s="1022">
        <v>59.2</v>
      </c>
      <c r="AP51" s="1023">
        <v>82993</v>
      </c>
      <c r="AQ51" s="1024">
        <v>5.2</v>
      </c>
      <c r="AR51" s="1025">
        <v>54</v>
      </c>
    </row>
    <row r="52" spans="1:44" x14ac:dyDescent="0.15">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484</v>
      </c>
      <c r="AM52" s="1028">
        <v>1131016</v>
      </c>
      <c r="AN52" s="1029">
        <v>76081</v>
      </c>
      <c r="AO52" s="1030">
        <v>47.8</v>
      </c>
      <c r="AP52" s="1031">
        <v>46787</v>
      </c>
      <c r="AQ52" s="1032">
        <v>-4.9000000000000004</v>
      </c>
      <c r="AR52" s="1033">
        <v>52.7</v>
      </c>
    </row>
    <row r="53" spans="1:44" x14ac:dyDescent="0.15">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485</v>
      </c>
      <c r="AL53" s="1007"/>
      <c r="AM53" s="1020">
        <v>967813</v>
      </c>
      <c r="AN53" s="1021">
        <v>66348</v>
      </c>
      <c r="AO53" s="1022">
        <v>-32.799999999999997</v>
      </c>
      <c r="AP53" s="1023">
        <v>108252</v>
      </c>
      <c r="AQ53" s="1024">
        <v>30.4</v>
      </c>
      <c r="AR53" s="1025">
        <v>-63.2</v>
      </c>
    </row>
    <row r="54" spans="1:44" x14ac:dyDescent="0.15">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484</v>
      </c>
      <c r="AM54" s="1028">
        <v>658922</v>
      </c>
      <c r="AN54" s="1029">
        <v>45172</v>
      </c>
      <c r="AO54" s="1030">
        <v>-40.6</v>
      </c>
      <c r="AP54" s="1031">
        <v>50321</v>
      </c>
      <c r="AQ54" s="1032">
        <v>7.6</v>
      </c>
      <c r="AR54" s="1033">
        <v>-48.2</v>
      </c>
    </row>
    <row r="55" spans="1:44" x14ac:dyDescent="0.15">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486</v>
      </c>
      <c r="AL55" s="1007"/>
      <c r="AM55" s="1020">
        <v>2410649</v>
      </c>
      <c r="AN55" s="1021">
        <v>168600</v>
      </c>
      <c r="AO55" s="1022">
        <v>154.1</v>
      </c>
      <c r="AP55" s="1023">
        <v>93492</v>
      </c>
      <c r="AQ55" s="1024">
        <v>-13.6</v>
      </c>
      <c r="AR55" s="1025">
        <v>167.7</v>
      </c>
    </row>
    <row r="56" spans="1:44" x14ac:dyDescent="0.15">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484</v>
      </c>
      <c r="AM56" s="1028">
        <v>2015399</v>
      </c>
      <c r="AN56" s="1029">
        <v>140957</v>
      </c>
      <c r="AO56" s="1030">
        <v>212</v>
      </c>
      <c r="AP56" s="1031">
        <v>53316</v>
      </c>
      <c r="AQ56" s="1032">
        <v>6</v>
      </c>
      <c r="AR56" s="1033">
        <v>206</v>
      </c>
    </row>
    <row r="57" spans="1:44" x14ac:dyDescent="0.15">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487</v>
      </c>
      <c r="AL57" s="1007"/>
      <c r="AM57" s="1020">
        <v>2435439</v>
      </c>
      <c r="AN57" s="1021">
        <v>174334</v>
      </c>
      <c r="AO57" s="1022">
        <v>3.4</v>
      </c>
      <c r="AP57" s="1023">
        <v>94796</v>
      </c>
      <c r="AQ57" s="1024">
        <v>1.4</v>
      </c>
      <c r="AR57" s="1025">
        <v>2</v>
      </c>
    </row>
    <row r="58" spans="1:44" x14ac:dyDescent="0.15">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484</v>
      </c>
      <c r="AM58" s="1028">
        <v>1766868</v>
      </c>
      <c r="AN58" s="1029">
        <v>126476</v>
      </c>
      <c r="AO58" s="1030">
        <v>-10.3</v>
      </c>
      <c r="AP58" s="1031">
        <v>55781</v>
      </c>
      <c r="AQ58" s="1032">
        <v>4.5999999999999996</v>
      </c>
      <c r="AR58" s="1033">
        <v>-14.9</v>
      </c>
    </row>
    <row r="59" spans="1:44" x14ac:dyDescent="0.15">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488</v>
      </c>
      <c r="AL59" s="1007"/>
      <c r="AM59" s="1020">
        <v>1110885</v>
      </c>
      <c r="AN59" s="1021">
        <v>81479</v>
      </c>
      <c r="AO59" s="1022">
        <v>-53.3</v>
      </c>
      <c r="AP59" s="1023">
        <v>97758</v>
      </c>
      <c r="AQ59" s="1024">
        <v>3.1</v>
      </c>
      <c r="AR59" s="1025">
        <v>-56.4</v>
      </c>
    </row>
    <row r="60" spans="1:44" x14ac:dyDescent="0.15">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484</v>
      </c>
      <c r="AM60" s="1028">
        <v>648452</v>
      </c>
      <c r="AN60" s="1029">
        <v>47561</v>
      </c>
      <c r="AO60" s="1030">
        <v>-62.4</v>
      </c>
      <c r="AP60" s="1031">
        <v>45946</v>
      </c>
      <c r="AQ60" s="1032">
        <v>-17.600000000000001</v>
      </c>
      <c r="AR60" s="1033">
        <v>-44.8</v>
      </c>
    </row>
    <row r="61" spans="1:44" x14ac:dyDescent="0.15">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489</v>
      </c>
      <c r="AL61" s="1034"/>
      <c r="AM61" s="1035">
        <v>1678538</v>
      </c>
      <c r="AN61" s="1036">
        <v>117901</v>
      </c>
      <c r="AO61" s="1037">
        <v>26.1</v>
      </c>
      <c r="AP61" s="1038">
        <v>95458</v>
      </c>
      <c r="AQ61" s="1039">
        <v>5.3</v>
      </c>
      <c r="AR61" s="1025">
        <v>20.8</v>
      </c>
    </row>
    <row r="62" spans="1:44" x14ac:dyDescent="0.15">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484</v>
      </c>
      <c r="AM62" s="1028">
        <v>1244131</v>
      </c>
      <c r="AN62" s="1029">
        <v>87249</v>
      </c>
      <c r="AO62" s="1030">
        <v>29.3</v>
      </c>
      <c r="AP62" s="1031">
        <v>50430</v>
      </c>
      <c r="AQ62" s="1032">
        <v>-0.9</v>
      </c>
      <c r="AR62" s="1033">
        <v>30.2</v>
      </c>
    </row>
    <row r="63" spans="1:44" x14ac:dyDescent="0.15">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x14ac:dyDescent="0.15">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x14ac:dyDescent="0.15">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x14ac:dyDescent="0.15">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x14ac:dyDescent="0.15">
      <c r="AK67" s="923"/>
      <c r="AL67" s="923"/>
      <c r="AM67" s="923"/>
      <c r="AN67" s="923"/>
      <c r="AO67" s="923"/>
      <c r="AP67" s="923"/>
      <c r="AQ67" s="923"/>
      <c r="AR67" s="923"/>
      <c r="AS67" s="923"/>
      <c r="AT67" s="923"/>
    </row>
    <row r="68" spans="1:46" ht="13.5" hidden="1" customHeight="1" x14ac:dyDescent="0.15">
      <c r="AK68" s="923"/>
      <c r="AL68" s="923"/>
      <c r="AM68" s="923"/>
      <c r="AN68" s="923"/>
      <c r="AO68" s="923"/>
      <c r="AP68" s="923"/>
      <c r="AQ68" s="923"/>
      <c r="AR68" s="923"/>
    </row>
    <row r="69" spans="1:46" ht="13.5" hidden="1" customHeight="1" x14ac:dyDescent="0.15">
      <c r="AK69" s="923"/>
      <c r="AL69" s="923"/>
      <c r="AM69" s="923"/>
      <c r="AN69" s="923"/>
      <c r="AO69" s="923"/>
      <c r="AP69" s="923"/>
      <c r="AQ69" s="923"/>
      <c r="AR69" s="923"/>
    </row>
    <row r="70" spans="1:46" hidden="1" x14ac:dyDescent="0.15">
      <c r="AK70" s="923"/>
      <c r="AL70" s="923"/>
      <c r="AM70" s="923"/>
      <c r="AN70" s="923"/>
      <c r="AO70" s="923"/>
      <c r="AP70" s="923"/>
      <c r="AQ70" s="923"/>
      <c r="AR70" s="923"/>
    </row>
    <row r="71" spans="1:46" hidden="1" x14ac:dyDescent="0.15">
      <c r="AK71" s="923"/>
      <c r="AL71" s="923"/>
      <c r="AM71" s="923"/>
      <c r="AN71" s="923"/>
      <c r="AO71" s="923"/>
      <c r="AP71" s="923"/>
      <c r="AQ71" s="923"/>
      <c r="AR71" s="923"/>
    </row>
    <row r="72" spans="1:46" hidden="1" x14ac:dyDescent="0.15">
      <c r="AK72" s="923"/>
      <c r="AL72" s="923"/>
      <c r="AM72" s="923"/>
      <c r="AN72" s="923"/>
      <c r="AO72" s="923"/>
      <c r="AP72" s="923"/>
      <c r="AQ72" s="923"/>
      <c r="AR72" s="923"/>
    </row>
    <row r="73" spans="1:46" hidden="1" x14ac:dyDescent="0.15">
      <c r="AK73" s="923"/>
      <c r="AL73" s="923"/>
      <c r="AM73" s="923"/>
      <c r="AN73" s="923"/>
      <c r="AO73" s="923"/>
      <c r="AP73" s="923"/>
      <c r="AQ73" s="923"/>
      <c r="AR73" s="923"/>
    </row>
  </sheetData>
  <sheetProtection algorithmName="SHA-512" hashValue="f4Netnd0YFrbzrlJAl/hMcNI4WhPTiBraHyEcGzDTn6jOtA0gFzzMkxSu5bcvS4GhsiDziuJkoyVR7xHC1YpZw==" saltValue="bBw4dWKMRBe+pSa7hBgyu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2A53-AD7E-4755-BC31-41F0ABC5DA1F}">
  <sheetPr>
    <pageSetUpPr fitToPage="1"/>
  </sheetPr>
  <dimension ref="A1:DU121"/>
  <sheetViews>
    <sheetView showGridLines="0" topLeftCell="A76" zoomScale="85" zoomScaleNormal="85" zoomScaleSheetLayoutView="55" workbookViewId="0">
      <selection activeCell="CE22" sqref="CE22:CS23"/>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mnBhJ+2ii9dbKno/JOamXobJLUiCz82sSKFGXUtiLpW8PD4Iu603+liGRWHdkc4SiWpAnKSzGZuBTtybJIPkQQ==" saltValue="NMO9RukHa/BVWzicUSN8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4D53C-C61F-453E-9EF0-C75E5BCD9F85}">
  <sheetPr>
    <pageSetUpPr fitToPage="1"/>
  </sheetPr>
  <dimension ref="A1:EL116"/>
  <sheetViews>
    <sheetView showGridLines="0" zoomScale="85" zoomScaleNormal="85" zoomScaleSheetLayoutView="55" workbookViewId="0">
      <selection activeCell="CE22" sqref="CE22:CS23"/>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V7/wMNa8aKrZGTkNKQyoPGLxYatyD/s9REfNRkSLTJ2tWop91wvyEeDXFobpMNTIo5RDacxj4px+L/mj9BJnSA==" saltValue="7U2GqLD33Cs90lrkVx8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0220-52E7-455B-A5DB-98EC0495B902}">
  <sheetPr>
    <pageSetUpPr fitToPage="1"/>
  </sheetPr>
  <dimension ref="B1:J50"/>
  <sheetViews>
    <sheetView showGridLines="0" zoomScaleSheetLayoutView="100" workbookViewId="0">
      <selection activeCell="CE22" sqref="CE22:CS23"/>
    </sheetView>
  </sheetViews>
  <sheetFormatPr defaultColWidth="0" defaultRowHeight="13.5" customHeight="1" zeroHeight="1" x14ac:dyDescent="0.15"/>
  <cols>
    <col min="1" max="1" width="8.25" style="1042" customWidth="1"/>
    <col min="2" max="16" width="14.625" style="1042" customWidth="1"/>
    <col min="17"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3"/>
      <c r="C45" s="1043"/>
      <c r="D45" s="1043"/>
      <c r="E45" s="1043"/>
      <c r="F45" s="1043"/>
      <c r="G45" s="1043"/>
      <c r="H45" s="1043"/>
      <c r="I45" s="1043"/>
      <c r="J45" s="1044" t="s">
        <v>490</v>
      </c>
    </row>
    <row r="46" spans="2:10" ht="29.25" customHeight="1" thickBot="1" x14ac:dyDescent="0.25">
      <c r="B46" s="1045" t="s">
        <v>25</v>
      </c>
      <c r="C46" s="1046"/>
      <c r="D46" s="1046"/>
      <c r="E46" s="1047" t="s">
        <v>491</v>
      </c>
      <c r="F46" s="1048" t="s">
        <v>3</v>
      </c>
      <c r="G46" s="1049" t="s">
        <v>4</v>
      </c>
      <c r="H46" s="1049" t="s">
        <v>5</v>
      </c>
      <c r="I46" s="1049" t="s">
        <v>6</v>
      </c>
      <c r="J46" s="1050" t="s">
        <v>7</v>
      </c>
    </row>
    <row r="47" spans="2:10" ht="57.75" customHeight="1" x14ac:dyDescent="0.15">
      <c r="B47" s="1051"/>
      <c r="C47" s="1052" t="s">
        <v>492</v>
      </c>
      <c r="D47" s="1052"/>
      <c r="E47" s="1053"/>
      <c r="F47" s="1054">
        <v>35.36</v>
      </c>
      <c r="G47" s="1055">
        <v>32.700000000000003</v>
      </c>
      <c r="H47" s="1055">
        <v>32.17</v>
      </c>
      <c r="I47" s="1055">
        <v>32.07</v>
      </c>
      <c r="J47" s="1056">
        <v>34.700000000000003</v>
      </c>
    </row>
    <row r="48" spans="2:10" ht="57.75" customHeight="1" x14ac:dyDescent="0.15">
      <c r="B48" s="1057"/>
      <c r="C48" s="1058" t="s">
        <v>493</v>
      </c>
      <c r="D48" s="1058"/>
      <c r="E48" s="1059"/>
      <c r="F48" s="1060">
        <v>0.39</v>
      </c>
      <c r="G48" s="1061">
        <v>4.3899999999999997</v>
      </c>
      <c r="H48" s="1061">
        <v>2.25</v>
      </c>
      <c r="I48" s="1061">
        <v>7.63</v>
      </c>
      <c r="J48" s="1062">
        <v>11.54</v>
      </c>
    </row>
    <row r="49" spans="2:10" ht="57.75" customHeight="1" thickBot="1" x14ac:dyDescent="0.2">
      <c r="B49" s="1063"/>
      <c r="C49" s="1064" t="s">
        <v>494</v>
      </c>
      <c r="D49" s="1064"/>
      <c r="E49" s="1065"/>
      <c r="F49" s="1066" t="s">
        <v>495</v>
      </c>
      <c r="G49" s="1067">
        <v>0.91</v>
      </c>
      <c r="H49" s="1067" t="s">
        <v>496</v>
      </c>
      <c r="I49" s="1067">
        <v>4.1100000000000003</v>
      </c>
      <c r="J49" s="1068">
        <v>2.3199999999999998</v>
      </c>
    </row>
    <row r="50" spans="2:10" x14ac:dyDescent="0.15"/>
  </sheetData>
  <sheetProtection algorithmName="SHA-512" hashValue="T4sBuJw88owbvAfdjUdgC1vCE+fFippg0G8sYGrfgTgLP2rqTrLGkWYZfzQKXApe2OIpiOVpH31+kbiL3CGXJA==" saltValue="6wBQpu2rueG2q0AwzliE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dcterms:created xsi:type="dcterms:W3CDTF">2023-09-21T00:25:17Z</dcterms:created>
  <dcterms:modified xsi:type="dcterms:W3CDTF">2023-11-06T04:50:45Z</dcterms:modified>
  <cp:category/>
</cp:coreProperties>
</file>