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D3C1EA3C-E8E0-437E-B4AC-0737E557EFBE}" xr6:coauthVersionLast="36" xr6:coauthVersionMax="36" xr10:uidLastSave="{00000000-0000-0000-0000-000000000000}"/>
  <bookViews>
    <workbookView xWindow="0" yWindow="0" windowWidth="28800" windowHeight="10065"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<sst xmlns="http://schemas.openxmlformats.org/spreadsheetml/2006/main" count="101" uniqueCount="62">
  <si>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組合等が起こした地方債の元利償還金に対する負担金等</t>
  </si>
  <si>
    <t>実質公債費比率（分子）の構造</t>
  </si>
  <si>
    <t>組合等負担等見込額</t>
  </si>
  <si>
    <t>実質収支比率等に係る経年分析</t>
  </si>
  <si>
    <t>元利償還金</t>
  </si>
  <si>
    <t>満期一括償還地方債に係る年度割相当額</t>
  </si>
  <si>
    <t>財政調整基金残高</t>
  </si>
  <si>
    <t>公営企業債の元利償還金に対する繰入金</t>
  </si>
  <si>
    <t>債務負担行為に基づく支出額</t>
  </si>
  <si>
    <t>基準財政需要額算入見込額</t>
  </si>
  <si>
    <t>一時借入金の利子</t>
  </si>
  <si>
    <t>実質公債費比率の分子</t>
  </si>
  <si>
    <t>当該団体(円)</t>
  </si>
  <si>
    <t>連結実質赤字額</t>
  </si>
  <si>
    <t>一般会計等に係る地方債の現在高</t>
  </si>
  <si>
    <t>黒字額</t>
    <rPh sb="0" eb="2">
      <t>クロジ</t>
    </rPh>
    <rPh sb="2" eb="3">
      <t>ガク</t>
    </rPh>
    <phoneticPr fontId="1"/>
  </si>
  <si>
    <t>債務負担行為に基づく支出予定額</t>
  </si>
  <si>
    <t>公営企業債等繰入見込額</t>
  </si>
  <si>
    <t>設立法人等の負債額等負担見込額</t>
  </si>
  <si>
    <t>退職手当負担見込額</t>
  </si>
  <si>
    <t>実質収支額</t>
  </si>
  <si>
    <t>組合等連結実質赤字額負担見込額</t>
  </si>
  <si>
    <t>充当可能基金</t>
  </si>
  <si>
    <t>充当可能特定歳入</t>
  </si>
  <si>
    <t>将来負担比率の分子</t>
  </si>
  <si>
    <t>連結実質赤字比率に係る赤字・黒字の構成分析</t>
  </si>
  <si>
    <t>実質単年度収支</t>
    <rPh sb="0" eb="2">
      <t>ジッシツ</t>
    </rPh>
    <rPh sb="2" eb="5">
      <t>タンネンド</t>
    </rPh>
    <rPh sb="5" eb="7">
      <t>シュウシ</t>
    </rPh>
    <phoneticPr fontId="1"/>
  </si>
  <si>
    <t>赤字額</t>
    <rPh sb="0" eb="2">
      <t>アカジ</t>
    </rPh>
    <rPh sb="2" eb="3">
      <t>ガク</t>
    </rPh>
    <phoneticPr fontId="1"/>
  </si>
  <si>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</si>
  <si>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</si>
  <si>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
  </si>
  <si>
    <t>減債基金積立不足算定額</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</si>
  <si>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</si>
  <si>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</si>
  <si>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</si>
  <si>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基金残高に係る経年分析</t>
  </si>
  <si>
    <t>財政調整基金</t>
  </si>
  <si>
    <t>減債基金</t>
  </si>
  <si>
    <t>その他特定目的基金</t>
  </si>
  <si>
    <t xml:space="preserve"> R04</t>
  </si>
  <si>
    <t xml:space="preserve"> R02</t>
  </si>
  <si>
    <t xml:space="preserve"> H30</t>
  </si>
  <si>
    <t xml:space="preserve"> R01</t>
  </si>
  <si>
    <t xml:space="preserve"> R03</t>
  </si>
  <si>
    <t>類似団体内平均(円)</t>
    <rPh sb="0" eb="2">
      <t>ルイジ</t>
    </rPh>
    <rPh sb="2" eb="4">
      <t>ダンタイ</t>
    </rPh>
    <phoneticPr fontId="5"/>
  </si>
  <si>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</si>
  <si>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</si>
  <si>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</si>
  <si>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</si>
  <si>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</si>
  <si>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9"/>
  </si>
  <si>
    <t>分析欄</t>
    <rPh sb="0" eb="2">
      <t>ブンセキ</t>
    </rPh>
    <rPh sb="2" eb="3">
      <t>ラン</t>
    </rPh>
    <phoneticPr fontId="9"/>
  </si>
  <si>
    <t>将来負担比率は0％以下で、現状の財政状況としては健全であるといえるが、有形固定資産減価償却率は類似団体内平均値を上回っていることから、今後は公共施設の更新等が発生すると見込まれるため、公共施設等総合管理計画で掲げた目標達成に向けた取組を進めるとともに、健全な財政運営を維持できるよう努める。</t>
    <phoneticPr fontId="9"/>
  </si>
  <si>
    <t>(　参考　）</t>
    <rPh sb="2" eb="4">
      <t>サンコウ</t>
    </rPh>
    <phoneticPr fontId="9"/>
  </si>
  <si>
    <t>当該団体値</t>
    <rPh sb="0" eb="2">
      <t>トウガイ</t>
    </rPh>
    <rPh sb="2" eb="4">
      <t>ダンタイ</t>
    </rPh>
    <rPh sb="4" eb="5">
      <t>アタイ</t>
    </rPh>
    <phoneticPr fontId="9"/>
  </si>
  <si>
    <t>将来負担比率</t>
    <phoneticPr fontId="9"/>
  </si>
  <si>
    <t>有形固定資産減価償却率</t>
    <phoneticPr fontId="9"/>
  </si>
  <si>
    <t>類似団体内平均値</t>
    <phoneticPr fontId="9"/>
  </si>
  <si>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9"/>
  </si>
  <si>
    <t>計画的な繰上償還により、将来負担比率は平成27年度以降0％以下で、実質公債費比率においても類似団体平均を下回っている。
今後は、公共施設やインフラの更新時期が迫っており、公債費の増加が見込まれるため、公共施設等総合管理計画に基づいた施設の計画的な更新・維持管理によって公債費の平準化に努める。</t>
    <phoneticPr fontId="9"/>
  </si>
  <si>
    <t>実質公債費比率</t>
    <phoneticPr fontId="9"/>
  </si>
  <si>
    <t xml:space="preserve">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</si>
</sst>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8" formatCode="#,##0_ "/>
    <numFmt numFmtId="183" formatCode="#,##0;&quot;▲ &quot;#,##0"/>
    <numFmt numFmtId="184" formatCode="#,##0.0;&quot;▲ &quot;#,##0.0"/>
    <numFmt numFmtId="187" formatCode="#,##0;&quot;△ &quot;#,##0"/>
    <numFmt numFmtId="189" formatCode="#,##0.0_ "/>
    <numFmt numFmtId="190" formatCode="#,##0.0;&quot;△ &quot;#,##0.0"/>
    <numFmt numFmtId="191" formatCode="#,##0.0_);[Red]\(#,##0.0\)"/>
  </numFmts>
  <fonts count="14" x14ac:knownFonts="1">
    <font>
      <sz val="11"/>
      <color theme="1"/>
      <name val="ＭＳ Ｐゴシック"/>
      <family val="3"/>
    </font>
    <font>
      <sz val="1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6"/>
      <name val="ＭＳ Ｐゴシック"/>
      <family val="3"/>
    </font>
    <font>
      <sz val="11"/>
      <name val="ＭＳ ゴシック"/>
      <family val="3"/>
    </font>
    <font>
      <sz val="10"/>
      <color indexed="8"/>
      <name val="ＭＳ Ｐゴシック"/>
      <family val="3"/>
    </font>
    <font>
      <sz val="11"/>
      <name val="ＭＳ Ｐゴシック"/>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s>
  <cellStyleXfs count="14">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4" fillId="0" borderId="0">
      <alignment vertical="center"/>
    </xf>
    <xf numFmtId="0" fontId="4" fillId="0" borderId="0">
      <alignment vertical="center"/>
    </xf>
    <xf numFmtId="0" fontId="1"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12" fillId="0" borderId="0">
      <alignment vertical="center"/>
    </xf>
  </cellStyleXfs>
  <cellXfs count="99">
    <xf numFmtId="0" fontId="0" fillId="0" borderId="0" xfId="0">
      <alignment vertical="center"/>
    </xf>
    <xf numFmtId="178" fontId="6" fillId="0" borderId="7" xfId="7" applyNumberFormat="1" applyFont="1" applyBorder="1" applyAlignment="1">
      <alignment vertical="center"/>
    </xf>
    <xf numFmtId="178" fontId="6" fillId="0" borderId="8" xfId="7" applyNumberFormat="1" applyFont="1" applyBorder="1" applyAlignment="1">
      <alignment vertical="center"/>
    </xf>
    <xf numFmtId="178" fontId="6" fillId="0" borderId="8" xfId="7" applyNumberFormat="1" applyFont="1" applyBorder="1" applyAlignment="1">
      <alignment horizontal="center" vertical="center"/>
    </xf>
    <xf numFmtId="178" fontId="6" fillId="0" borderId="3" xfId="7" applyNumberFormat="1" applyFont="1" applyBorder="1" applyAlignment="1">
      <alignment vertical="center"/>
    </xf>
    <xf numFmtId="178" fontId="6" fillId="0" borderId="2" xfId="7" applyNumberFormat="1" applyFont="1" applyBorder="1" applyAlignment="1">
      <alignment vertical="center"/>
    </xf>
    <xf numFmtId="178" fontId="6" fillId="0" borderId="15" xfId="7" applyNumberFormat="1" applyFont="1" applyBorder="1" applyAlignment="1">
      <alignment horizontal="center" vertical="center"/>
    </xf>
    <xf numFmtId="178" fontId="6" fillId="0" borderId="3" xfId="7" applyNumberFormat="1" applyFont="1" applyBorder="1" applyAlignment="1">
      <alignment horizontal="center" vertical="center"/>
    </xf>
    <xf numFmtId="178" fontId="6" fillId="0" borderId="6" xfId="7" applyNumberFormat="1" applyFont="1" applyBorder="1" applyAlignment="1">
      <alignment horizontal="center" vertical="center" wrapText="1"/>
    </xf>
    <xf numFmtId="178" fontId="6" fillId="0" borderId="9" xfId="7" applyNumberFormat="1" applyFont="1" applyBorder="1" applyAlignment="1">
      <alignment horizontal="center" vertical="center"/>
    </xf>
    <xf numFmtId="178" fontId="6" fillId="0" borderId="7" xfId="7" applyNumberFormat="1" applyFont="1" applyBorder="1" applyAlignment="1">
      <alignment horizontal="center" vertical="center"/>
    </xf>
    <xf numFmtId="178" fontId="6" fillId="0" borderId="11" xfId="7" applyNumberFormat="1" applyFont="1" applyBorder="1" applyAlignment="1">
      <alignment horizontal="center" vertical="center"/>
    </xf>
    <xf numFmtId="178" fontId="6" fillId="0" borderId="18" xfId="7" applyNumberFormat="1" applyFont="1" applyBorder="1" applyAlignment="1">
      <alignment horizontal="center" vertical="center" wrapText="1"/>
    </xf>
    <xf numFmtId="178" fontId="6" fillId="0" borderId="10" xfId="7" applyNumberFormat="1" applyFont="1" applyBorder="1" applyAlignment="1">
      <alignment horizontal="center" vertical="center" wrapText="1"/>
    </xf>
    <xf numFmtId="178" fontId="6" fillId="0" borderId="12" xfId="7" applyNumberFormat="1" applyFont="1" applyBorder="1" applyAlignment="1">
      <alignment horizontal="center" vertical="center"/>
    </xf>
    <xf numFmtId="178" fontId="6" fillId="0" borderId="14" xfId="7" applyNumberFormat="1" applyFont="1" applyBorder="1" applyAlignment="1">
      <alignment horizontal="center" vertical="center"/>
    </xf>
    <xf numFmtId="0" fontId="1" fillId="0" borderId="0" xfId="1"/>
    <xf numFmtId="0" fontId="1" fillId="0" borderId="14" xfId="1" applyBorder="1"/>
    <xf numFmtId="0" fontId="1" fillId="0" borderId="14" xfId="1" applyBorder="1" applyAlignment="1">
      <alignment vertical="center"/>
    </xf>
    <xf numFmtId="0" fontId="7" fillId="0" borderId="14" xfId="1" applyFont="1" applyBorder="1"/>
    <xf numFmtId="0" fontId="1" fillId="0" borderId="14" xfId="2" applyBorder="1" applyAlignment="1"/>
    <xf numFmtId="0" fontId="1" fillId="0" borderId="0" xfId="2" applyAlignment="1"/>
    <xf numFmtId="183" fontId="1" fillId="0" borderId="14" xfId="2" applyNumberFormat="1" applyBorder="1" applyAlignment="1"/>
    <xf numFmtId="0" fontId="1" fillId="0" borderId="5" xfId="1" applyFont="1" applyBorder="1" applyAlignment="1">
      <alignment vertical="center"/>
    </xf>
    <xf numFmtId="187" fontId="6" fillId="0" borderId="6" xfId="1" applyNumberFormat="1" applyFont="1" applyFill="1" applyBorder="1" applyAlignment="1">
      <alignment vertical="center"/>
    </xf>
    <xf numFmtId="187" fontId="6" fillId="0" borderId="16" xfId="1" applyNumberFormat="1" applyFont="1" applyFill="1" applyBorder="1" applyAlignment="1">
      <alignment vertical="center"/>
    </xf>
    <xf numFmtId="187" fontId="6" fillId="0" borderId="16" xfId="1" applyNumberFormat="1" applyFont="1" applyFill="1" applyBorder="1" applyAlignment="1">
      <alignment vertical="center" wrapText="1"/>
    </xf>
    <xf numFmtId="187" fontId="6" fillId="0" borderId="7" xfId="1" applyNumberFormat="1" applyFont="1" applyFill="1" applyBorder="1" applyAlignment="1">
      <alignment vertical="center"/>
    </xf>
    <xf numFmtId="187" fontId="6" fillId="0" borderId="17" xfId="1" applyNumberFormat="1" applyFont="1" applyFill="1" applyBorder="1" applyAlignment="1">
      <alignment vertical="center"/>
    </xf>
    <xf numFmtId="190" fontId="6" fillId="0" borderId="19" xfId="1" applyNumberFormat="1" applyFont="1" applyFill="1" applyBorder="1" applyAlignment="1">
      <alignment vertical="center"/>
    </xf>
    <xf numFmtId="190" fontId="6" fillId="0" borderId="15" xfId="1" applyNumberFormat="1" applyFont="1" applyFill="1" applyBorder="1" applyAlignment="1">
      <alignment vertical="center"/>
    </xf>
    <xf numFmtId="178" fontId="6" fillId="0" borderId="20" xfId="1" applyNumberFormat="1" applyFont="1" applyBorder="1" applyAlignment="1">
      <alignment horizontal="center" vertical="center"/>
    </xf>
    <xf numFmtId="187" fontId="6" fillId="0" borderId="20" xfId="1" applyNumberFormat="1" applyFont="1" applyFill="1" applyBorder="1" applyAlignment="1">
      <alignment vertical="center"/>
    </xf>
    <xf numFmtId="187" fontId="6" fillId="0" borderId="21" xfId="1" applyNumberFormat="1" applyFont="1" applyFill="1" applyBorder="1" applyAlignment="1">
      <alignment vertical="center"/>
    </xf>
    <xf numFmtId="190" fontId="6" fillId="0" borderId="22" xfId="1" applyNumberFormat="1" applyFont="1" applyFill="1" applyBorder="1" applyAlignment="1">
      <alignment vertical="center"/>
    </xf>
    <xf numFmtId="190" fontId="6" fillId="0" borderId="23" xfId="1" applyNumberFormat="1" applyFont="1" applyFill="1" applyBorder="1" applyAlignment="1">
      <alignment vertical="center"/>
    </xf>
    <xf numFmtId="190" fontId="6" fillId="0" borderId="4" xfId="1" applyNumberFormat="1" applyFont="1" applyBorder="1" applyAlignment="1">
      <alignment vertical="center"/>
    </xf>
    <xf numFmtId="190" fontId="6" fillId="0" borderId="6" xfId="1" applyNumberFormat="1" applyFont="1" applyBorder="1" applyAlignment="1">
      <alignment vertical="center"/>
    </xf>
    <xf numFmtId="190" fontId="6" fillId="0" borderId="16" xfId="1" applyNumberFormat="1" applyFont="1" applyBorder="1" applyAlignment="1">
      <alignment vertical="center"/>
    </xf>
    <xf numFmtId="0" fontId="0" fillId="2" borderId="0" xfId="8" applyFont="1" applyFill="1" applyAlignment="1">
      <alignment vertical="center"/>
    </xf>
    <xf numFmtId="0" fontId="8" fillId="2" borderId="0" xfId="8" applyFill="1" applyAlignment="1" applyProtection="1">
      <alignment vertical="center"/>
      <protection hidden="1"/>
    </xf>
    <xf numFmtId="0" fontId="10" fillId="0" borderId="0" xfId="9" applyFont="1">
      <alignment vertical="center"/>
    </xf>
    <xf numFmtId="0" fontId="8" fillId="2" borderId="0" xfId="8" applyFill="1" applyAlignment="1">
      <alignment vertical="center"/>
    </xf>
    <xf numFmtId="0" fontId="8" fillId="2" borderId="0" xfId="8" applyFill="1" applyProtection="1">
      <protection hidden="1"/>
    </xf>
    <xf numFmtId="0" fontId="10" fillId="0" borderId="7" xfId="9" applyFont="1" applyBorder="1">
      <alignment vertical="center"/>
    </xf>
    <xf numFmtId="0" fontId="10" fillId="0" borderId="4" xfId="9" applyFont="1" applyBorder="1">
      <alignment vertical="center"/>
    </xf>
    <xf numFmtId="189" fontId="10" fillId="0" borderId="4" xfId="9" applyNumberFormat="1" applyFont="1" applyBorder="1">
      <alignment vertical="center"/>
    </xf>
    <xf numFmtId="0" fontId="10" fillId="0" borderId="3" xfId="9" applyFont="1" applyBorder="1">
      <alignment vertical="center"/>
    </xf>
    <xf numFmtId="0" fontId="10" fillId="0" borderId="13" xfId="9" applyFont="1" applyBorder="1">
      <alignment vertical="center"/>
    </xf>
    <xf numFmtId="0" fontId="10" fillId="0" borderId="1" xfId="9" applyFont="1" applyBorder="1">
      <alignment vertical="center"/>
    </xf>
    <xf numFmtId="0" fontId="10" fillId="0" borderId="8" xfId="9" applyFont="1" applyBorder="1">
      <alignment vertical="center"/>
    </xf>
    <xf numFmtId="0" fontId="10" fillId="0" borderId="10" xfId="9" applyFont="1" applyBorder="1">
      <alignment vertical="center"/>
    </xf>
    <xf numFmtId="0" fontId="10" fillId="0" borderId="2" xfId="9" applyFont="1" applyBorder="1">
      <alignment vertical="center"/>
    </xf>
    <xf numFmtId="0" fontId="10" fillId="0" borderId="11" xfId="9" applyFont="1" applyBorder="1">
      <alignment vertical="center"/>
    </xf>
    <xf numFmtId="0" fontId="11" fillId="0" borderId="7" xfId="9" applyFont="1" applyBorder="1">
      <alignment vertical="center"/>
    </xf>
    <xf numFmtId="178" fontId="12" fillId="0" borderId="0" xfId="9" applyNumberFormat="1" applyFont="1">
      <alignment vertical="center"/>
    </xf>
    <xf numFmtId="178" fontId="10" fillId="0" borderId="0" xfId="9" applyNumberFormat="1" applyFont="1">
      <alignment vertical="center"/>
    </xf>
    <xf numFmtId="187" fontId="10" fillId="2" borderId="0" xfId="10" applyNumberFormat="1" applyFont="1" applyFill="1" applyAlignment="1">
      <alignment vertical="center" wrapText="1"/>
    </xf>
    <xf numFmtId="49" fontId="10" fillId="2" borderId="0" xfId="10" applyNumberFormat="1" applyFont="1" applyFill="1" applyAlignment="1">
      <alignment horizontal="center" vertical="center" wrapText="1"/>
    </xf>
    <xf numFmtId="49" fontId="10" fillId="2" borderId="0" xfId="10" applyNumberFormat="1" applyFont="1" applyFill="1" applyAlignment="1">
      <alignment horizontal="center" vertical="center"/>
    </xf>
    <xf numFmtId="178" fontId="10" fillId="0" borderId="13" xfId="9" applyNumberFormat="1" applyFont="1" applyBorder="1">
      <alignment vertical="center"/>
    </xf>
    <xf numFmtId="178" fontId="10" fillId="0" borderId="1" xfId="9" applyNumberFormat="1" applyFont="1" applyBorder="1">
      <alignment vertical="center"/>
    </xf>
    <xf numFmtId="191" fontId="10" fillId="0" borderId="0" xfId="9" applyNumberFormat="1" applyFont="1">
      <alignment vertical="center"/>
    </xf>
    <xf numFmtId="178" fontId="10" fillId="0" borderId="8" xfId="9" applyNumberFormat="1" applyFont="1" applyBorder="1">
      <alignment vertical="center"/>
    </xf>
    <xf numFmtId="178" fontId="10" fillId="0" borderId="10" xfId="9" applyNumberFormat="1" applyFont="1" applyBorder="1">
      <alignment vertical="center"/>
    </xf>
    <xf numFmtId="189" fontId="10" fillId="0" borderId="10" xfId="9" applyNumberFormat="1" applyFont="1" applyBorder="1">
      <alignment vertical="center"/>
    </xf>
    <xf numFmtId="178" fontId="10" fillId="0" borderId="2" xfId="9" applyNumberFormat="1" applyFont="1" applyBorder="1">
      <alignment vertical="center"/>
    </xf>
    <xf numFmtId="0" fontId="11" fillId="0" borderId="13" xfId="9" applyFont="1" applyBorder="1">
      <alignment vertical="center"/>
    </xf>
    <xf numFmtId="0" fontId="10" fillId="0" borderId="0" xfId="10" applyFont="1">
      <alignment vertical="center"/>
    </xf>
    <xf numFmtId="189" fontId="10" fillId="0" borderId="0" xfId="10" applyNumberFormat="1" applyFont="1">
      <alignment vertical="center"/>
    </xf>
    <xf numFmtId="178" fontId="8" fillId="0" borderId="0" xfId="11" applyNumberFormat="1" applyAlignment="1">
      <alignment vertical="center"/>
    </xf>
    <xf numFmtId="183" fontId="8" fillId="0" borderId="0" xfId="12" applyNumberFormat="1" applyAlignment="1">
      <alignment horizontal="right" vertical="center"/>
    </xf>
    <xf numFmtId="184" fontId="8" fillId="0" borderId="0" xfId="12" applyNumberFormat="1" applyAlignment="1">
      <alignment horizontal="right" vertical="center"/>
    </xf>
    <xf numFmtId="178" fontId="10" fillId="2" borderId="0" xfId="9" applyNumberFormat="1" applyFont="1" applyFill="1" applyAlignment="1">
      <alignment vertical="center" wrapText="1"/>
    </xf>
    <xf numFmtId="178" fontId="8" fillId="0" borderId="0" xfId="11" applyNumberFormat="1" applyAlignment="1">
      <alignment horizontal="center" vertical="center"/>
    </xf>
    <xf numFmtId="0" fontId="13" fillId="0" borderId="0" xfId="13" applyFont="1">
      <alignment vertical="center"/>
    </xf>
    <xf numFmtId="0" fontId="8" fillId="2" borderId="0" xfId="8" applyFill="1"/>
    <xf numFmtId="0" fontId="10" fillId="0" borderId="7" xfId="9" applyFont="1" applyBorder="1" applyAlignment="1" applyProtection="1">
      <alignment horizontal="left" vertical="top" wrapText="1"/>
      <protection locked="0"/>
    </xf>
    <xf numFmtId="0" fontId="10" fillId="0" borderId="4" xfId="9" applyFont="1" applyBorder="1" applyAlignment="1" applyProtection="1">
      <alignment horizontal="left" vertical="top" wrapText="1"/>
      <protection locked="0"/>
    </xf>
    <xf numFmtId="0" fontId="10" fillId="0" borderId="3" xfId="9" applyFont="1" applyBorder="1" applyAlignment="1" applyProtection="1">
      <alignment horizontal="left" vertical="top" wrapText="1"/>
      <protection locked="0"/>
    </xf>
    <xf numFmtId="0" fontId="10" fillId="0" borderId="13" xfId="9" applyFont="1" applyBorder="1" applyAlignment="1" applyProtection="1">
      <alignment horizontal="left" vertical="top" wrapText="1"/>
      <protection locked="0"/>
    </xf>
    <xf numFmtId="0" fontId="10" fillId="0" borderId="0" xfId="9" applyFont="1" applyAlignment="1" applyProtection="1">
      <alignment horizontal="left" vertical="top" wrapText="1"/>
      <protection locked="0"/>
    </xf>
    <xf numFmtId="0" fontId="10" fillId="0" borderId="1" xfId="9" applyFont="1" applyBorder="1" applyAlignment="1" applyProtection="1">
      <alignment horizontal="left" vertical="top" wrapText="1"/>
      <protection locked="0"/>
    </xf>
    <xf numFmtId="0" fontId="10" fillId="0" borderId="8" xfId="9" applyFont="1" applyBorder="1" applyAlignment="1" applyProtection="1">
      <alignment horizontal="left" vertical="top" wrapText="1"/>
      <protection locked="0"/>
    </xf>
    <xf numFmtId="0" fontId="10" fillId="0" borderId="10" xfId="9" applyFont="1" applyBorder="1" applyAlignment="1" applyProtection="1">
      <alignment horizontal="left" vertical="top" wrapText="1"/>
      <protection locked="0"/>
    </xf>
    <xf numFmtId="0" fontId="10" fillId="0" borderId="2" xfId="9" applyFont="1" applyBorder="1" applyAlignment="1" applyProtection="1">
      <alignment horizontal="left" vertical="top" wrapText="1"/>
      <protection locked="0"/>
    </xf>
    <xf numFmtId="0" fontId="10" fillId="0" borderId="0" xfId="9" applyFont="1" applyAlignment="1">
      <alignment horizontal="center" vertical="center"/>
    </xf>
    <xf numFmtId="0" fontId="10" fillId="0" borderId="9" xfId="9" applyFont="1" applyBorder="1" applyAlignment="1">
      <alignment horizontal="center" vertical="center"/>
    </xf>
    <xf numFmtId="0" fontId="10" fillId="0" borderId="11" xfId="9" applyFont="1" applyBorder="1" applyAlignment="1">
      <alignment horizontal="center" vertical="center"/>
    </xf>
    <xf numFmtId="0" fontId="10" fillId="0" borderId="12" xfId="9" applyFont="1" applyBorder="1" applyAlignment="1">
      <alignment horizontal="center" vertical="center"/>
    </xf>
    <xf numFmtId="0" fontId="10" fillId="0" borderId="14" xfId="9" applyFont="1" applyBorder="1" applyAlignment="1">
      <alignment horizontal="center" vertical="center"/>
    </xf>
    <xf numFmtId="184" fontId="10" fillId="2" borderId="14" xfId="10" applyNumberFormat="1" applyFont="1" applyFill="1" applyBorder="1" applyAlignment="1">
      <alignment horizontal="center" vertical="center"/>
    </xf>
    <xf numFmtId="184" fontId="10" fillId="2" borderId="0" xfId="10" applyNumberFormat="1" applyFont="1" applyFill="1" applyAlignment="1">
      <alignment horizontal="center" vertical="center"/>
    </xf>
    <xf numFmtId="187" fontId="10" fillId="2" borderId="14" xfId="10" applyNumberFormat="1" applyFont="1" applyFill="1" applyBorder="1" applyAlignment="1">
      <alignment horizontal="center" vertical="center" wrapText="1"/>
    </xf>
    <xf numFmtId="187" fontId="10" fillId="0" borderId="0" xfId="10" applyNumberFormat="1" applyFont="1" applyAlignment="1">
      <alignment horizontal="center" vertical="center" wrapText="1"/>
    </xf>
    <xf numFmtId="178" fontId="8" fillId="0" borderId="0" xfId="9" applyNumberFormat="1" applyAlignment="1">
      <alignment horizontal="center" vertical="center"/>
    </xf>
    <xf numFmtId="187" fontId="10" fillId="2" borderId="0" xfId="10" applyNumberFormat="1" applyFont="1" applyFill="1" applyAlignment="1">
      <alignment horizontal="center" vertical="center" wrapText="1"/>
    </xf>
    <xf numFmtId="184" fontId="10" fillId="2" borderId="0" xfId="10" applyNumberFormat="1" applyFont="1" applyFill="1" applyAlignment="1">
      <alignment horizontal="center" vertical="center" wrapText="1"/>
    </xf>
    <xf numFmtId="184" fontId="10" fillId="0" borderId="0" xfId="9" applyNumberFormat="1" applyFont="1" applyAlignment="1">
      <alignment horizontal="center" vertical="center"/>
    </xf>
  </cellXfs>
  <cellStyles count="14">
    <cellStyle name="標準" xfId="0" builtinId="0"/>
    <cellStyle name="標準 2" xfId="1" xr:uid="{00000000-0005-0000-0000-000001000000}"/>
    <cellStyle name="標準 2 2" xfId="2" xr:uid="{00000000-0005-0000-0000-000002000000}"/>
    <cellStyle name="標準 2 3" xfId="3" xr:uid="{00000000-0005-0000-0000-000003000000}"/>
    <cellStyle name="標準 2 4" xfId="8" xr:uid="{00000000-0005-0000-0000-000004000000}"/>
    <cellStyle name="標準 3" xfId="4" xr:uid="{00000000-0005-0000-0000-000005000000}"/>
    <cellStyle name="標準 4" xfId="5" xr:uid="{00000000-0005-0000-0000-000006000000}"/>
    <cellStyle name="標準 6" xfId="6" xr:uid="{00000000-0005-0000-0000-00000A000000}"/>
    <cellStyle name="標準 7" xfId="13" xr:uid="{00000000-0005-0000-0000-00000E000000}"/>
    <cellStyle name="標準_【レイアウト】（県）資料３（Ｐ２）　歳出比較分析表 2" xfId="9" xr:uid="{00000000-0005-0000-0000-000010000000}"/>
    <cellStyle name="標準_【レイアウト】（市）資料３（Ｐ２）　歳出比較分析表 2" xfId="10" xr:uid="{00000000-0005-0000-0000-000012000000}"/>
    <cellStyle name="標準_APAHO251300" xfId="7" xr:uid="{00000000-0005-0000-0000-000013000000}"/>
    <cellStyle name="標準_APAHO251300 2" xfId="11" xr:uid="{00000000-0005-0000-0000-000014000000}"/>
    <cellStyle name="標準_APAHO252300 2" xfId="12" xr:uid="{00000000-0005-0000-0000-00001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{A7BBD968-FE89-462B-9278-37E41ED0A309}</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698A-492C-88ED-EFE69E8D6B0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{32E84F54-C369-4245-8867-BC39169A2C37}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98A-492C-88ED-EFE69E8D6B0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{41A0D61C-1F65-42D5-BC04-ABC8A3213E04}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98A-492C-88ED-EFE69E8D6B0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{D28C9C91-EE76-44F4-93A2-AE7014507A61}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98A-492C-88ED-EFE69E8D6B0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{9F3162B7-706D-435A-93CC-6B3638D23DEC}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98A-492C-88ED-EFE69E8D6B0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{F8FB54C6-3DA1-404E-90FB-30F9C5D1819D}</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698A-492C-88ED-EFE69E8D6B0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{6197A87F-46BB-4CA0-A459-0B9951569AA1}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698A-492C-88ED-EFE69E8D6B0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{B06F48D0-A15A-44C9-8F9E-91A1B8A31D04}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698A-492C-88ED-EFE69E8D6B0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{3912152E-E6B6-4E03-80B8-42BBAFF5D5A8}</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698A-492C-88ED-EFE69E8D6B0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62.1</c:v>
                </c:pt>
                <c:pt idx="8">
                  <c:v>64.099999999999994</c:v>
                </c:pt>
                <c:pt idx="16">
                  <c:v>64.099999999999994</c:v>
                </c:pt>
                <c:pt idx="24">
                  <c:v>65</c:v>
                </c:pt>
                <c:pt idx="32">
                  <c:v>67.8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698A-492C-88ED-EFE69E8D6B0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{B99D1E1F-D56D-4FB4-AD1D-EAFBE4CB3211}</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698A-492C-88ED-EFE69E8D6B0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{EC17CA00-FE27-4E03-87A5-DC4299E282F6}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98A-492C-88ED-EFE69E8D6B0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{A3FBB067-7FA8-4654-A05B-1767C205C575}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98A-492C-88ED-EFE69E8D6B0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{ECD26F72-1020-4613-B71B-A71CAB0AFC58}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98A-492C-88ED-EFE69E8D6B0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{181E8CF0-6F96-4C3A-BD3B-13C1E3EBCBED}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98A-492C-88ED-EFE69E8D6B0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{16078D1D-6076-4A67-98EB-234B3BFD35F2}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698A-492C-88ED-EFE69E8D6B0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{4994B8E1-F9D8-4C31-8D7A-0972EF1A9C1A}</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698A-492C-88ED-EFE69E8D6B0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{AB2B2DC7-9D57-4B91-9423-13C47681450E}</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698A-492C-88ED-EFE69E8D6B0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{8F50AE88-5335-4B3C-91D5-80A9353DA2CF}</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698A-492C-88ED-EFE69E8D6B0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60.3</c:v>
                </c:pt>
                <c:pt idx="8">
                  <c:v>60.5</c:v>
                </c:pt>
                <c:pt idx="16">
                  <c:v>61.2</c:v>
                </c:pt>
                <c:pt idx="24">
                  <c:v>63.1</c:v>
                </c:pt>
                <c:pt idx="32">
                  <c:v>63.5</c:v>
                </c:pt>
              </c:numCache>
            </c:numRef>
          </c:xVal>
          <c:yVal>
            <c:numRef>
              <c:f>公会計指標分析・財政指標組合せ分析表!$BP$55:$DC$55</c:f>
              <c:numCache>
                <c:formatCode>#,##0.0;"▲ "#,##0.0</c:formatCode>
                <c:ptCount val="40"/>
                <c:pt idx="0">
                  <c:v>20.5</c:v>
                </c:pt>
                <c:pt idx="8">
                  <c:v>21.4</c:v>
                </c:pt>
                <c:pt idx="16">
                  <c:v>12.8</c:v>
                </c:pt>
                <c:pt idx="24">
                  <c:v>0</c:v>
                </c:pt>
                <c:pt idx="32">
                  <c:v>0</c:v>
                </c:pt>
              </c:numCache>
            </c:numRef>
          </c:yVal>
          <c:smooth val="0"/>
          <c:extLst>
            <c:ext xmlns:c16="http://schemas.microsoft.com/office/drawing/2014/chart" uri="{C3380CC4-5D6E-409C-BE32-E72D297353CC}">
              <c16:uniqueId val="{00000013-698A-492C-88ED-EFE69E8D6B04}"/>
            </c:ext>
          </c:extLst>
        </c:ser>
        <c:dLbls>
          <c:showLegendKey val="0"/>
          <c:showVal val="1"/>
          <c:showCatName val="0"/>
          <c:showSerName val="0"/>
          <c:showPercent val="0"/>
          <c:showBubbleSize val="0"/>
        </c:dLbls>
        <c:axId val="46179840"/>
        <c:axId val="46181760"/>
      </c:scatterChart>
      <c:valAx>
        <c:axId val="46179840"/>
        <c:scaling>
          <c:orientation val="maxMin"/>
          <c:max val="64"/>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{22285CB5-EC9E-46DF-A571-961EBB4F90BD}</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0024-4819-AD91-6DCB6DCC705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{758732CE-2952-44E0-9436-61830FC176D3}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024-4819-AD91-6DCB6DCC705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{3E4E2D3F-3144-4F10-99AB-5D1D1D605196}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024-4819-AD91-6DCB6DCC705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{E0F38B65-789C-4605-9F9E-704D224121AF}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024-4819-AD91-6DCB6DCC705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{A9BF998D-EE8C-43C1-BDD1-0564EE397705}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024-4819-AD91-6DCB6DCC705E}"/>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{5298DD4C-FE24-4DC4-9688-23AD5384A846}</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0024-4819-AD91-6DCB6DCC705E}"/>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{57A373EC-5A63-415E-91CC-449407D5E6FD}</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0024-4819-AD91-6DCB6DCC705E}"/>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{D0AD08AD-05F6-4AF0-9C87-20501CD75605}</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0024-4819-AD91-6DCB6DCC705E}"/>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{2D05E4E9-146B-4583-8514-7E80A175291E}</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0024-4819-AD91-6DCB6DCC705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4.8</c:v>
                </c:pt>
                <c:pt idx="8">
                  <c:v>3</c:v>
                </c:pt>
                <c:pt idx="16">
                  <c:v>1.7</c:v>
                </c:pt>
                <c:pt idx="24">
                  <c:v>0.4</c:v>
                </c:pt>
                <c:pt idx="32">
                  <c:v>1.1000000000000001</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0024-4819-AD91-6DCB6DCC705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{DC85BA74-B6DE-4F76-918C-B4C730F8BC84}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0024-4819-AD91-6DCB6DCC705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{13F8CFED-F30E-478B-98EB-C1E5930C2CEB}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024-4819-AD91-6DCB6DCC705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{F88E9D05-B98E-4BBF-B658-BEAA10BAE754}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024-4819-AD91-6DCB6DCC705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{C1BE59B4-1539-4C3D-AE35-550511790001}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024-4819-AD91-6DCB6DCC705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{9896EA19-0B67-45A5-A810-7FEBF2E86380}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024-4819-AD91-6DCB6DCC705E}"/>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{939335DD-23FE-4B7F-AF14-8D358835E6D1}</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0024-4819-AD91-6DCB6DCC705E}"/>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{9C0A5AE5-FDB9-427C-84B6-326514561191}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0024-4819-AD91-6DCB6DCC705E}"/>
                </c:ext>
              </c:extLst>
            </c:dLbl>
            <c:dLbl>
              <c:idx val="24"/>
              <c:layout>
                <c:manualLayout>
                  <c:x val="-4.4905057365901307E-2"/>
                  <c:y val="-6.2416647087793951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{16816192-097D-42C8-897F-97CCF45BA9C5}</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0024-4819-AD91-6DCB6DCC705E}"/>
                </c:ext>
              </c:extLst>
            </c:dLbl>
            <c:dLbl>
              <c:idx val="32"/>
              <c:layout>
                <c:manualLayout>
                  <c:x val="-1.8235628084249993E-2"/>
                  <c:y val="-6.2416647087793951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{7B4A22AF-7D4F-4B9C-BAE4-9C47ABF0DAAC}</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0024-4819-AD91-6DCB6DCC705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7.9</c:v>
                </c:pt>
                <c:pt idx="8">
                  <c:v>7.7</c:v>
                </c:pt>
                <c:pt idx="16">
                  <c:v>7.3</c:v>
                </c:pt>
                <c:pt idx="24">
                  <c:v>7.2</c:v>
                </c:pt>
                <c:pt idx="32">
                  <c:v>7.2</c:v>
                </c:pt>
              </c:numCache>
            </c:numRef>
          </c:xVal>
          <c:yVal>
            <c:numRef>
              <c:f>公会計指標分析・財政指標組合せ分析表!$BP$77:$DC$77</c:f>
              <c:numCache>
                <c:formatCode>#,##0.0;"▲ "#,##0.0</c:formatCode>
                <c:ptCount val="40"/>
                <c:pt idx="0">
                  <c:v>20.5</c:v>
                </c:pt>
                <c:pt idx="8">
                  <c:v>21.4</c:v>
                </c:pt>
                <c:pt idx="16">
                  <c:v>12.8</c:v>
                </c:pt>
                <c:pt idx="24">
                  <c:v>0</c:v>
                </c:pt>
                <c:pt idx="32">
                  <c:v>0</c:v>
                </c:pt>
              </c:numCache>
            </c:numRef>
          </c:yVal>
          <c:smooth val="0"/>
          <c:extLst>
            <c:ext xmlns:c16="http://schemas.microsoft.com/office/drawing/2014/chart" uri="{C3380CC4-5D6E-409C-BE32-E72D297353CC}">
              <c16:uniqueId val="{00000013-0024-4819-AD91-6DCB6DCC705E}"/>
            </c:ext>
          </c:extLst>
        </c:ser>
        <c:dLbls>
          <c:showLegendKey val="0"/>
          <c:showVal val="1"/>
          <c:showCatName val="0"/>
          <c:showSerName val="0"/>
          <c:showPercent val="0"/>
          <c:showBubbleSize val="0"/>
        </c:dLbls>
        <c:axId val="84219776"/>
        <c:axId val="84234240"/>
      </c:scatterChart>
      <c:valAx>
        <c:axId val="84219776"/>
        <c:scaling>
          <c:orientation val="maxMin"/>
          <c:max val="8"/>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15,499
15,277
307.44
13,168,061
13,054,988
109,529
8,466,592
9,420,562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D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D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D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D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D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D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D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D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D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D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D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D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D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D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a:extLst>
            <a:ext uri="{FF2B5EF4-FFF2-40B4-BE49-F238E27FC236}">
              <a16:creationId xmlns:a16="http://schemas.microsoft.com/office/drawing/2014/main" id="{00000000-0008-0000-0D00-00002C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D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D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D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D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D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D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D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D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D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D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D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D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有形固定資産減価償却率は、類似団体に比べ高くなっているため、施設の維持管理を適切に実施するよう努める。</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年度には公共施設等総合管理計画を策定し、公共施設の全体面積を</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％削減するという目標を掲げており、老朽化した施設の集約化・複合化に努める。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D00-000041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D00-000043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D00-000044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D00-000045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D00-000046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D00-000047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D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D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148378</xdr:rowOff>
    </xdr:from>
    <xdr:to>
      <xdr:col>23</xdr:col>
      <xdr:colOff>85090</xdr:colOff>
      <xdr:row>34</xdr:row>
      <xdr:rowOff>126154</xdr:rowOff>
    </xdr:to>
    <xdr:cxnSp macro="">
      <xdr:nvCxnSpPr>
        <xdr:cNvPr id="75" name="直線コネクタ 74">
          <a:extLst>
            <a:ext uri="{FF2B5EF4-FFF2-40B4-BE49-F238E27FC236}">
              <a16:creationId xmlns:a16="http://schemas.microsoft.com/office/drawing/2014/main" id="{00000000-0008-0000-0D00-00004B000000}"/>
            </a:ext>
          </a:extLst>
        </xdr:cNvPr>
        <xdr:cNvCxnSpPr/>
      </xdr:nvCxnSpPr>
      <xdr:spPr>
        <a:xfrm flipV="1">
          <a:off x="4760595" y="5377603"/>
          <a:ext cx="1270" cy="13493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129981</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D00-00004C000000}"/>
            </a:ext>
          </a:extLst>
        </xdr:cNvPr>
        <xdr:cNvSpPr txBox="1"/>
      </xdr:nvSpPr>
      <xdr:spPr>
        <a:xfrm>
          <a:off x="4813300" y="6730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126154</xdr:rowOff>
    </xdr:from>
    <xdr:to>
      <xdr:col>23</xdr:col>
      <xdr:colOff>174625</xdr:colOff>
      <xdr:row>34</xdr:row>
      <xdr:rowOff>126154</xdr:rowOff>
    </xdr:to>
    <xdr:cxnSp macro="">
      <xdr:nvCxnSpPr>
        <xdr:cNvPr id="77" name="直線コネクタ 76">
          <a:extLst>
            <a:ext uri="{FF2B5EF4-FFF2-40B4-BE49-F238E27FC236}">
              <a16:creationId xmlns:a16="http://schemas.microsoft.com/office/drawing/2014/main" id="{00000000-0008-0000-0D00-00004D000000}"/>
            </a:ext>
          </a:extLst>
        </xdr:cNvPr>
        <xdr:cNvCxnSpPr/>
      </xdr:nvCxnSpPr>
      <xdr:spPr>
        <a:xfrm>
          <a:off x="4673600" y="67269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95055</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D00-00004E000000}"/>
            </a:ext>
          </a:extLst>
        </xdr:cNvPr>
        <xdr:cNvSpPr txBox="1"/>
      </xdr:nvSpPr>
      <xdr:spPr>
        <a:xfrm>
          <a:off x="4813300" y="5152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148378</xdr:rowOff>
    </xdr:from>
    <xdr:to>
      <xdr:col>23</xdr:col>
      <xdr:colOff>174625</xdr:colOff>
      <xdr:row>26</xdr:row>
      <xdr:rowOff>148378</xdr:rowOff>
    </xdr:to>
    <xdr:cxnSp macro="">
      <xdr:nvCxnSpPr>
        <xdr:cNvPr id="79" name="直線コネクタ 78">
          <a:extLst>
            <a:ext uri="{FF2B5EF4-FFF2-40B4-BE49-F238E27FC236}">
              <a16:creationId xmlns:a16="http://schemas.microsoft.com/office/drawing/2014/main" id="{00000000-0008-0000-0D00-00004F000000}"/>
            </a:ext>
          </a:extLst>
        </xdr:cNvPr>
        <xdr:cNvCxnSpPr/>
      </xdr:nvCxnSpPr>
      <xdr:spPr>
        <a:xfrm>
          <a:off x="4673600" y="53776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44044</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D00-000050000000}"/>
            </a:ext>
          </a:extLst>
        </xdr:cNvPr>
        <xdr:cNvSpPr txBox="1"/>
      </xdr:nvSpPr>
      <xdr:spPr>
        <a:xfrm>
          <a:off x="4813300" y="59590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21167</xdr:rowOff>
    </xdr:from>
    <xdr:to>
      <xdr:col>23</xdr:col>
      <xdr:colOff>136525</xdr:colOff>
      <xdr:row>31</xdr:row>
      <xdr:rowOff>122767</xdr:rowOff>
    </xdr:to>
    <xdr:sp macro="" textlink="">
      <xdr:nvSpPr>
        <xdr:cNvPr id="81" name="フローチャート: 判断 80">
          <a:extLst>
            <a:ext uri="{FF2B5EF4-FFF2-40B4-BE49-F238E27FC236}">
              <a16:creationId xmlns:a16="http://schemas.microsoft.com/office/drawing/2014/main" id="{00000000-0008-0000-0D00-000051000000}"/>
            </a:ext>
          </a:extLst>
        </xdr:cNvPr>
        <xdr:cNvSpPr/>
      </xdr:nvSpPr>
      <xdr:spPr>
        <a:xfrm>
          <a:off x="4711700" y="6107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6773</xdr:rowOff>
    </xdr:from>
    <xdr:to>
      <xdr:col>19</xdr:col>
      <xdr:colOff>187325</xdr:colOff>
      <xdr:row>31</xdr:row>
      <xdr:rowOff>108373</xdr:rowOff>
    </xdr:to>
    <xdr:sp macro="" textlink="">
      <xdr:nvSpPr>
        <xdr:cNvPr id="82" name="フローチャート: 判断 81">
          <a:extLst>
            <a:ext uri="{FF2B5EF4-FFF2-40B4-BE49-F238E27FC236}">
              <a16:creationId xmlns:a16="http://schemas.microsoft.com/office/drawing/2014/main" id="{00000000-0008-0000-0D00-000052000000}"/>
            </a:ext>
          </a:extLst>
        </xdr:cNvPr>
        <xdr:cNvSpPr/>
      </xdr:nvSpPr>
      <xdr:spPr>
        <a:xfrm>
          <a:off x="40005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109855</xdr:rowOff>
    </xdr:from>
    <xdr:to>
      <xdr:col>15</xdr:col>
      <xdr:colOff>187325</xdr:colOff>
      <xdr:row>31</xdr:row>
      <xdr:rowOff>40005</xdr:rowOff>
    </xdr:to>
    <xdr:sp macro="" textlink="">
      <xdr:nvSpPr>
        <xdr:cNvPr id="83" name="フローチャート: 判断 82">
          <a:extLst>
            <a:ext uri="{FF2B5EF4-FFF2-40B4-BE49-F238E27FC236}">
              <a16:creationId xmlns:a16="http://schemas.microsoft.com/office/drawing/2014/main" id="{00000000-0008-0000-0D00-000053000000}"/>
            </a:ext>
          </a:extLst>
        </xdr:cNvPr>
        <xdr:cNvSpPr/>
      </xdr:nvSpPr>
      <xdr:spPr>
        <a:xfrm>
          <a:off x="3238500" y="6024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84667</xdr:rowOff>
    </xdr:from>
    <xdr:to>
      <xdr:col>11</xdr:col>
      <xdr:colOff>187325</xdr:colOff>
      <xdr:row>31</xdr:row>
      <xdr:rowOff>14817</xdr:rowOff>
    </xdr:to>
    <xdr:sp macro="" textlink="">
      <xdr:nvSpPr>
        <xdr:cNvPr id="84" name="フローチャート: 判断 83">
          <a:extLst>
            <a:ext uri="{FF2B5EF4-FFF2-40B4-BE49-F238E27FC236}">
              <a16:creationId xmlns:a16="http://schemas.microsoft.com/office/drawing/2014/main" id="{00000000-0008-0000-0D00-000054000000}"/>
            </a:ext>
          </a:extLst>
        </xdr:cNvPr>
        <xdr:cNvSpPr/>
      </xdr:nvSpPr>
      <xdr:spPr>
        <a:xfrm>
          <a:off x="2476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77470</xdr:rowOff>
    </xdr:from>
    <xdr:to>
      <xdr:col>7</xdr:col>
      <xdr:colOff>187325</xdr:colOff>
      <xdr:row>31</xdr:row>
      <xdr:rowOff>7620</xdr:rowOff>
    </xdr:to>
    <xdr:sp macro="" textlink="">
      <xdr:nvSpPr>
        <xdr:cNvPr id="85" name="フローチャート: 判断 84">
          <a:extLst>
            <a:ext uri="{FF2B5EF4-FFF2-40B4-BE49-F238E27FC236}">
              <a16:creationId xmlns:a16="http://schemas.microsoft.com/office/drawing/2014/main" id="{00000000-0008-0000-0D00-000055000000}"/>
            </a:ext>
          </a:extLst>
        </xdr:cNvPr>
        <xdr:cNvSpPr/>
      </xdr:nvSpPr>
      <xdr:spPr>
        <a:xfrm>
          <a:off x="1714500" y="5992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D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D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D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D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D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4445</xdr:rowOff>
    </xdr:from>
    <xdr:to>
      <xdr:col>23</xdr:col>
      <xdr:colOff>136525</xdr:colOff>
      <xdr:row>32</xdr:row>
      <xdr:rowOff>106045</xdr:rowOff>
    </xdr:to>
    <xdr:sp macro="" textlink="">
      <xdr:nvSpPr>
        <xdr:cNvPr id="91" name="楕円 90">
          <a:extLst>
            <a:ext uri="{FF2B5EF4-FFF2-40B4-BE49-F238E27FC236}">
              <a16:creationId xmlns:a16="http://schemas.microsoft.com/office/drawing/2014/main" id="{00000000-0008-0000-0D00-00005B000000}"/>
            </a:ext>
          </a:extLst>
        </xdr:cNvPr>
        <xdr:cNvSpPr/>
      </xdr:nvSpPr>
      <xdr:spPr>
        <a:xfrm>
          <a:off x="47117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154322</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D00-00005C000000}"/>
            </a:ext>
          </a:extLst>
        </xdr:cNvPr>
        <xdr:cNvSpPr txBox="1"/>
      </xdr:nvSpPr>
      <xdr:spPr>
        <a:xfrm>
          <a:off x="4813300" y="6240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75142</xdr:rowOff>
    </xdr:from>
    <xdr:to>
      <xdr:col>19</xdr:col>
      <xdr:colOff>187325</xdr:colOff>
      <xdr:row>32</xdr:row>
      <xdr:rowOff>5292</xdr:rowOff>
    </xdr:to>
    <xdr:sp macro="" textlink="">
      <xdr:nvSpPr>
        <xdr:cNvPr id="93" name="楕円 92">
          <a:extLst>
            <a:ext uri="{FF2B5EF4-FFF2-40B4-BE49-F238E27FC236}">
              <a16:creationId xmlns:a16="http://schemas.microsoft.com/office/drawing/2014/main" id="{00000000-0008-0000-0D00-00005D000000}"/>
            </a:ext>
          </a:extLst>
        </xdr:cNvPr>
        <xdr:cNvSpPr/>
      </xdr:nvSpPr>
      <xdr:spPr>
        <a:xfrm>
          <a:off x="4000500" y="616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125942</xdr:rowOff>
    </xdr:from>
    <xdr:to>
      <xdr:col>23</xdr:col>
      <xdr:colOff>85725</xdr:colOff>
      <xdr:row>32</xdr:row>
      <xdr:rowOff>55245</xdr:rowOff>
    </xdr:to>
    <xdr:cxnSp macro="">
      <xdr:nvCxnSpPr>
        <xdr:cNvPr id="94" name="直線コネクタ 93">
          <a:extLst>
            <a:ext uri="{FF2B5EF4-FFF2-40B4-BE49-F238E27FC236}">
              <a16:creationId xmlns:a16="http://schemas.microsoft.com/office/drawing/2014/main" id="{00000000-0008-0000-0D00-00005E000000}"/>
            </a:ext>
          </a:extLst>
        </xdr:cNvPr>
        <xdr:cNvCxnSpPr/>
      </xdr:nvCxnSpPr>
      <xdr:spPr>
        <a:xfrm>
          <a:off x="4051300" y="6212417"/>
          <a:ext cx="711200" cy="100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42757</xdr:rowOff>
    </xdr:from>
    <xdr:to>
      <xdr:col>15</xdr:col>
      <xdr:colOff>187325</xdr:colOff>
      <xdr:row>31</xdr:row>
      <xdr:rowOff>144357</xdr:rowOff>
    </xdr:to>
    <xdr:sp macro="" textlink="">
      <xdr:nvSpPr>
        <xdr:cNvPr id="95" name="楕円 94">
          <a:extLst>
            <a:ext uri="{FF2B5EF4-FFF2-40B4-BE49-F238E27FC236}">
              <a16:creationId xmlns:a16="http://schemas.microsoft.com/office/drawing/2014/main" id="{00000000-0008-0000-0D00-00005F000000}"/>
            </a:ext>
          </a:extLst>
        </xdr:cNvPr>
        <xdr:cNvSpPr/>
      </xdr:nvSpPr>
      <xdr:spPr>
        <a:xfrm>
          <a:off x="3238500" y="6129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93557</xdr:rowOff>
    </xdr:from>
    <xdr:to>
      <xdr:col>19</xdr:col>
      <xdr:colOff>136525</xdr:colOff>
      <xdr:row>31</xdr:row>
      <xdr:rowOff>125942</xdr:rowOff>
    </xdr:to>
    <xdr:cxnSp macro="">
      <xdr:nvCxnSpPr>
        <xdr:cNvPr id="96" name="直線コネクタ 95">
          <a:extLst>
            <a:ext uri="{FF2B5EF4-FFF2-40B4-BE49-F238E27FC236}">
              <a16:creationId xmlns:a16="http://schemas.microsoft.com/office/drawing/2014/main" id="{00000000-0008-0000-0D00-000060000000}"/>
            </a:ext>
          </a:extLst>
        </xdr:cNvPr>
        <xdr:cNvCxnSpPr/>
      </xdr:nvCxnSpPr>
      <xdr:spPr>
        <a:xfrm>
          <a:off x="3289300" y="6180032"/>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42757</xdr:rowOff>
    </xdr:from>
    <xdr:to>
      <xdr:col>11</xdr:col>
      <xdr:colOff>187325</xdr:colOff>
      <xdr:row>31</xdr:row>
      <xdr:rowOff>144357</xdr:rowOff>
    </xdr:to>
    <xdr:sp macro="" textlink="">
      <xdr:nvSpPr>
        <xdr:cNvPr id="97" name="楕円 96">
          <a:extLst>
            <a:ext uri="{FF2B5EF4-FFF2-40B4-BE49-F238E27FC236}">
              <a16:creationId xmlns:a16="http://schemas.microsoft.com/office/drawing/2014/main" id="{00000000-0008-0000-0D00-000061000000}"/>
            </a:ext>
          </a:extLst>
        </xdr:cNvPr>
        <xdr:cNvSpPr/>
      </xdr:nvSpPr>
      <xdr:spPr>
        <a:xfrm>
          <a:off x="2476500" y="6129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93557</xdr:rowOff>
    </xdr:from>
    <xdr:to>
      <xdr:col>15</xdr:col>
      <xdr:colOff>136525</xdr:colOff>
      <xdr:row>31</xdr:row>
      <xdr:rowOff>93557</xdr:rowOff>
    </xdr:to>
    <xdr:cxnSp macro="">
      <xdr:nvCxnSpPr>
        <xdr:cNvPr id="98" name="直線コネクタ 97">
          <a:extLst>
            <a:ext uri="{FF2B5EF4-FFF2-40B4-BE49-F238E27FC236}">
              <a16:creationId xmlns:a16="http://schemas.microsoft.com/office/drawing/2014/main" id="{00000000-0008-0000-0D00-000062000000}"/>
            </a:ext>
          </a:extLst>
        </xdr:cNvPr>
        <xdr:cNvCxnSpPr/>
      </xdr:nvCxnSpPr>
      <xdr:spPr>
        <a:xfrm>
          <a:off x="2527300" y="6180032"/>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142240</xdr:rowOff>
    </xdr:from>
    <xdr:to>
      <xdr:col>7</xdr:col>
      <xdr:colOff>187325</xdr:colOff>
      <xdr:row>31</xdr:row>
      <xdr:rowOff>72390</xdr:rowOff>
    </xdr:to>
    <xdr:sp macro="" textlink="">
      <xdr:nvSpPr>
        <xdr:cNvPr id="99" name="楕円 98">
          <a:extLst>
            <a:ext uri="{FF2B5EF4-FFF2-40B4-BE49-F238E27FC236}">
              <a16:creationId xmlns:a16="http://schemas.microsoft.com/office/drawing/2014/main" id="{00000000-0008-0000-0D00-000063000000}"/>
            </a:ext>
          </a:extLst>
        </xdr:cNvPr>
        <xdr:cNvSpPr/>
      </xdr:nvSpPr>
      <xdr:spPr>
        <a:xfrm>
          <a:off x="17145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21590</xdr:rowOff>
    </xdr:from>
    <xdr:to>
      <xdr:col>11</xdr:col>
      <xdr:colOff>136525</xdr:colOff>
      <xdr:row>31</xdr:row>
      <xdr:rowOff>93557</xdr:rowOff>
    </xdr:to>
    <xdr:cxnSp macro="">
      <xdr:nvCxnSpPr>
        <xdr:cNvPr id="100" name="直線コネクタ 99">
          <a:extLst>
            <a:ext uri="{FF2B5EF4-FFF2-40B4-BE49-F238E27FC236}">
              <a16:creationId xmlns:a16="http://schemas.microsoft.com/office/drawing/2014/main" id="{00000000-0008-0000-0D00-000064000000}"/>
            </a:ext>
          </a:extLst>
        </xdr:cNvPr>
        <xdr:cNvCxnSpPr/>
      </xdr:nvCxnSpPr>
      <xdr:spPr>
        <a:xfrm>
          <a:off x="1765300" y="6108065"/>
          <a:ext cx="762000" cy="71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124900</xdr:rowOff>
    </xdr:from>
    <xdr:ext cx="405111" cy="259045"/>
    <xdr:sp macro="" textlink="">
      <xdr:nvSpPr>
        <xdr:cNvPr id="101" name="n_1aveValue有形固定資産減価償却率">
          <a:extLst>
            <a:ext uri="{FF2B5EF4-FFF2-40B4-BE49-F238E27FC236}">
              <a16:creationId xmlns:a16="http://schemas.microsoft.com/office/drawing/2014/main" id="{00000000-0008-0000-0D00-000065000000}"/>
            </a:ext>
          </a:extLst>
        </xdr:cNvPr>
        <xdr:cNvSpPr txBox="1"/>
      </xdr:nvSpPr>
      <xdr:spPr>
        <a:xfrm>
          <a:off x="38360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56532</xdr:rowOff>
    </xdr:from>
    <xdr:ext cx="405111" cy="259045"/>
    <xdr:sp macro="" textlink="">
      <xdr:nvSpPr>
        <xdr:cNvPr id="102" name="n_2aveValue有形固定資産減価償却率">
          <a:extLst>
            <a:ext uri="{FF2B5EF4-FFF2-40B4-BE49-F238E27FC236}">
              <a16:creationId xmlns:a16="http://schemas.microsoft.com/office/drawing/2014/main" id="{00000000-0008-0000-0D00-000066000000}"/>
            </a:ext>
          </a:extLst>
        </xdr:cNvPr>
        <xdr:cNvSpPr txBox="1"/>
      </xdr:nvSpPr>
      <xdr:spPr>
        <a:xfrm>
          <a:off x="3086744" y="5800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31344</xdr:rowOff>
    </xdr:from>
    <xdr:ext cx="405111" cy="259045"/>
    <xdr:sp macro="" textlink="">
      <xdr:nvSpPr>
        <xdr:cNvPr id="103" name="n_3aveValue有形固定資産減価償却率">
          <a:extLst>
            <a:ext uri="{FF2B5EF4-FFF2-40B4-BE49-F238E27FC236}">
              <a16:creationId xmlns:a16="http://schemas.microsoft.com/office/drawing/2014/main" id="{00000000-0008-0000-0D00-000067000000}"/>
            </a:ext>
          </a:extLst>
        </xdr:cNvPr>
        <xdr:cNvSpPr txBox="1"/>
      </xdr:nvSpPr>
      <xdr:spPr>
        <a:xfrm>
          <a:off x="2324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24147</xdr:rowOff>
    </xdr:from>
    <xdr:ext cx="405111" cy="259045"/>
    <xdr:sp macro="" textlink="">
      <xdr:nvSpPr>
        <xdr:cNvPr id="104" name="n_4aveValue有形固定資産減価償却率">
          <a:extLst>
            <a:ext uri="{FF2B5EF4-FFF2-40B4-BE49-F238E27FC236}">
              <a16:creationId xmlns:a16="http://schemas.microsoft.com/office/drawing/2014/main" id="{00000000-0008-0000-0D00-000068000000}"/>
            </a:ext>
          </a:extLst>
        </xdr:cNvPr>
        <xdr:cNvSpPr txBox="1"/>
      </xdr:nvSpPr>
      <xdr:spPr>
        <a:xfrm>
          <a:off x="1562744" y="5767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167869</xdr:rowOff>
    </xdr:from>
    <xdr:ext cx="405111" cy="259045"/>
    <xdr:sp macro="" textlink="">
      <xdr:nvSpPr>
        <xdr:cNvPr id="105" name="n_1mainValue有形固定資産減価償却率">
          <a:extLst>
            <a:ext uri="{FF2B5EF4-FFF2-40B4-BE49-F238E27FC236}">
              <a16:creationId xmlns:a16="http://schemas.microsoft.com/office/drawing/2014/main" id="{00000000-0008-0000-0D00-000069000000}"/>
            </a:ext>
          </a:extLst>
        </xdr:cNvPr>
        <xdr:cNvSpPr txBox="1"/>
      </xdr:nvSpPr>
      <xdr:spPr>
        <a:xfrm>
          <a:off x="3836044" y="6254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135484</xdr:rowOff>
    </xdr:from>
    <xdr:ext cx="405111" cy="259045"/>
    <xdr:sp macro="" textlink="">
      <xdr:nvSpPr>
        <xdr:cNvPr id="106" name="n_2mainValue有形固定資産減価償却率">
          <a:extLst>
            <a:ext uri="{FF2B5EF4-FFF2-40B4-BE49-F238E27FC236}">
              <a16:creationId xmlns:a16="http://schemas.microsoft.com/office/drawing/2014/main" id="{00000000-0008-0000-0D00-00006A000000}"/>
            </a:ext>
          </a:extLst>
        </xdr:cNvPr>
        <xdr:cNvSpPr txBox="1"/>
      </xdr:nvSpPr>
      <xdr:spPr>
        <a:xfrm>
          <a:off x="3086744" y="6221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135484</xdr:rowOff>
    </xdr:from>
    <xdr:ext cx="405111" cy="259045"/>
    <xdr:sp macro="" textlink="">
      <xdr:nvSpPr>
        <xdr:cNvPr id="107" name="n_3mainValue有形固定資産減価償却率">
          <a:extLst>
            <a:ext uri="{FF2B5EF4-FFF2-40B4-BE49-F238E27FC236}">
              <a16:creationId xmlns:a16="http://schemas.microsoft.com/office/drawing/2014/main" id="{00000000-0008-0000-0D00-00006B000000}"/>
            </a:ext>
          </a:extLst>
        </xdr:cNvPr>
        <xdr:cNvSpPr txBox="1"/>
      </xdr:nvSpPr>
      <xdr:spPr>
        <a:xfrm>
          <a:off x="2324744" y="6221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63517</xdr:rowOff>
    </xdr:from>
    <xdr:ext cx="405111" cy="259045"/>
    <xdr:sp macro="" textlink="">
      <xdr:nvSpPr>
        <xdr:cNvPr id="108" name="n_4mainValue有形固定資産減価償却率">
          <a:extLst>
            <a:ext uri="{FF2B5EF4-FFF2-40B4-BE49-F238E27FC236}">
              <a16:creationId xmlns:a16="http://schemas.microsoft.com/office/drawing/2014/main" id="{00000000-0008-0000-0D00-00006C000000}"/>
            </a:ext>
          </a:extLst>
        </xdr:cNvPr>
        <xdr:cNvSpPr txBox="1"/>
      </xdr:nvSpPr>
      <xdr:spPr>
        <a:xfrm>
          <a:off x="15627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D00-00006F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[ 223.7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D00-000070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D00-000071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D00-000072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D00-000073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D00-000074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D00-000075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D00-000076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D00-000077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D00-000078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D00-000079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債務償還比率は類似団体の平均を下回っており、今後も健全な財政運営により公債費の縮減に努める。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00000000-0008-0000-0D00-000084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00000000-0008-0000-0D00-000086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a:extLst>
            <a:ext uri="{FF2B5EF4-FFF2-40B4-BE49-F238E27FC236}">
              <a16:creationId xmlns:a16="http://schemas.microsoft.com/office/drawing/2014/main" id="{00000000-0008-0000-0D00-000088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00000000-0008-0000-0D00-00008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00000000-0008-0000-0D00-00008A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119162</xdr:rowOff>
    </xdr:to>
    <xdr:cxnSp macro="">
      <xdr:nvCxnSpPr>
        <xdr:cNvPr id="139" name="直線コネクタ 138">
          <a:extLst>
            <a:ext uri="{FF2B5EF4-FFF2-40B4-BE49-F238E27FC236}">
              <a16:creationId xmlns:a16="http://schemas.microsoft.com/office/drawing/2014/main" id="{00000000-0008-0000-0D00-00008B000000}"/>
            </a:ext>
          </a:extLst>
        </xdr:cNvPr>
        <xdr:cNvCxnSpPr/>
      </xdr:nvCxnSpPr>
      <xdr:spPr>
        <a:xfrm flipV="1">
          <a:off x="14793595" y="5261428"/>
          <a:ext cx="1269" cy="1458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122989</xdr:rowOff>
    </xdr:from>
    <xdr:ext cx="469744" cy="259045"/>
    <xdr:sp macro="" textlink="">
      <xdr:nvSpPr>
        <xdr:cNvPr id="140" name="債務償還比率最小値テキスト">
          <a:extLst>
            <a:ext uri="{FF2B5EF4-FFF2-40B4-BE49-F238E27FC236}">
              <a16:creationId xmlns:a16="http://schemas.microsoft.com/office/drawing/2014/main" id="{00000000-0008-0000-0D00-00008C000000}"/>
            </a:ext>
          </a:extLst>
        </xdr:cNvPr>
        <xdr:cNvSpPr txBox="1"/>
      </xdr:nvSpPr>
      <xdr:spPr>
        <a:xfrm>
          <a:off x="14846300" y="6723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119162</xdr:rowOff>
    </xdr:from>
    <xdr:to>
      <xdr:col>76</xdr:col>
      <xdr:colOff>111125</xdr:colOff>
      <xdr:row>34</xdr:row>
      <xdr:rowOff>119162</xdr:rowOff>
    </xdr:to>
    <xdr:cxnSp macro="">
      <xdr:nvCxnSpPr>
        <xdr:cNvPr id="141" name="直線コネクタ 140">
          <a:extLst>
            <a:ext uri="{FF2B5EF4-FFF2-40B4-BE49-F238E27FC236}">
              <a16:creationId xmlns:a16="http://schemas.microsoft.com/office/drawing/2014/main" id="{00000000-0008-0000-0D00-00008D000000}"/>
            </a:ext>
          </a:extLst>
        </xdr:cNvPr>
        <xdr:cNvCxnSpPr/>
      </xdr:nvCxnSpPr>
      <xdr:spPr>
        <a:xfrm>
          <a:off x="14706600" y="6719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2" name="債務償還比率最大値テキスト">
          <a:extLst>
            <a:ext uri="{FF2B5EF4-FFF2-40B4-BE49-F238E27FC236}">
              <a16:creationId xmlns:a16="http://schemas.microsoft.com/office/drawing/2014/main" id="{00000000-0008-0000-0D00-00008E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3" name="直線コネクタ 142">
          <a:extLst>
            <a:ext uri="{FF2B5EF4-FFF2-40B4-BE49-F238E27FC236}">
              <a16:creationId xmlns:a16="http://schemas.microsoft.com/office/drawing/2014/main" id="{00000000-0008-0000-0D00-00008F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109990</xdr:rowOff>
    </xdr:from>
    <xdr:ext cx="469744" cy="259045"/>
    <xdr:sp macro="" textlink="">
      <xdr:nvSpPr>
        <xdr:cNvPr id="144" name="債務償還比率平均値テキスト">
          <a:extLst>
            <a:ext uri="{FF2B5EF4-FFF2-40B4-BE49-F238E27FC236}">
              <a16:creationId xmlns:a16="http://schemas.microsoft.com/office/drawing/2014/main" id="{00000000-0008-0000-0D00-000090000000}"/>
            </a:ext>
          </a:extLst>
        </xdr:cNvPr>
        <xdr:cNvSpPr txBox="1"/>
      </xdr:nvSpPr>
      <xdr:spPr>
        <a:xfrm>
          <a:off x="14846300" y="58535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131563</xdr:rowOff>
    </xdr:from>
    <xdr:to>
      <xdr:col>76</xdr:col>
      <xdr:colOff>73025</xdr:colOff>
      <xdr:row>30</xdr:row>
      <xdr:rowOff>61713</xdr:rowOff>
    </xdr:to>
    <xdr:sp macro="" textlink="">
      <xdr:nvSpPr>
        <xdr:cNvPr id="145" name="フローチャート: 判断 144">
          <a:extLst>
            <a:ext uri="{FF2B5EF4-FFF2-40B4-BE49-F238E27FC236}">
              <a16:creationId xmlns:a16="http://schemas.microsoft.com/office/drawing/2014/main" id="{00000000-0008-0000-0D00-000091000000}"/>
            </a:ext>
          </a:extLst>
        </xdr:cNvPr>
        <xdr:cNvSpPr/>
      </xdr:nvSpPr>
      <xdr:spPr>
        <a:xfrm>
          <a:off x="14744700" y="5875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100103</xdr:rowOff>
    </xdr:from>
    <xdr:to>
      <xdr:col>72</xdr:col>
      <xdr:colOff>123825</xdr:colOff>
      <xdr:row>30</xdr:row>
      <xdr:rowOff>30253</xdr:rowOff>
    </xdr:to>
    <xdr:sp macro="" textlink="">
      <xdr:nvSpPr>
        <xdr:cNvPr id="146" name="フローチャート: 判断 145">
          <a:extLst>
            <a:ext uri="{FF2B5EF4-FFF2-40B4-BE49-F238E27FC236}">
              <a16:creationId xmlns:a16="http://schemas.microsoft.com/office/drawing/2014/main" id="{00000000-0008-0000-0D00-000092000000}"/>
            </a:ext>
          </a:extLst>
        </xdr:cNvPr>
        <xdr:cNvSpPr/>
      </xdr:nvSpPr>
      <xdr:spPr>
        <a:xfrm>
          <a:off x="14033500" y="58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155657</xdr:rowOff>
    </xdr:from>
    <xdr:to>
      <xdr:col>68</xdr:col>
      <xdr:colOff>123825</xdr:colOff>
      <xdr:row>31</xdr:row>
      <xdr:rowOff>85807</xdr:rowOff>
    </xdr:to>
    <xdr:sp macro="" textlink="">
      <xdr:nvSpPr>
        <xdr:cNvPr id="147" name="フローチャート: 判断 146">
          <a:extLst>
            <a:ext uri="{FF2B5EF4-FFF2-40B4-BE49-F238E27FC236}">
              <a16:creationId xmlns:a16="http://schemas.microsoft.com/office/drawing/2014/main" id="{00000000-0008-0000-0D00-000093000000}"/>
            </a:ext>
          </a:extLst>
        </xdr:cNvPr>
        <xdr:cNvSpPr/>
      </xdr:nvSpPr>
      <xdr:spPr>
        <a:xfrm>
          <a:off x="13271500" y="6070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32938</xdr:rowOff>
    </xdr:from>
    <xdr:to>
      <xdr:col>64</xdr:col>
      <xdr:colOff>123825</xdr:colOff>
      <xdr:row>31</xdr:row>
      <xdr:rowOff>134538</xdr:rowOff>
    </xdr:to>
    <xdr:sp macro="" textlink="">
      <xdr:nvSpPr>
        <xdr:cNvPr id="148" name="フローチャート: 判断 147">
          <a:extLst>
            <a:ext uri="{FF2B5EF4-FFF2-40B4-BE49-F238E27FC236}">
              <a16:creationId xmlns:a16="http://schemas.microsoft.com/office/drawing/2014/main" id="{00000000-0008-0000-0D00-000094000000}"/>
            </a:ext>
          </a:extLst>
        </xdr:cNvPr>
        <xdr:cNvSpPr/>
      </xdr:nvSpPr>
      <xdr:spPr>
        <a:xfrm>
          <a:off x="12509500" y="611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168765</xdr:rowOff>
    </xdr:from>
    <xdr:to>
      <xdr:col>60</xdr:col>
      <xdr:colOff>123825</xdr:colOff>
      <xdr:row>31</xdr:row>
      <xdr:rowOff>98915</xdr:rowOff>
    </xdr:to>
    <xdr:sp macro="" textlink="">
      <xdr:nvSpPr>
        <xdr:cNvPr id="149" name="フローチャート: 判断 148">
          <a:extLst>
            <a:ext uri="{FF2B5EF4-FFF2-40B4-BE49-F238E27FC236}">
              <a16:creationId xmlns:a16="http://schemas.microsoft.com/office/drawing/2014/main" id="{00000000-0008-0000-0D00-000095000000}"/>
            </a:ext>
          </a:extLst>
        </xdr:cNvPr>
        <xdr:cNvSpPr/>
      </xdr:nvSpPr>
      <xdr:spPr>
        <a:xfrm>
          <a:off x="11747500" y="6083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D00-00009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D00-00009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D00-00009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D00-00009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D00-00009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154931</xdr:rowOff>
    </xdr:from>
    <xdr:to>
      <xdr:col>76</xdr:col>
      <xdr:colOff>73025</xdr:colOff>
      <xdr:row>28</xdr:row>
      <xdr:rowOff>85081</xdr:rowOff>
    </xdr:to>
    <xdr:sp macro="" textlink="">
      <xdr:nvSpPr>
        <xdr:cNvPr id="155" name="楕円 154">
          <a:extLst>
            <a:ext uri="{FF2B5EF4-FFF2-40B4-BE49-F238E27FC236}">
              <a16:creationId xmlns:a16="http://schemas.microsoft.com/office/drawing/2014/main" id="{00000000-0008-0000-0D00-00009B000000}"/>
            </a:ext>
          </a:extLst>
        </xdr:cNvPr>
        <xdr:cNvSpPr/>
      </xdr:nvSpPr>
      <xdr:spPr>
        <a:xfrm>
          <a:off x="14744700" y="555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6358</xdr:rowOff>
    </xdr:from>
    <xdr:ext cx="469744" cy="259045"/>
    <xdr:sp macro="" textlink="">
      <xdr:nvSpPr>
        <xdr:cNvPr id="156" name="債務償還比率該当値テキスト">
          <a:extLst>
            <a:ext uri="{FF2B5EF4-FFF2-40B4-BE49-F238E27FC236}">
              <a16:creationId xmlns:a16="http://schemas.microsoft.com/office/drawing/2014/main" id="{00000000-0008-0000-0D00-00009C000000}"/>
            </a:ext>
          </a:extLst>
        </xdr:cNvPr>
        <xdr:cNvSpPr txBox="1"/>
      </xdr:nvSpPr>
      <xdr:spPr>
        <a:xfrm>
          <a:off x="14846300" y="5407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18488</xdr:rowOff>
    </xdr:from>
    <xdr:to>
      <xdr:col>72</xdr:col>
      <xdr:colOff>123825</xdr:colOff>
      <xdr:row>28</xdr:row>
      <xdr:rowOff>120088</xdr:rowOff>
    </xdr:to>
    <xdr:sp macro="" textlink="">
      <xdr:nvSpPr>
        <xdr:cNvPr id="157" name="楕円 156">
          <a:extLst>
            <a:ext uri="{FF2B5EF4-FFF2-40B4-BE49-F238E27FC236}">
              <a16:creationId xmlns:a16="http://schemas.microsoft.com/office/drawing/2014/main" id="{00000000-0008-0000-0D00-00009D000000}"/>
            </a:ext>
          </a:extLst>
        </xdr:cNvPr>
        <xdr:cNvSpPr/>
      </xdr:nvSpPr>
      <xdr:spPr>
        <a:xfrm>
          <a:off x="14033500" y="559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34281</xdr:rowOff>
    </xdr:from>
    <xdr:to>
      <xdr:col>76</xdr:col>
      <xdr:colOff>22225</xdr:colOff>
      <xdr:row>28</xdr:row>
      <xdr:rowOff>69288</xdr:rowOff>
    </xdr:to>
    <xdr:cxnSp macro="">
      <xdr:nvCxnSpPr>
        <xdr:cNvPr id="158" name="直線コネクタ 157">
          <a:extLst>
            <a:ext uri="{FF2B5EF4-FFF2-40B4-BE49-F238E27FC236}">
              <a16:creationId xmlns:a16="http://schemas.microsoft.com/office/drawing/2014/main" id="{00000000-0008-0000-0D00-00009E000000}"/>
            </a:ext>
          </a:extLst>
        </xdr:cNvPr>
        <xdr:cNvCxnSpPr/>
      </xdr:nvCxnSpPr>
      <xdr:spPr>
        <a:xfrm flipV="1">
          <a:off x="14084300" y="5606406"/>
          <a:ext cx="711200" cy="35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28702</xdr:rowOff>
    </xdr:from>
    <xdr:to>
      <xdr:col>68</xdr:col>
      <xdr:colOff>123825</xdr:colOff>
      <xdr:row>29</xdr:row>
      <xdr:rowOff>130302</xdr:rowOff>
    </xdr:to>
    <xdr:sp macro="" textlink="">
      <xdr:nvSpPr>
        <xdr:cNvPr id="159" name="楕円 158">
          <a:extLst>
            <a:ext uri="{FF2B5EF4-FFF2-40B4-BE49-F238E27FC236}">
              <a16:creationId xmlns:a16="http://schemas.microsoft.com/office/drawing/2014/main" id="{00000000-0008-0000-0D00-00009F000000}"/>
            </a:ext>
          </a:extLst>
        </xdr:cNvPr>
        <xdr:cNvSpPr/>
      </xdr:nvSpPr>
      <xdr:spPr>
        <a:xfrm>
          <a:off x="13271500" y="5772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69288</xdr:rowOff>
    </xdr:from>
    <xdr:to>
      <xdr:col>72</xdr:col>
      <xdr:colOff>73025</xdr:colOff>
      <xdr:row>29</xdr:row>
      <xdr:rowOff>79502</xdr:rowOff>
    </xdr:to>
    <xdr:cxnSp macro="">
      <xdr:nvCxnSpPr>
        <xdr:cNvPr id="160" name="直線コネクタ 159">
          <a:extLst>
            <a:ext uri="{FF2B5EF4-FFF2-40B4-BE49-F238E27FC236}">
              <a16:creationId xmlns:a16="http://schemas.microsoft.com/office/drawing/2014/main" id="{00000000-0008-0000-0D00-0000A0000000}"/>
            </a:ext>
          </a:extLst>
        </xdr:cNvPr>
        <xdr:cNvCxnSpPr/>
      </xdr:nvCxnSpPr>
      <xdr:spPr>
        <a:xfrm flipV="1">
          <a:off x="13322300" y="5641413"/>
          <a:ext cx="762000" cy="1816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79439</xdr:rowOff>
    </xdr:from>
    <xdr:to>
      <xdr:col>64</xdr:col>
      <xdr:colOff>123825</xdr:colOff>
      <xdr:row>30</xdr:row>
      <xdr:rowOff>9589</xdr:rowOff>
    </xdr:to>
    <xdr:sp macro="" textlink="">
      <xdr:nvSpPr>
        <xdr:cNvPr id="161" name="楕円 160">
          <a:extLst>
            <a:ext uri="{FF2B5EF4-FFF2-40B4-BE49-F238E27FC236}">
              <a16:creationId xmlns:a16="http://schemas.microsoft.com/office/drawing/2014/main" id="{00000000-0008-0000-0D00-0000A1000000}"/>
            </a:ext>
          </a:extLst>
        </xdr:cNvPr>
        <xdr:cNvSpPr/>
      </xdr:nvSpPr>
      <xdr:spPr>
        <a:xfrm>
          <a:off x="12509500" y="582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79502</xdr:rowOff>
    </xdr:from>
    <xdr:to>
      <xdr:col>68</xdr:col>
      <xdr:colOff>73025</xdr:colOff>
      <xdr:row>29</xdr:row>
      <xdr:rowOff>130239</xdr:rowOff>
    </xdr:to>
    <xdr:cxnSp macro="">
      <xdr:nvCxnSpPr>
        <xdr:cNvPr id="162" name="直線コネクタ 161">
          <a:extLst>
            <a:ext uri="{FF2B5EF4-FFF2-40B4-BE49-F238E27FC236}">
              <a16:creationId xmlns:a16="http://schemas.microsoft.com/office/drawing/2014/main" id="{00000000-0008-0000-0D00-0000A2000000}"/>
            </a:ext>
          </a:extLst>
        </xdr:cNvPr>
        <xdr:cNvCxnSpPr/>
      </xdr:nvCxnSpPr>
      <xdr:spPr>
        <a:xfrm flipV="1">
          <a:off x="12560300" y="5823077"/>
          <a:ext cx="762000" cy="50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83602</xdr:rowOff>
    </xdr:from>
    <xdr:to>
      <xdr:col>60</xdr:col>
      <xdr:colOff>123825</xdr:colOff>
      <xdr:row>30</xdr:row>
      <xdr:rowOff>13752</xdr:rowOff>
    </xdr:to>
    <xdr:sp macro="" textlink="">
      <xdr:nvSpPr>
        <xdr:cNvPr id="163" name="楕円 162">
          <a:extLst>
            <a:ext uri="{FF2B5EF4-FFF2-40B4-BE49-F238E27FC236}">
              <a16:creationId xmlns:a16="http://schemas.microsoft.com/office/drawing/2014/main" id="{00000000-0008-0000-0D00-0000A3000000}"/>
            </a:ext>
          </a:extLst>
        </xdr:cNvPr>
        <xdr:cNvSpPr/>
      </xdr:nvSpPr>
      <xdr:spPr>
        <a:xfrm>
          <a:off x="11747500" y="5827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130239</xdr:rowOff>
    </xdr:from>
    <xdr:to>
      <xdr:col>64</xdr:col>
      <xdr:colOff>73025</xdr:colOff>
      <xdr:row>29</xdr:row>
      <xdr:rowOff>134402</xdr:rowOff>
    </xdr:to>
    <xdr:cxnSp macro="">
      <xdr:nvCxnSpPr>
        <xdr:cNvPr id="164" name="直線コネクタ 163">
          <a:extLst>
            <a:ext uri="{FF2B5EF4-FFF2-40B4-BE49-F238E27FC236}">
              <a16:creationId xmlns:a16="http://schemas.microsoft.com/office/drawing/2014/main" id="{00000000-0008-0000-0D00-0000A4000000}"/>
            </a:ext>
          </a:extLst>
        </xdr:cNvPr>
        <xdr:cNvCxnSpPr/>
      </xdr:nvCxnSpPr>
      <xdr:spPr>
        <a:xfrm flipV="1">
          <a:off x="11798300" y="5873814"/>
          <a:ext cx="762000" cy="4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21380</xdr:rowOff>
    </xdr:from>
    <xdr:ext cx="469744" cy="259045"/>
    <xdr:sp macro="" textlink="">
      <xdr:nvSpPr>
        <xdr:cNvPr id="165" name="n_1aveValue債務償還比率">
          <a:extLst>
            <a:ext uri="{FF2B5EF4-FFF2-40B4-BE49-F238E27FC236}">
              <a16:creationId xmlns:a16="http://schemas.microsoft.com/office/drawing/2014/main" id="{00000000-0008-0000-0D00-0000A5000000}"/>
            </a:ext>
          </a:extLst>
        </xdr:cNvPr>
        <xdr:cNvSpPr txBox="1"/>
      </xdr:nvSpPr>
      <xdr:spPr>
        <a:xfrm>
          <a:off x="13836727" y="5936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76934</xdr:rowOff>
    </xdr:from>
    <xdr:ext cx="469744" cy="259045"/>
    <xdr:sp macro="" textlink="">
      <xdr:nvSpPr>
        <xdr:cNvPr id="166" name="n_2aveValue債務償還比率">
          <a:extLst>
            <a:ext uri="{FF2B5EF4-FFF2-40B4-BE49-F238E27FC236}">
              <a16:creationId xmlns:a16="http://schemas.microsoft.com/office/drawing/2014/main" id="{00000000-0008-0000-0D00-0000A6000000}"/>
            </a:ext>
          </a:extLst>
        </xdr:cNvPr>
        <xdr:cNvSpPr txBox="1"/>
      </xdr:nvSpPr>
      <xdr:spPr>
        <a:xfrm>
          <a:off x="13087427" y="6163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125665</xdr:rowOff>
    </xdr:from>
    <xdr:ext cx="469744" cy="259045"/>
    <xdr:sp macro="" textlink="">
      <xdr:nvSpPr>
        <xdr:cNvPr id="167" name="n_3aveValue債務償還比率">
          <a:extLst>
            <a:ext uri="{FF2B5EF4-FFF2-40B4-BE49-F238E27FC236}">
              <a16:creationId xmlns:a16="http://schemas.microsoft.com/office/drawing/2014/main" id="{00000000-0008-0000-0D00-0000A7000000}"/>
            </a:ext>
          </a:extLst>
        </xdr:cNvPr>
        <xdr:cNvSpPr txBox="1"/>
      </xdr:nvSpPr>
      <xdr:spPr>
        <a:xfrm>
          <a:off x="12325427" y="6212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90042</xdr:rowOff>
    </xdr:from>
    <xdr:ext cx="469744" cy="259045"/>
    <xdr:sp macro="" textlink="">
      <xdr:nvSpPr>
        <xdr:cNvPr id="168" name="n_4aveValue債務償還比率">
          <a:extLst>
            <a:ext uri="{FF2B5EF4-FFF2-40B4-BE49-F238E27FC236}">
              <a16:creationId xmlns:a16="http://schemas.microsoft.com/office/drawing/2014/main" id="{00000000-0008-0000-0D00-0000A8000000}"/>
            </a:ext>
          </a:extLst>
        </xdr:cNvPr>
        <xdr:cNvSpPr txBox="1"/>
      </xdr:nvSpPr>
      <xdr:spPr>
        <a:xfrm>
          <a:off x="11563427" y="6176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136615</xdr:rowOff>
    </xdr:from>
    <xdr:ext cx="469744" cy="259045"/>
    <xdr:sp macro="" textlink="">
      <xdr:nvSpPr>
        <xdr:cNvPr id="169" name="n_1mainValue債務償還比率">
          <a:extLst>
            <a:ext uri="{FF2B5EF4-FFF2-40B4-BE49-F238E27FC236}">
              <a16:creationId xmlns:a16="http://schemas.microsoft.com/office/drawing/2014/main" id="{00000000-0008-0000-0D00-0000A9000000}"/>
            </a:ext>
          </a:extLst>
        </xdr:cNvPr>
        <xdr:cNvSpPr txBox="1"/>
      </xdr:nvSpPr>
      <xdr:spPr>
        <a:xfrm>
          <a:off x="13836727" y="5365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146829</xdr:rowOff>
    </xdr:from>
    <xdr:ext cx="469744" cy="259045"/>
    <xdr:sp macro="" textlink="">
      <xdr:nvSpPr>
        <xdr:cNvPr id="170" name="n_2mainValue債務償還比率">
          <a:extLst>
            <a:ext uri="{FF2B5EF4-FFF2-40B4-BE49-F238E27FC236}">
              <a16:creationId xmlns:a16="http://schemas.microsoft.com/office/drawing/2014/main" id="{00000000-0008-0000-0D00-0000AA000000}"/>
            </a:ext>
          </a:extLst>
        </xdr:cNvPr>
        <xdr:cNvSpPr txBox="1"/>
      </xdr:nvSpPr>
      <xdr:spPr>
        <a:xfrm>
          <a:off x="13087427" y="5547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26116</xdr:rowOff>
    </xdr:from>
    <xdr:ext cx="469744" cy="259045"/>
    <xdr:sp macro="" textlink="">
      <xdr:nvSpPr>
        <xdr:cNvPr id="171" name="n_3mainValue債務償還比率">
          <a:extLst>
            <a:ext uri="{FF2B5EF4-FFF2-40B4-BE49-F238E27FC236}">
              <a16:creationId xmlns:a16="http://schemas.microsoft.com/office/drawing/2014/main" id="{00000000-0008-0000-0D00-0000AB000000}"/>
            </a:ext>
          </a:extLst>
        </xdr:cNvPr>
        <xdr:cNvSpPr txBox="1"/>
      </xdr:nvSpPr>
      <xdr:spPr>
        <a:xfrm>
          <a:off x="12325427" y="5598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30279</xdr:rowOff>
    </xdr:from>
    <xdr:ext cx="469744" cy="259045"/>
    <xdr:sp macro="" textlink="">
      <xdr:nvSpPr>
        <xdr:cNvPr id="172" name="n_4mainValue債務償還比率">
          <a:extLst>
            <a:ext uri="{FF2B5EF4-FFF2-40B4-BE49-F238E27FC236}">
              <a16:creationId xmlns:a16="http://schemas.microsoft.com/office/drawing/2014/main" id="{00000000-0008-0000-0D00-0000AC000000}"/>
            </a:ext>
          </a:extLst>
        </xdr:cNvPr>
        <xdr:cNvSpPr txBox="1"/>
      </xdr:nvSpPr>
      <xdr:spPr>
        <a:xfrm>
          <a:off x="11563427" y="56024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00000000-0008-0000-0D00-0000AD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00000000-0008-0000-0D00-0000AE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00000000-0008-0000-0D00-0000AF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00000000-0008-0000-0D00-0000B0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00000000-0008-0000-0D00-0000B1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00000000-0008-0000-0D00-0000B2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15,499
15,277
307.44
13,168,061
13,054,988
109,529
8,466,592
9,420,562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E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76200</xdr:rowOff>
    </xdr:from>
    <xdr:to>
      <xdr:col>24</xdr:col>
      <xdr:colOff>62865</xdr:colOff>
      <xdr:row>41</xdr:row>
      <xdr:rowOff>93345</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flipV="1">
          <a:off x="4634865" y="5734050"/>
          <a:ext cx="0" cy="1388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97172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E00-00003A000000}"/>
            </a:ext>
          </a:extLst>
        </xdr:cNvPr>
        <xdr:cNvSpPr txBox="1"/>
      </xdr:nvSpPr>
      <xdr:spPr>
        <a:xfrm>
          <a:off x="4673600" y="712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93345</xdr:rowOff>
    </xdr:from>
    <xdr:to>
      <xdr:col>24</xdr:col>
      <xdr:colOff>152400</xdr:colOff>
      <xdr:row>41</xdr:row>
      <xdr:rowOff>93345</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712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22877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E00-00003C000000}"/>
            </a:ext>
          </a:extLst>
        </xdr:cNvPr>
        <xdr:cNvSpPr txBox="1"/>
      </xdr:nvSpPr>
      <xdr:spPr>
        <a:xfrm>
          <a:off x="4673600" y="550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76200</xdr:rowOff>
    </xdr:from>
    <xdr:to>
      <xdr:col>24</xdr:col>
      <xdr:colOff>152400</xdr:colOff>
      <xdr:row>33</xdr:row>
      <xdr:rowOff>76200</xdr:rowOff>
    </xdr:to>
    <xdr:cxnSp macro="">
      <xdr:nvCxnSpPr>
        <xdr:cNvPr id="61" name="直線コネクタ 60">
          <a:extLst>
            <a:ext uri="{FF2B5EF4-FFF2-40B4-BE49-F238E27FC236}">
              <a16:creationId xmlns:a16="http://schemas.microsoft.com/office/drawing/2014/main" id="{00000000-0008-0000-0E00-00003D000000}"/>
            </a:ext>
          </a:extLst>
        </xdr:cNvPr>
        <xdr:cNvCxnSpPr/>
      </xdr:nvCxnSpPr>
      <xdr:spPr>
        <a:xfrm>
          <a:off x="4546600" y="573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50182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E00-00003E000000}"/>
            </a:ext>
          </a:extLst>
        </xdr:cNvPr>
        <xdr:cNvSpPr txBox="1"/>
      </xdr:nvSpPr>
      <xdr:spPr>
        <a:xfrm>
          <a:off x="4673600" y="63938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27305</xdr:rowOff>
    </xdr:from>
    <xdr:to>
      <xdr:col>24</xdr:col>
      <xdr:colOff>114300</xdr:colOff>
      <xdr:row>38</xdr:row>
      <xdr:rowOff>128905</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45847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31115</xdr:rowOff>
    </xdr:from>
    <xdr:to>
      <xdr:col>20</xdr:col>
      <xdr:colOff>38100</xdr:colOff>
      <xdr:row>38</xdr:row>
      <xdr:rowOff>132715</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37465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143510</xdr:rowOff>
    </xdr:from>
    <xdr:to>
      <xdr:col>15</xdr:col>
      <xdr:colOff>101600</xdr:colOff>
      <xdr:row>38</xdr:row>
      <xdr:rowOff>73660</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28575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124460</xdr:rowOff>
    </xdr:from>
    <xdr:to>
      <xdr:col>10</xdr:col>
      <xdr:colOff>165100</xdr:colOff>
      <xdr:row>38</xdr:row>
      <xdr:rowOff>54610</xdr:rowOff>
    </xdr:to>
    <xdr:sp macro="" textlink="">
      <xdr:nvSpPr>
        <xdr:cNvPr id="66" name="フローチャート: 判断 65">
          <a:extLst>
            <a:ext uri="{FF2B5EF4-FFF2-40B4-BE49-F238E27FC236}">
              <a16:creationId xmlns:a16="http://schemas.microsoft.com/office/drawing/2014/main" id="{00000000-0008-0000-0E00-000042000000}"/>
            </a:ext>
          </a:extLst>
        </xdr:cNvPr>
        <xdr:cNvSpPr/>
      </xdr:nvSpPr>
      <xdr:spPr>
        <a:xfrm>
          <a:off x="1968500" y="646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107315</xdr:rowOff>
    </xdr:from>
    <xdr:to>
      <xdr:col>6</xdr:col>
      <xdr:colOff>38100</xdr:colOff>
      <xdr:row>38</xdr:row>
      <xdr:rowOff>37465</xdr:rowOff>
    </xdr:to>
    <xdr:sp macro="" textlink="">
      <xdr:nvSpPr>
        <xdr:cNvPr id="67" name="フローチャート: 判断 66">
          <a:extLst>
            <a:ext uri="{FF2B5EF4-FFF2-40B4-BE49-F238E27FC236}">
              <a16:creationId xmlns:a16="http://schemas.microsoft.com/office/drawing/2014/main" id="{00000000-0008-0000-0E00-000043000000}"/>
            </a:ext>
          </a:extLst>
        </xdr:cNvPr>
        <xdr:cNvSpPr/>
      </xdr:nvSpPr>
      <xdr:spPr>
        <a:xfrm>
          <a:off x="1079500" y="6450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E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E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153035</xdr:rowOff>
    </xdr:from>
    <xdr:to>
      <xdr:col>24</xdr:col>
      <xdr:colOff>114300</xdr:colOff>
      <xdr:row>39</xdr:row>
      <xdr:rowOff>83185</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4584700" y="666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131462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E00-00004A000000}"/>
            </a:ext>
          </a:extLst>
        </xdr:cNvPr>
        <xdr:cNvSpPr txBox="1"/>
      </xdr:nvSpPr>
      <xdr:spPr>
        <a:xfrm>
          <a:off x="4673600" y="6646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78740</xdr:rowOff>
    </xdr:from>
    <xdr:to>
      <xdr:col>20</xdr:col>
      <xdr:colOff>38100</xdr:colOff>
      <xdr:row>39</xdr:row>
      <xdr:rowOff>8890</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37465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129540</xdr:rowOff>
    </xdr:from>
    <xdr:to>
      <xdr:col>24</xdr:col>
      <xdr:colOff>63500</xdr:colOff>
      <xdr:row>39</xdr:row>
      <xdr:rowOff>32385</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3797300" y="6644640"/>
          <a:ext cx="8382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67310</xdr:rowOff>
    </xdr:from>
    <xdr:to>
      <xdr:col>15</xdr:col>
      <xdr:colOff>101600</xdr:colOff>
      <xdr:row>38</xdr:row>
      <xdr:rowOff>168910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2857500" y="658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118110</xdr:rowOff>
    </xdr:from>
    <xdr:to>
      <xdr:col>19</xdr:col>
      <xdr:colOff>177800</xdr:colOff>
      <xdr:row>38</xdr:row>
      <xdr:rowOff>129540</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908300" y="663321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57785</xdr:rowOff>
    </xdr:from>
    <xdr:to>
      <xdr:col>10</xdr:col>
      <xdr:colOff>165100</xdr:colOff>
      <xdr:row>38</xdr:row>
      <xdr:rowOff>159385</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968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108585</xdr:rowOff>
    </xdr:from>
    <xdr:to>
      <xdr:col>15</xdr:col>
      <xdr:colOff>50800</xdr:colOff>
      <xdr:row>38</xdr:row>
      <xdr:rowOff>118110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2019300" y="662368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15875</xdr:rowOff>
    </xdr:from>
    <xdr:to>
      <xdr:col>6</xdr:col>
      <xdr:colOff>38100</xdr:colOff>
      <xdr:row>38</xdr:row>
      <xdr:rowOff>117475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1079500" y="653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66675</xdr:rowOff>
    </xdr:from>
    <xdr:to>
      <xdr:col>10</xdr:col>
      <xdr:colOff>114300</xdr:colOff>
      <xdr:row>38</xdr:row>
      <xdr:rowOff>108585</xdr:rowOff>
    </xdr:to>
    <xdr:cxnSp macro="">
      <xdr:nvCxnSpPr>
        <xdr:cNvPr id="82" name="直線コネクタ 81">
          <a:extLst>
            <a:ext uri="{FF2B5EF4-FFF2-40B4-BE49-F238E27FC236}">
              <a16:creationId xmlns:a16="http://schemas.microsoft.com/office/drawing/2014/main" id="{00000000-0008-0000-0E00-000052000000}"/>
            </a:ext>
          </a:extLst>
        </xdr:cNvPr>
        <xdr:cNvCxnSpPr/>
      </xdr:nvCxnSpPr>
      <xdr:spPr>
        <a:xfrm>
          <a:off x="1130300" y="65817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149242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E00-000053000000}"/>
            </a:ext>
          </a:extLst>
        </xdr:cNvPr>
        <xdr:cNvSpPr txBox="1"/>
      </xdr:nvSpPr>
      <xdr:spPr>
        <a:xfrm>
          <a:off x="3582044" y="632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90187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E00-000054000000}"/>
            </a:ext>
          </a:extLst>
        </xdr:cNvPr>
        <xdr:cNvSpPr txBox="1"/>
      </xdr:nvSpPr>
      <xdr:spPr>
        <a:xfrm>
          <a:off x="2705744"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71137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E00-000055000000}"/>
            </a:ext>
          </a:extLst>
        </xdr:cNvPr>
        <xdr:cNvSpPr txBox="1"/>
      </xdr:nvSpPr>
      <xdr:spPr>
        <a:xfrm>
          <a:off x="1816744" y="624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53992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E00-000056000000}"/>
            </a:ext>
          </a:extLst>
        </xdr:cNvPr>
        <xdr:cNvSpPr txBox="1"/>
      </xdr:nvSpPr>
      <xdr:spPr>
        <a:xfrm>
          <a:off x="927744" y="6226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E00-000057000000}"/>
            </a:ext>
          </a:extLst>
        </xdr:cNvPr>
        <xdr:cNvSpPr txBox="1"/>
      </xdr:nvSpPr>
      <xdr:spPr>
        <a:xfrm>
          <a:off x="3582044" y="668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160037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E00-000058000000}"/>
            </a:ext>
          </a:extLst>
        </xdr:cNvPr>
        <xdr:cNvSpPr txBox="1"/>
      </xdr:nvSpPr>
      <xdr:spPr>
        <a:xfrm>
          <a:off x="2705744" y="667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150512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E00-000059000000}"/>
            </a:ext>
          </a:extLst>
        </xdr:cNvPr>
        <xdr:cNvSpPr txBox="1"/>
      </xdr:nvSpPr>
      <xdr:spPr>
        <a:xfrm>
          <a:off x="1816744" y="666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108602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E00-00005A000000}"/>
            </a:ext>
          </a:extLst>
        </xdr:cNvPr>
        <xdr:cNvSpPr txBox="1"/>
      </xdr:nvSpPr>
      <xdr:spPr>
        <a:xfrm>
          <a:off x="927744" y="662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E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E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35</xdr:row>
      <xdr:rowOff>105427</xdr:rowOff>
    </xdr:from>
    <xdr:ext cx="685572"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5918428" y="610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162577</xdr:rowOff>
    </xdr:from>
    <xdr:ext cx="685572"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5918428" y="564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E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27942</xdr:rowOff>
    </xdr:from>
    <xdr:to>
      <xdr:col>54</xdr:col>
      <xdr:colOff>189865</xdr:colOff>
      <xdr:row>41</xdr:row>
      <xdr:rowOff>130703</xdr:rowOff>
    </xdr:to>
    <xdr:cxnSp macro="">
      <xdr:nvCxnSpPr>
        <xdr:cNvPr id="112" name="直線コネクタ 111">
          <a:extLst>
            <a:ext uri="{FF2B5EF4-FFF2-40B4-BE49-F238E27FC236}">
              <a16:creationId xmlns:a16="http://schemas.microsoft.com/office/drawing/2014/main" id="{00000000-0008-0000-0E00-000070000000}"/>
            </a:ext>
          </a:extLst>
        </xdr:cNvPr>
        <xdr:cNvCxnSpPr/>
      </xdr:nvCxnSpPr>
      <xdr:spPr>
        <a:xfrm flipV="1">
          <a:off x="10476865" y="5685792"/>
          <a:ext cx="0" cy="14743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145051</xdr:rowOff>
    </xdr:from>
    <xdr:ext cx="469744" cy="259045"/>
    <xdr:sp macro="" textlink="">
      <xdr:nvSpPr>
        <xdr:cNvPr id="113" name="【道路】&#10;一人当たり延長最小値テキスト">
          <a:extLst>
            <a:ext uri="{FF2B5EF4-FFF2-40B4-BE49-F238E27FC236}">
              <a16:creationId xmlns:a16="http://schemas.microsoft.com/office/drawing/2014/main" id="{00000000-0008-0000-0E00-000071000000}"/>
            </a:ext>
          </a:extLst>
        </xdr:cNvPr>
        <xdr:cNvSpPr txBox="1"/>
      </xdr:nvSpPr>
      <xdr:spPr>
        <a:xfrm>
          <a:off x="10515600" y="7174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130703</xdr:rowOff>
    </xdr:from>
    <xdr:to>
      <xdr:col>55</xdr:col>
      <xdr:colOff>88900</xdr:colOff>
      <xdr:row>41</xdr:row>
      <xdr:rowOff>130703</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a:off x="10388600" y="716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146069</xdr:rowOff>
    </xdr:from>
    <xdr:ext cx="690189" cy="259045"/>
    <xdr:sp macro="" textlink="">
      <xdr:nvSpPr>
        <xdr:cNvPr id="115" name="【道路】&#10;一人当たり延長最大値テキスト">
          <a:extLst>
            <a:ext uri="{FF2B5EF4-FFF2-40B4-BE49-F238E27FC236}">
              <a16:creationId xmlns:a16="http://schemas.microsoft.com/office/drawing/2014/main" id="{00000000-0008-0000-0E00-000073000000}"/>
            </a:ext>
          </a:extLst>
        </xdr:cNvPr>
        <xdr:cNvSpPr txBox="1"/>
      </xdr:nvSpPr>
      <xdr:spPr>
        <a:xfrm>
          <a:off x="10515600" y="546101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1,615.276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27942</xdr:rowOff>
    </xdr:from>
    <xdr:to>
      <xdr:col>55</xdr:col>
      <xdr:colOff>88900</xdr:colOff>
      <xdr:row>33</xdr:row>
      <xdr:rowOff>27942</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568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18050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E00-000075000000}"/>
            </a:ext>
          </a:extLst>
        </xdr:cNvPr>
        <xdr:cNvSpPr txBox="1"/>
      </xdr:nvSpPr>
      <xdr:spPr>
        <a:xfrm>
          <a:off x="10515600" y="704750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39623</xdr:rowOff>
    </xdr:from>
    <xdr:to>
      <xdr:col>55</xdr:col>
      <xdr:colOff>50800</xdr:colOff>
      <xdr:row>41</xdr:row>
      <xdr:rowOff>141223</xdr:rowOff>
    </xdr:to>
    <xdr:sp macro="" textlink="">
      <xdr:nvSpPr>
        <xdr:cNvPr id="118" name="フローチャート: 判断 117">
          <a:extLst>
            <a:ext uri="{FF2B5EF4-FFF2-40B4-BE49-F238E27FC236}">
              <a16:creationId xmlns:a16="http://schemas.microsoft.com/office/drawing/2014/main" id="{00000000-0008-0000-0E00-000076000000}"/>
            </a:ext>
          </a:extLst>
        </xdr:cNvPr>
        <xdr:cNvSpPr/>
      </xdr:nvSpPr>
      <xdr:spPr>
        <a:xfrm>
          <a:off x="10426700" y="7069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40228</xdr:rowOff>
    </xdr:from>
    <xdr:to>
      <xdr:col>50</xdr:col>
      <xdr:colOff>165100</xdr:colOff>
      <xdr:row>41</xdr:row>
      <xdr:rowOff>141828</xdr:rowOff>
    </xdr:to>
    <xdr:sp macro="" textlink="">
      <xdr:nvSpPr>
        <xdr:cNvPr id="119" name="フローチャート: 判断 118">
          <a:extLst>
            <a:ext uri="{FF2B5EF4-FFF2-40B4-BE49-F238E27FC236}">
              <a16:creationId xmlns:a16="http://schemas.microsoft.com/office/drawing/2014/main" id="{00000000-0008-0000-0E00-000077000000}"/>
            </a:ext>
          </a:extLst>
        </xdr:cNvPr>
        <xdr:cNvSpPr/>
      </xdr:nvSpPr>
      <xdr:spPr>
        <a:xfrm>
          <a:off x="9588500" y="706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37357</xdr:rowOff>
    </xdr:from>
    <xdr:to>
      <xdr:col>46</xdr:col>
      <xdr:colOff>38100</xdr:colOff>
      <xdr:row>41</xdr:row>
      <xdr:rowOff>138957</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8699500" y="7066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41305</xdr:rowOff>
    </xdr:from>
    <xdr:to>
      <xdr:col>41</xdr:col>
      <xdr:colOff>101600</xdr:colOff>
      <xdr:row>41</xdr:row>
      <xdr:rowOff>142905</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7810500" y="7070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39852</xdr:rowOff>
    </xdr:from>
    <xdr:to>
      <xdr:col>36</xdr:col>
      <xdr:colOff>165100</xdr:colOff>
      <xdr:row>41</xdr:row>
      <xdr:rowOff>141452</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6921500" y="706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E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25974</xdr:rowOff>
    </xdr:from>
    <xdr:to>
      <xdr:col>55</xdr:col>
      <xdr:colOff>50800</xdr:colOff>
      <xdr:row>41</xdr:row>
      <xdr:rowOff>127574</xdr:rowOff>
    </xdr:to>
    <xdr:sp macro="" textlink="">
      <xdr:nvSpPr>
        <xdr:cNvPr id="128" name="楕円 127">
          <a:extLst>
            <a:ext uri="{FF2B5EF4-FFF2-40B4-BE49-F238E27FC236}">
              <a16:creationId xmlns:a16="http://schemas.microsoft.com/office/drawing/2014/main" id="{00000000-0008-0000-0E00-000080000000}"/>
            </a:ext>
          </a:extLst>
        </xdr:cNvPr>
        <xdr:cNvSpPr/>
      </xdr:nvSpPr>
      <xdr:spPr>
        <a:xfrm>
          <a:off x="10426700" y="705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156801</xdr:rowOff>
    </xdr:from>
    <xdr:ext cx="534377" cy="259045"/>
    <xdr:sp macro="" textlink="">
      <xdr:nvSpPr>
        <xdr:cNvPr id="129" name="【道路】&#10;一人当たり延長該当値テキスト">
          <a:extLst>
            <a:ext uri="{FF2B5EF4-FFF2-40B4-BE49-F238E27FC236}">
              <a16:creationId xmlns:a16="http://schemas.microsoft.com/office/drawing/2014/main" id="{00000000-0008-0000-0E00-000081000000}"/>
            </a:ext>
          </a:extLst>
        </xdr:cNvPr>
        <xdr:cNvSpPr txBox="1"/>
      </xdr:nvSpPr>
      <xdr:spPr>
        <a:xfrm>
          <a:off x="10515600" y="68433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19260</xdr:rowOff>
    </xdr:from>
    <xdr:to>
      <xdr:col>50</xdr:col>
      <xdr:colOff>165100</xdr:colOff>
      <xdr:row>41</xdr:row>
      <xdr:rowOff>120860</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9588500" y="7048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70060</xdr:rowOff>
    </xdr:from>
    <xdr:to>
      <xdr:col>55</xdr:col>
      <xdr:colOff>0</xdr:colOff>
      <xdr:row>41</xdr:row>
      <xdr:rowOff>76774</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a:off x="9639300" y="7099510"/>
          <a:ext cx="838200" cy="6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28872</xdr:rowOff>
    </xdr:from>
    <xdr:to>
      <xdr:col>46</xdr:col>
      <xdr:colOff>38100</xdr:colOff>
      <xdr:row>41</xdr:row>
      <xdr:rowOff>130472</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8699500" y="7058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70060</xdr:rowOff>
    </xdr:from>
    <xdr:to>
      <xdr:col>50</xdr:col>
      <xdr:colOff>114300</xdr:colOff>
      <xdr:row>41</xdr:row>
      <xdr:rowOff>79672</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8750300" y="7099510"/>
          <a:ext cx="889000" cy="96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29987</xdr:rowOff>
    </xdr:from>
    <xdr:to>
      <xdr:col>41</xdr:col>
      <xdr:colOff>101600</xdr:colOff>
      <xdr:row>41</xdr:row>
      <xdr:rowOff>131587</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7810500" y="7059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79672</xdr:rowOff>
    </xdr:from>
    <xdr:to>
      <xdr:col>45</xdr:col>
      <xdr:colOff>177800</xdr:colOff>
      <xdr:row>41</xdr:row>
      <xdr:rowOff>80787</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7861300" y="7109122"/>
          <a:ext cx="889000" cy="1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31020</xdr:rowOff>
    </xdr:from>
    <xdr:to>
      <xdr:col>36</xdr:col>
      <xdr:colOff>165100</xdr:colOff>
      <xdr:row>41</xdr:row>
      <xdr:rowOff>132620</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6921500" y="706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80787</xdr:rowOff>
    </xdr:from>
    <xdr:to>
      <xdr:col>41</xdr:col>
      <xdr:colOff>50800</xdr:colOff>
      <xdr:row>41</xdr:row>
      <xdr:rowOff>81820</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6972300" y="7110237"/>
          <a:ext cx="889000" cy="1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132955</xdr:rowOff>
    </xdr:from>
    <xdr:ext cx="534377" cy="259045"/>
    <xdr:sp macro="" textlink="">
      <xdr:nvSpPr>
        <xdr:cNvPr id="138" name="n_1aveValue【道路】&#10;一人当たり延長">
          <a:extLst>
            <a:ext uri="{FF2B5EF4-FFF2-40B4-BE49-F238E27FC236}">
              <a16:creationId xmlns:a16="http://schemas.microsoft.com/office/drawing/2014/main" id="{00000000-0008-0000-0E00-00008A000000}"/>
            </a:ext>
          </a:extLst>
        </xdr:cNvPr>
        <xdr:cNvSpPr txBox="1"/>
      </xdr:nvSpPr>
      <xdr:spPr>
        <a:xfrm>
          <a:off x="9359411" y="71624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130084</xdr:rowOff>
    </xdr:from>
    <xdr:ext cx="534377" cy="259045"/>
    <xdr:sp macro="" textlink="">
      <xdr:nvSpPr>
        <xdr:cNvPr id="139" name="n_2aveValue【道路】&#10;一人当たり延長">
          <a:extLst>
            <a:ext uri="{FF2B5EF4-FFF2-40B4-BE49-F238E27FC236}">
              <a16:creationId xmlns:a16="http://schemas.microsoft.com/office/drawing/2014/main" id="{00000000-0008-0000-0E00-00008B000000}"/>
            </a:ext>
          </a:extLst>
        </xdr:cNvPr>
        <xdr:cNvSpPr txBox="1"/>
      </xdr:nvSpPr>
      <xdr:spPr>
        <a:xfrm>
          <a:off x="8483111" y="71595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134032</xdr:rowOff>
    </xdr:from>
    <xdr:ext cx="534377" cy="259045"/>
    <xdr:sp macro="" textlink="">
      <xdr:nvSpPr>
        <xdr:cNvPr id="140" name="n_3aveValue【道路】&#10;一人当たり延長">
          <a:extLst>
            <a:ext uri="{FF2B5EF4-FFF2-40B4-BE49-F238E27FC236}">
              <a16:creationId xmlns:a16="http://schemas.microsoft.com/office/drawing/2014/main" id="{00000000-0008-0000-0E00-00008C000000}"/>
            </a:ext>
          </a:extLst>
        </xdr:cNvPr>
        <xdr:cNvSpPr txBox="1"/>
      </xdr:nvSpPr>
      <xdr:spPr>
        <a:xfrm>
          <a:off x="7594111" y="71634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132579</xdr:rowOff>
    </xdr:from>
    <xdr:ext cx="534377" cy="259045"/>
    <xdr:sp macro="" textlink="">
      <xdr:nvSpPr>
        <xdr:cNvPr id="141" name="n_4aveValue【道路】&#10;一人当たり延長">
          <a:extLst>
            <a:ext uri="{FF2B5EF4-FFF2-40B4-BE49-F238E27FC236}">
              <a16:creationId xmlns:a16="http://schemas.microsoft.com/office/drawing/2014/main" id="{00000000-0008-0000-0E00-00008D000000}"/>
            </a:ext>
          </a:extLst>
        </xdr:cNvPr>
        <xdr:cNvSpPr txBox="1"/>
      </xdr:nvSpPr>
      <xdr:spPr>
        <a:xfrm>
          <a:off x="6705111" y="71620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137387</xdr:rowOff>
    </xdr:from>
    <xdr:ext cx="534377" cy="259045"/>
    <xdr:sp macro="" textlink="">
      <xdr:nvSpPr>
        <xdr:cNvPr id="142" name="n_1mainValue【道路】&#10;一人当たり延長">
          <a:extLst>
            <a:ext uri="{FF2B5EF4-FFF2-40B4-BE49-F238E27FC236}">
              <a16:creationId xmlns:a16="http://schemas.microsoft.com/office/drawing/2014/main" id="{00000000-0008-0000-0E00-00008E000000}"/>
            </a:ext>
          </a:extLst>
        </xdr:cNvPr>
        <xdr:cNvSpPr txBox="1"/>
      </xdr:nvSpPr>
      <xdr:spPr>
        <a:xfrm>
          <a:off x="9359411" y="68239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146999</xdr:rowOff>
    </xdr:from>
    <xdr:ext cx="534377" cy="259045"/>
    <xdr:sp macro="" textlink="">
      <xdr:nvSpPr>
        <xdr:cNvPr id="143" name="n_2mainValue【道路】&#10;一人当たり延長">
          <a:extLst>
            <a:ext uri="{FF2B5EF4-FFF2-40B4-BE49-F238E27FC236}">
              <a16:creationId xmlns:a16="http://schemas.microsoft.com/office/drawing/2014/main" id="{00000000-0008-0000-0E00-00008F000000}"/>
            </a:ext>
          </a:extLst>
        </xdr:cNvPr>
        <xdr:cNvSpPr txBox="1"/>
      </xdr:nvSpPr>
      <xdr:spPr>
        <a:xfrm>
          <a:off x="8483111" y="68335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148114</xdr:rowOff>
    </xdr:from>
    <xdr:ext cx="534377" cy="259045"/>
    <xdr:sp macro="" textlink="">
      <xdr:nvSpPr>
        <xdr:cNvPr id="144" name="n_3mainValue【道路】&#10;一人当たり延長">
          <a:extLst>
            <a:ext uri="{FF2B5EF4-FFF2-40B4-BE49-F238E27FC236}">
              <a16:creationId xmlns:a16="http://schemas.microsoft.com/office/drawing/2014/main" id="{00000000-0008-0000-0E00-000090000000}"/>
            </a:ext>
          </a:extLst>
        </xdr:cNvPr>
        <xdr:cNvSpPr txBox="1"/>
      </xdr:nvSpPr>
      <xdr:spPr>
        <a:xfrm>
          <a:off x="7594111" y="68346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149147</xdr:rowOff>
    </xdr:from>
    <xdr:ext cx="534377" cy="259045"/>
    <xdr:sp macro="" textlink="">
      <xdr:nvSpPr>
        <xdr:cNvPr id="145" name="n_4mainValue【道路】&#10;一人当たり延長">
          <a:extLst>
            <a:ext uri="{FF2B5EF4-FFF2-40B4-BE49-F238E27FC236}">
              <a16:creationId xmlns:a16="http://schemas.microsoft.com/office/drawing/2014/main" id="{00000000-0008-0000-0E00-000091000000}"/>
            </a:ext>
          </a:extLst>
        </xdr:cNvPr>
        <xdr:cNvSpPr txBox="1"/>
      </xdr:nvSpPr>
      <xdr:spPr>
        <a:xfrm>
          <a:off x="6705111" y="68356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E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E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E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橋りょう・トンネル】&#10;有形固定資産減価償却率グラフ枠">
          <a:extLst>
            <a:ext uri="{FF2B5EF4-FFF2-40B4-BE49-F238E27FC236}">
              <a16:creationId xmlns:a16="http://schemas.microsoft.com/office/drawing/2014/main" id="{00000000-0008-0000-0E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139065</xdr:rowOff>
    </xdr:from>
    <xdr:to>
      <xdr:col>24</xdr:col>
      <xdr:colOff>62865</xdr:colOff>
      <xdr:row>64</xdr:row>
      <xdr:rowOff>28575</xdr:rowOff>
    </xdr:to>
    <xdr:cxnSp macro="">
      <xdr:nvCxnSpPr>
        <xdr:cNvPr id="170" name="直線コネクタ 169">
          <a:extLst>
            <a:ext uri="{FF2B5EF4-FFF2-40B4-BE49-F238E27FC236}">
              <a16:creationId xmlns:a16="http://schemas.microsoft.com/office/drawing/2014/main" id="{00000000-0008-0000-0E00-0000AA000000}"/>
            </a:ext>
          </a:extLst>
        </xdr:cNvPr>
        <xdr:cNvCxnSpPr/>
      </xdr:nvCxnSpPr>
      <xdr:spPr>
        <a:xfrm flipV="1">
          <a:off x="4634865" y="9568815"/>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32402</xdr:rowOff>
    </xdr:from>
    <xdr:ext cx="405111" cy="259045"/>
    <xdr:sp macro="" textlink="">
      <xdr:nvSpPr>
        <xdr:cNvPr id="171" name="【橋りょう・トンネル】&#10;有形固定資産減価償却率最小値テキスト">
          <a:extLst>
            <a:ext uri="{FF2B5EF4-FFF2-40B4-BE49-F238E27FC236}">
              <a16:creationId xmlns:a16="http://schemas.microsoft.com/office/drawing/2014/main" id="{00000000-0008-0000-0E00-0000AB000000}"/>
            </a:ext>
          </a:extLst>
        </xdr:cNvPr>
        <xdr:cNvSpPr txBox="1"/>
      </xdr:nvSpPr>
      <xdr:spPr>
        <a:xfrm>
          <a:off x="4673600" y="1100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28575</xdr:rowOff>
    </xdr:from>
    <xdr:to>
      <xdr:col>24</xdr:col>
      <xdr:colOff>152400</xdr:colOff>
      <xdr:row>64</xdr:row>
      <xdr:rowOff>28575</xdr:rowOff>
    </xdr:to>
    <xdr:cxnSp macro="">
      <xdr:nvCxnSpPr>
        <xdr:cNvPr id="172" name="直線コネクタ 171">
          <a:extLst>
            <a:ext uri="{FF2B5EF4-FFF2-40B4-BE49-F238E27FC236}">
              <a16:creationId xmlns:a16="http://schemas.microsoft.com/office/drawing/2014/main" id="{00000000-0008-0000-0E00-0000AC000000}"/>
            </a:ext>
          </a:extLst>
        </xdr:cNvPr>
        <xdr:cNvCxnSpPr/>
      </xdr:nvCxnSpPr>
      <xdr:spPr>
        <a:xfrm>
          <a:off x="4546600" y="1100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85742</xdr:rowOff>
    </xdr:from>
    <xdr:ext cx="405111" cy="259045"/>
    <xdr:sp macro="" textlink="">
      <xdr:nvSpPr>
        <xdr:cNvPr id="173" name="【橋りょう・トンネル】&#10;有形固定資産減価償却率最大値テキスト">
          <a:extLst>
            <a:ext uri="{FF2B5EF4-FFF2-40B4-BE49-F238E27FC236}">
              <a16:creationId xmlns:a16="http://schemas.microsoft.com/office/drawing/2014/main" id="{00000000-0008-0000-0E00-0000AD000000}"/>
            </a:ext>
          </a:extLst>
        </xdr:cNvPr>
        <xdr:cNvSpPr txBox="1"/>
      </xdr:nvSpPr>
      <xdr:spPr>
        <a:xfrm>
          <a:off x="4673600" y="9344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139065</xdr:rowOff>
    </xdr:from>
    <xdr:to>
      <xdr:col>24</xdr:col>
      <xdr:colOff>152400</xdr:colOff>
      <xdr:row>55</xdr:row>
      <xdr:rowOff>139065</xdr:rowOff>
    </xdr:to>
    <xdr:cxnSp macro="">
      <xdr:nvCxnSpPr>
        <xdr:cNvPr id="174" name="直線コネクタ 173">
          <a:extLst>
            <a:ext uri="{FF2B5EF4-FFF2-40B4-BE49-F238E27FC236}">
              <a16:creationId xmlns:a16="http://schemas.microsoft.com/office/drawing/2014/main" id="{00000000-0008-0000-0E00-0000AE000000}"/>
            </a:ext>
          </a:extLst>
        </xdr:cNvPr>
        <xdr:cNvCxnSpPr/>
      </xdr:nvCxnSpPr>
      <xdr:spPr>
        <a:xfrm>
          <a:off x="4546600" y="9568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154957</xdr:rowOff>
    </xdr:from>
    <xdr:ext cx="405111" cy="259045"/>
    <xdr:sp macro="" textlink="">
      <xdr:nvSpPr>
        <xdr:cNvPr id="175" name="【橋りょう・トンネル】&#10;有形固定資産減価償却率平均値テキスト">
          <a:extLst>
            <a:ext uri="{FF2B5EF4-FFF2-40B4-BE49-F238E27FC236}">
              <a16:creationId xmlns:a16="http://schemas.microsoft.com/office/drawing/2014/main" id="{00000000-0008-0000-0E00-0000AF000000}"/>
            </a:ext>
          </a:extLst>
        </xdr:cNvPr>
        <xdr:cNvSpPr txBox="1"/>
      </xdr:nvSpPr>
      <xdr:spPr>
        <a:xfrm>
          <a:off x="4673600" y="1009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132080</xdr:rowOff>
    </xdr:from>
    <xdr:to>
      <xdr:col>24</xdr:col>
      <xdr:colOff>114300</xdr:colOff>
      <xdr:row>60</xdr:row>
      <xdr:rowOff>62230</xdr:rowOff>
    </xdr:to>
    <xdr:sp macro="" textlink="">
      <xdr:nvSpPr>
        <xdr:cNvPr id="176" name="フローチャート: 判断 175">
          <a:extLst>
            <a:ext uri="{FF2B5EF4-FFF2-40B4-BE49-F238E27FC236}">
              <a16:creationId xmlns:a16="http://schemas.microsoft.com/office/drawing/2014/main" id="{00000000-0008-0000-0E00-0000B0000000}"/>
            </a:ext>
          </a:extLst>
        </xdr:cNvPr>
        <xdr:cNvSpPr/>
      </xdr:nvSpPr>
      <xdr:spPr>
        <a:xfrm>
          <a:off x="45847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113030</xdr:rowOff>
    </xdr:from>
    <xdr:to>
      <xdr:col>20</xdr:col>
      <xdr:colOff>38100</xdr:colOff>
      <xdr:row>60</xdr:row>
      <xdr:rowOff>43180</xdr:rowOff>
    </xdr:to>
    <xdr:sp macro="" textlink="">
      <xdr:nvSpPr>
        <xdr:cNvPr id="177" name="フローチャート: 判断 176">
          <a:extLst>
            <a:ext uri="{FF2B5EF4-FFF2-40B4-BE49-F238E27FC236}">
              <a16:creationId xmlns:a16="http://schemas.microsoft.com/office/drawing/2014/main" id="{00000000-0008-0000-0E00-0000B1000000}"/>
            </a:ext>
          </a:extLst>
        </xdr:cNvPr>
        <xdr:cNvSpPr/>
      </xdr:nvSpPr>
      <xdr:spPr>
        <a:xfrm>
          <a:off x="3746500" y="1022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95885</xdr:rowOff>
    </xdr:from>
    <xdr:to>
      <xdr:col>15</xdr:col>
      <xdr:colOff>101600</xdr:colOff>
      <xdr:row>60</xdr:row>
      <xdr:rowOff>26035</xdr:rowOff>
    </xdr:to>
    <xdr:sp macro="" textlink="">
      <xdr:nvSpPr>
        <xdr:cNvPr id="178" name="フローチャート: 判断 177">
          <a:extLst>
            <a:ext uri="{FF2B5EF4-FFF2-40B4-BE49-F238E27FC236}">
              <a16:creationId xmlns:a16="http://schemas.microsoft.com/office/drawing/2014/main" id="{00000000-0008-0000-0E00-0000B2000000}"/>
            </a:ext>
          </a:extLst>
        </xdr:cNvPr>
        <xdr:cNvSpPr/>
      </xdr:nvSpPr>
      <xdr:spPr>
        <a:xfrm>
          <a:off x="2857500" y="1021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74930</xdr:rowOff>
    </xdr:from>
    <xdr:to>
      <xdr:col>10</xdr:col>
      <xdr:colOff>165100</xdr:colOff>
      <xdr:row>60</xdr:row>
      <xdr:rowOff>5080</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1968500" y="1019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69215</xdr:rowOff>
    </xdr:from>
    <xdr:to>
      <xdr:col>6</xdr:col>
      <xdr:colOff>38100</xdr:colOff>
      <xdr:row>59</xdr:row>
      <xdr:rowOff>170815</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1079500" y="10184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E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E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E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12065</xdr:rowOff>
    </xdr:from>
    <xdr:to>
      <xdr:col>24</xdr:col>
      <xdr:colOff>114300</xdr:colOff>
      <xdr:row>60</xdr:row>
      <xdr:rowOff>113665</xdr:rowOff>
    </xdr:to>
    <xdr:sp macro="" textlink="">
      <xdr:nvSpPr>
        <xdr:cNvPr id="186" name="楕円 185">
          <a:extLst>
            <a:ext uri="{FF2B5EF4-FFF2-40B4-BE49-F238E27FC236}">
              <a16:creationId xmlns:a16="http://schemas.microsoft.com/office/drawing/2014/main" id="{00000000-0008-0000-0E00-0000BA000000}"/>
            </a:ext>
          </a:extLst>
        </xdr:cNvPr>
        <xdr:cNvSpPr/>
      </xdr:nvSpPr>
      <xdr:spPr>
        <a:xfrm>
          <a:off x="4584700" y="10299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161942</xdr:rowOff>
    </xdr:from>
    <xdr:ext cx="405111" cy="259045"/>
    <xdr:sp macro="" textlink="">
      <xdr:nvSpPr>
        <xdr:cNvPr id="187" name="【橋りょう・トンネル】&#10;有形固定資産減価償却率該当値テキスト">
          <a:extLst>
            <a:ext uri="{FF2B5EF4-FFF2-40B4-BE49-F238E27FC236}">
              <a16:creationId xmlns:a16="http://schemas.microsoft.com/office/drawing/2014/main" id="{00000000-0008-0000-0E00-0000BB000000}"/>
            </a:ext>
          </a:extLst>
        </xdr:cNvPr>
        <xdr:cNvSpPr txBox="1"/>
      </xdr:nvSpPr>
      <xdr:spPr>
        <a:xfrm>
          <a:off x="4673600" y="10277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151130</xdr:rowOff>
    </xdr:from>
    <xdr:to>
      <xdr:col>20</xdr:col>
      <xdr:colOff>38100</xdr:colOff>
      <xdr:row>60</xdr:row>
      <xdr:rowOff>81280</xdr:rowOff>
    </xdr:to>
    <xdr:sp macro="" textlink="">
      <xdr:nvSpPr>
        <xdr:cNvPr id="188" name="楕円 187">
          <a:extLst>
            <a:ext uri="{FF2B5EF4-FFF2-40B4-BE49-F238E27FC236}">
              <a16:creationId xmlns:a16="http://schemas.microsoft.com/office/drawing/2014/main" id="{00000000-0008-0000-0E00-0000BC000000}"/>
            </a:ext>
          </a:extLst>
        </xdr:cNvPr>
        <xdr:cNvSpPr/>
      </xdr:nvSpPr>
      <xdr:spPr>
        <a:xfrm>
          <a:off x="3746500" y="1026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30480</xdr:rowOff>
    </xdr:from>
    <xdr:to>
      <xdr:col>24</xdr:col>
      <xdr:colOff>63500</xdr:colOff>
      <xdr:row>60</xdr:row>
      <xdr:rowOff>62865</xdr:rowOff>
    </xdr:to>
    <xdr:cxnSp macro="">
      <xdr:nvCxnSpPr>
        <xdr:cNvPr id="189" name="直線コネクタ 188">
          <a:extLst>
            <a:ext uri="{FF2B5EF4-FFF2-40B4-BE49-F238E27FC236}">
              <a16:creationId xmlns:a16="http://schemas.microsoft.com/office/drawing/2014/main" id="{00000000-0008-0000-0E00-0000BD000000}"/>
            </a:ext>
          </a:extLst>
        </xdr:cNvPr>
        <xdr:cNvCxnSpPr/>
      </xdr:nvCxnSpPr>
      <xdr:spPr>
        <a:xfrm>
          <a:off x="3797300" y="1031748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153035</xdr:rowOff>
    </xdr:from>
    <xdr:to>
      <xdr:col>15</xdr:col>
      <xdr:colOff>101600</xdr:colOff>
      <xdr:row>60</xdr:row>
      <xdr:rowOff>83185</xdr:rowOff>
    </xdr:to>
    <xdr:sp macro="" textlink="">
      <xdr:nvSpPr>
        <xdr:cNvPr id="190" name="楕円 189">
          <a:extLst>
            <a:ext uri="{FF2B5EF4-FFF2-40B4-BE49-F238E27FC236}">
              <a16:creationId xmlns:a16="http://schemas.microsoft.com/office/drawing/2014/main" id="{00000000-0008-0000-0E00-0000BE000000}"/>
            </a:ext>
          </a:extLst>
        </xdr:cNvPr>
        <xdr:cNvSpPr/>
      </xdr:nvSpPr>
      <xdr:spPr>
        <a:xfrm>
          <a:off x="2857500" y="1026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30480</xdr:rowOff>
    </xdr:from>
    <xdr:to>
      <xdr:col>19</xdr:col>
      <xdr:colOff>177800</xdr:colOff>
      <xdr:row>60</xdr:row>
      <xdr:rowOff>32385</xdr:rowOff>
    </xdr:to>
    <xdr:cxnSp macro="">
      <xdr:nvCxnSpPr>
        <xdr:cNvPr id="191" name="直線コネクタ 190">
          <a:extLst>
            <a:ext uri="{FF2B5EF4-FFF2-40B4-BE49-F238E27FC236}">
              <a16:creationId xmlns:a16="http://schemas.microsoft.com/office/drawing/2014/main" id="{00000000-0008-0000-0E00-0000BF000000}"/>
            </a:ext>
          </a:extLst>
        </xdr:cNvPr>
        <xdr:cNvCxnSpPr/>
      </xdr:nvCxnSpPr>
      <xdr:spPr>
        <a:xfrm flipV="1">
          <a:off x="2908300" y="1031748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133985</xdr:rowOff>
    </xdr:from>
    <xdr:to>
      <xdr:col>10</xdr:col>
      <xdr:colOff>165100</xdr:colOff>
      <xdr:row>60</xdr:row>
      <xdr:rowOff>64135</xdr:rowOff>
    </xdr:to>
    <xdr:sp macro="" textlink="">
      <xdr:nvSpPr>
        <xdr:cNvPr id="192" name="楕円 191">
          <a:extLst>
            <a:ext uri="{FF2B5EF4-FFF2-40B4-BE49-F238E27FC236}">
              <a16:creationId xmlns:a16="http://schemas.microsoft.com/office/drawing/2014/main" id="{00000000-0008-0000-0E00-0000C0000000}"/>
            </a:ext>
          </a:extLst>
        </xdr:cNvPr>
        <xdr:cNvSpPr/>
      </xdr:nvSpPr>
      <xdr:spPr>
        <a:xfrm>
          <a:off x="1968500" y="1024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13335</xdr:rowOff>
    </xdr:from>
    <xdr:to>
      <xdr:col>15</xdr:col>
      <xdr:colOff>50800</xdr:colOff>
      <xdr:row>60</xdr:row>
      <xdr:rowOff>32385</xdr:rowOff>
    </xdr:to>
    <xdr:cxnSp macro="">
      <xdr:nvCxnSpPr>
        <xdr:cNvPr id="193" name="直線コネクタ 192">
          <a:extLst>
            <a:ext uri="{FF2B5EF4-FFF2-40B4-BE49-F238E27FC236}">
              <a16:creationId xmlns:a16="http://schemas.microsoft.com/office/drawing/2014/main" id="{00000000-0008-0000-0E00-0000C1000000}"/>
            </a:ext>
          </a:extLst>
        </xdr:cNvPr>
        <xdr:cNvCxnSpPr/>
      </xdr:nvCxnSpPr>
      <xdr:spPr>
        <a:xfrm>
          <a:off x="2019300" y="1030033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120650</xdr:rowOff>
    </xdr:from>
    <xdr:to>
      <xdr:col>6</xdr:col>
      <xdr:colOff>38100</xdr:colOff>
      <xdr:row>60</xdr:row>
      <xdr:rowOff>50800</xdr:rowOff>
    </xdr:to>
    <xdr:sp macro="" textlink="">
      <xdr:nvSpPr>
        <xdr:cNvPr id="194" name="楕円 193">
          <a:extLst>
            <a:ext uri="{FF2B5EF4-FFF2-40B4-BE49-F238E27FC236}">
              <a16:creationId xmlns:a16="http://schemas.microsoft.com/office/drawing/2014/main" id="{00000000-0008-0000-0E00-0000C2000000}"/>
            </a:ext>
          </a:extLst>
        </xdr:cNvPr>
        <xdr:cNvSpPr/>
      </xdr:nvSpPr>
      <xdr:spPr>
        <a:xfrm>
          <a:off x="1079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0</xdr:rowOff>
    </xdr:from>
    <xdr:to>
      <xdr:col>10</xdr:col>
      <xdr:colOff>114300</xdr:colOff>
      <xdr:row>60</xdr:row>
      <xdr:rowOff>13335</xdr:rowOff>
    </xdr:to>
    <xdr:cxnSp macro="">
      <xdr:nvCxnSpPr>
        <xdr:cNvPr id="195" name="直線コネクタ 194">
          <a:extLst>
            <a:ext uri="{FF2B5EF4-FFF2-40B4-BE49-F238E27FC236}">
              <a16:creationId xmlns:a16="http://schemas.microsoft.com/office/drawing/2014/main" id="{00000000-0008-0000-0E00-0000C3000000}"/>
            </a:ext>
          </a:extLst>
        </xdr:cNvPr>
        <xdr:cNvCxnSpPr/>
      </xdr:nvCxnSpPr>
      <xdr:spPr>
        <a:xfrm>
          <a:off x="1130300" y="1028700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59707</xdr:rowOff>
    </xdr:from>
    <xdr:ext cx="405111" cy="259045"/>
    <xdr:sp macro="" textlink="">
      <xdr:nvSpPr>
        <xdr:cNvPr id="196" name="n_1aveValue【橋りょう・トンネル】&#10;有形固定資産減価償却率">
          <a:extLst>
            <a:ext uri="{FF2B5EF4-FFF2-40B4-BE49-F238E27FC236}">
              <a16:creationId xmlns:a16="http://schemas.microsoft.com/office/drawing/2014/main" id="{00000000-0008-0000-0E00-0000C4000000}"/>
            </a:ext>
          </a:extLst>
        </xdr:cNvPr>
        <xdr:cNvSpPr txBox="1"/>
      </xdr:nvSpPr>
      <xdr:spPr>
        <a:xfrm>
          <a:off x="35820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42562</xdr:rowOff>
    </xdr:from>
    <xdr:ext cx="405111" cy="259045"/>
    <xdr:sp macro="" textlink="">
      <xdr:nvSpPr>
        <xdr:cNvPr id="197" name="n_2aveValue【橋りょう・トンネル】&#10;有形固定資産減価償却率">
          <a:extLst>
            <a:ext uri="{FF2B5EF4-FFF2-40B4-BE49-F238E27FC236}">
              <a16:creationId xmlns:a16="http://schemas.microsoft.com/office/drawing/2014/main" id="{00000000-0008-0000-0E00-0000C5000000}"/>
            </a:ext>
          </a:extLst>
        </xdr:cNvPr>
        <xdr:cNvSpPr txBox="1"/>
      </xdr:nvSpPr>
      <xdr:spPr>
        <a:xfrm>
          <a:off x="2705744" y="998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21607</xdr:rowOff>
    </xdr:from>
    <xdr:ext cx="405111" cy="259045"/>
    <xdr:sp macro="" textlink="">
      <xdr:nvSpPr>
        <xdr:cNvPr id="198" name="n_3aveValue【橋りょう・トンネル】&#10;有形固定資産減価償却率">
          <a:extLst>
            <a:ext uri="{FF2B5EF4-FFF2-40B4-BE49-F238E27FC236}">
              <a16:creationId xmlns:a16="http://schemas.microsoft.com/office/drawing/2014/main" id="{00000000-0008-0000-0E00-0000C6000000}"/>
            </a:ext>
          </a:extLst>
        </xdr:cNvPr>
        <xdr:cNvSpPr txBox="1"/>
      </xdr:nvSpPr>
      <xdr:spPr>
        <a:xfrm>
          <a:off x="1816744" y="996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15892</xdr:rowOff>
    </xdr:from>
    <xdr:ext cx="405111" cy="259045"/>
    <xdr:sp macro="" textlink="">
      <xdr:nvSpPr>
        <xdr:cNvPr id="199" name="n_4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927744" y="995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72407</xdr:rowOff>
    </xdr:from>
    <xdr:ext cx="405111" cy="259045"/>
    <xdr:sp macro="" textlink="">
      <xdr:nvSpPr>
        <xdr:cNvPr id="200" name="n_1main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358204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74312</xdr:rowOff>
    </xdr:from>
    <xdr:ext cx="405111" cy="259045"/>
    <xdr:sp macro="" textlink="">
      <xdr:nvSpPr>
        <xdr:cNvPr id="201" name="n_2main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2705744" y="1036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55262</xdr:rowOff>
    </xdr:from>
    <xdr:ext cx="405111" cy="259045"/>
    <xdr:sp macro="" textlink="">
      <xdr:nvSpPr>
        <xdr:cNvPr id="202" name="n_3main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1816744" y="1034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41927</xdr:rowOff>
    </xdr:from>
    <xdr:ext cx="405111" cy="259045"/>
    <xdr:sp macro="" textlink="">
      <xdr:nvSpPr>
        <xdr:cNvPr id="203" name="n_4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9277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E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E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E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E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E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E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5" name="テキスト ボックス 214">
          <a:extLst>
            <a:ext uri="{FF2B5EF4-FFF2-40B4-BE49-F238E27FC236}">
              <a16:creationId xmlns:a16="http://schemas.microsoft.com/office/drawing/2014/main" id="{00000000-0008-0000-0E00-0000D7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17" name="テキスト ボックス 216">
          <a:extLst>
            <a:ext uri="{FF2B5EF4-FFF2-40B4-BE49-F238E27FC236}">
              <a16:creationId xmlns:a16="http://schemas.microsoft.com/office/drawing/2014/main" id="{00000000-0008-0000-0E00-0000D9000000}"/>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E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19" name="テキスト ボックス 218">
          <a:extLst>
            <a:ext uri="{FF2B5EF4-FFF2-40B4-BE49-F238E27FC236}">
              <a16:creationId xmlns:a16="http://schemas.microsoft.com/office/drawing/2014/main" id="{00000000-0008-0000-0E00-0000DB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E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1" name="テキスト ボックス 220">
          <a:extLst>
            <a:ext uri="{FF2B5EF4-FFF2-40B4-BE49-F238E27FC236}">
              <a16:creationId xmlns:a16="http://schemas.microsoft.com/office/drawing/2014/main" id="{00000000-0008-0000-0E00-0000DD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E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3" name="テキスト ボックス 222">
          <a:extLst>
            <a:ext uri="{FF2B5EF4-FFF2-40B4-BE49-F238E27FC236}">
              <a16:creationId xmlns:a16="http://schemas.microsoft.com/office/drawing/2014/main" id="{00000000-0008-0000-0E00-0000DF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E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22310</xdr:rowOff>
    </xdr:from>
    <xdr:to>
      <xdr:col>54</xdr:col>
      <xdr:colOff>189865</xdr:colOff>
      <xdr:row>63</xdr:row>
      <xdr:rowOff>170707</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flipV="1">
          <a:off x="10476865" y="9794960"/>
          <a:ext cx="0" cy="1177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3084</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E00-0000E2000000}"/>
            </a:ext>
          </a:extLst>
        </xdr:cNvPr>
        <xdr:cNvSpPr txBox="1"/>
      </xdr:nvSpPr>
      <xdr:spPr>
        <a:xfrm>
          <a:off x="10515600" y="10975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170707</xdr:rowOff>
    </xdr:from>
    <xdr:to>
      <xdr:col>55</xdr:col>
      <xdr:colOff>88900</xdr:colOff>
      <xdr:row>63</xdr:row>
      <xdr:rowOff>170707</xdr:rowOff>
    </xdr:to>
    <xdr:cxnSp macro="">
      <xdr:nvCxnSpPr>
        <xdr:cNvPr id="227" name="直線コネクタ 226">
          <a:extLst>
            <a:ext uri="{FF2B5EF4-FFF2-40B4-BE49-F238E27FC236}">
              <a16:creationId xmlns:a16="http://schemas.microsoft.com/office/drawing/2014/main" id="{00000000-0008-0000-0E00-0000E3000000}"/>
            </a:ext>
          </a:extLst>
        </xdr:cNvPr>
        <xdr:cNvCxnSpPr/>
      </xdr:nvCxnSpPr>
      <xdr:spPr>
        <a:xfrm>
          <a:off x="10388600" y="10972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140437</xdr:rowOff>
    </xdr:from>
    <xdr:ext cx="690189"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E00-0000E4000000}"/>
            </a:ext>
          </a:extLst>
        </xdr:cNvPr>
        <xdr:cNvSpPr txBox="1"/>
      </xdr:nvSpPr>
      <xdr:spPr>
        <a:xfrm>
          <a:off x="10515600" y="957018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5,152,405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22310</xdr:rowOff>
    </xdr:from>
    <xdr:to>
      <xdr:col>55</xdr:col>
      <xdr:colOff>88900</xdr:colOff>
      <xdr:row>57</xdr:row>
      <xdr:rowOff>22310</xdr:rowOff>
    </xdr:to>
    <xdr:cxnSp macro="">
      <xdr:nvCxnSpPr>
        <xdr:cNvPr id="229" name="直線コネクタ 228">
          <a:extLst>
            <a:ext uri="{FF2B5EF4-FFF2-40B4-BE49-F238E27FC236}">
              <a16:creationId xmlns:a16="http://schemas.microsoft.com/office/drawing/2014/main" id="{00000000-0008-0000-0E00-0000E5000000}"/>
            </a:ext>
          </a:extLst>
        </xdr:cNvPr>
        <xdr:cNvCxnSpPr/>
      </xdr:nvCxnSpPr>
      <xdr:spPr>
        <a:xfrm>
          <a:off x="10388600" y="9794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153223</xdr:rowOff>
    </xdr:from>
    <xdr:ext cx="599010"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E00-0000E6000000}"/>
            </a:ext>
          </a:extLst>
        </xdr:cNvPr>
        <xdr:cNvSpPr txBox="1"/>
      </xdr:nvSpPr>
      <xdr:spPr>
        <a:xfrm>
          <a:off x="10515600" y="1078312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513,139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3346</xdr:rowOff>
    </xdr:from>
    <xdr:to>
      <xdr:col>55</xdr:col>
      <xdr:colOff>50800</xdr:colOff>
      <xdr:row>63</xdr:row>
      <xdr:rowOff>104946</xdr:rowOff>
    </xdr:to>
    <xdr:sp macro="" textlink="">
      <xdr:nvSpPr>
        <xdr:cNvPr id="231" name="フローチャート: 判断 230">
          <a:extLst>
            <a:ext uri="{FF2B5EF4-FFF2-40B4-BE49-F238E27FC236}">
              <a16:creationId xmlns:a16="http://schemas.microsoft.com/office/drawing/2014/main" id="{00000000-0008-0000-0E00-0000E7000000}"/>
            </a:ext>
          </a:extLst>
        </xdr:cNvPr>
        <xdr:cNvSpPr/>
      </xdr:nvSpPr>
      <xdr:spPr>
        <a:xfrm>
          <a:off x="10426700" y="1080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6111</xdr:rowOff>
    </xdr:from>
    <xdr:to>
      <xdr:col>50</xdr:col>
      <xdr:colOff>165100</xdr:colOff>
      <xdr:row>63</xdr:row>
      <xdr:rowOff>107711</xdr:rowOff>
    </xdr:to>
    <xdr:sp macro="" textlink="">
      <xdr:nvSpPr>
        <xdr:cNvPr id="232" name="フローチャート: 判断 231">
          <a:extLst>
            <a:ext uri="{FF2B5EF4-FFF2-40B4-BE49-F238E27FC236}">
              <a16:creationId xmlns:a16="http://schemas.microsoft.com/office/drawing/2014/main" id="{00000000-0008-0000-0E00-0000E8000000}"/>
            </a:ext>
          </a:extLst>
        </xdr:cNvPr>
        <xdr:cNvSpPr/>
      </xdr:nvSpPr>
      <xdr:spPr>
        <a:xfrm>
          <a:off x="9588500" y="10807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2306</xdr:rowOff>
    </xdr:from>
    <xdr:to>
      <xdr:col>46</xdr:col>
      <xdr:colOff>38100</xdr:colOff>
      <xdr:row>63</xdr:row>
      <xdr:rowOff>103906</xdr:rowOff>
    </xdr:to>
    <xdr:sp macro="" textlink="">
      <xdr:nvSpPr>
        <xdr:cNvPr id="233" name="フローチャート: 判断 232">
          <a:extLst>
            <a:ext uri="{FF2B5EF4-FFF2-40B4-BE49-F238E27FC236}">
              <a16:creationId xmlns:a16="http://schemas.microsoft.com/office/drawing/2014/main" id="{00000000-0008-0000-0E00-0000E9000000}"/>
            </a:ext>
          </a:extLst>
        </xdr:cNvPr>
        <xdr:cNvSpPr/>
      </xdr:nvSpPr>
      <xdr:spPr>
        <a:xfrm>
          <a:off x="8699500" y="10803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25220</xdr:rowOff>
    </xdr:from>
    <xdr:to>
      <xdr:col>41</xdr:col>
      <xdr:colOff>101600</xdr:colOff>
      <xdr:row>63</xdr:row>
      <xdr:rowOff>126820</xdr:rowOff>
    </xdr:to>
    <xdr:sp macro="" textlink="">
      <xdr:nvSpPr>
        <xdr:cNvPr id="234" name="フローチャート: 判断 233">
          <a:extLst>
            <a:ext uri="{FF2B5EF4-FFF2-40B4-BE49-F238E27FC236}">
              <a16:creationId xmlns:a16="http://schemas.microsoft.com/office/drawing/2014/main" id="{00000000-0008-0000-0E00-0000EA000000}"/>
            </a:ext>
          </a:extLst>
        </xdr:cNvPr>
        <xdr:cNvSpPr/>
      </xdr:nvSpPr>
      <xdr:spPr>
        <a:xfrm>
          <a:off x="7810500" y="1082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28459</xdr:rowOff>
    </xdr:from>
    <xdr:to>
      <xdr:col>36</xdr:col>
      <xdr:colOff>165100</xdr:colOff>
      <xdr:row>63</xdr:row>
      <xdr:rowOff>130059</xdr:rowOff>
    </xdr:to>
    <xdr:sp macro="" textlink="">
      <xdr:nvSpPr>
        <xdr:cNvPr id="235" name="フローチャート: 判断 234">
          <a:extLst>
            <a:ext uri="{FF2B5EF4-FFF2-40B4-BE49-F238E27FC236}">
              <a16:creationId xmlns:a16="http://schemas.microsoft.com/office/drawing/2014/main" id="{00000000-0008-0000-0E00-0000EB000000}"/>
            </a:ext>
          </a:extLst>
        </xdr:cNvPr>
        <xdr:cNvSpPr/>
      </xdr:nvSpPr>
      <xdr:spPr>
        <a:xfrm>
          <a:off x="6921500" y="10829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E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E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E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E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E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47415</xdr:rowOff>
    </xdr:from>
    <xdr:to>
      <xdr:col>55</xdr:col>
      <xdr:colOff>50800</xdr:colOff>
      <xdr:row>62</xdr:row>
      <xdr:rowOff>149015</xdr:rowOff>
    </xdr:to>
    <xdr:sp macro="" textlink="">
      <xdr:nvSpPr>
        <xdr:cNvPr id="241" name="楕円 240">
          <a:extLst>
            <a:ext uri="{FF2B5EF4-FFF2-40B4-BE49-F238E27FC236}">
              <a16:creationId xmlns:a16="http://schemas.microsoft.com/office/drawing/2014/main" id="{00000000-0008-0000-0E00-0000F1000000}"/>
            </a:ext>
          </a:extLst>
        </xdr:cNvPr>
        <xdr:cNvSpPr/>
      </xdr:nvSpPr>
      <xdr:spPr>
        <a:xfrm>
          <a:off x="10426700" y="106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70292</xdr:rowOff>
    </xdr:from>
    <xdr:ext cx="690189"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E00-0000F2000000}"/>
            </a:ext>
          </a:extLst>
        </xdr:cNvPr>
        <xdr:cNvSpPr txBox="1"/>
      </xdr:nvSpPr>
      <xdr:spPr>
        <a:xfrm>
          <a:off x="10515600" y="1052874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1,070,364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52043</xdr:rowOff>
    </xdr:from>
    <xdr:to>
      <xdr:col>50</xdr:col>
      <xdr:colOff>165100</xdr:colOff>
      <xdr:row>62</xdr:row>
      <xdr:rowOff>153643</xdr:rowOff>
    </xdr:to>
    <xdr:sp macro="" textlink="">
      <xdr:nvSpPr>
        <xdr:cNvPr id="243" name="楕円 242">
          <a:extLst>
            <a:ext uri="{FF2B5EF4-FFF2-40B4-BE49-F238E27FC236}">
              <a16:creationId xmlns:a16="http://schemas.microsoft.com/office/drawing/2014/main" id="{00000000-0008-0000-0E00-0000F3000000}"/>
            </a:ext>
          </a:extLst>
        </xdr:cNvPr>
        <xdr:cNvSpPr/>
      </xdr:nvSpPr>
      <xdr:spPr>
        <a:xfrm>
          <a:off x="9588500" y="1068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98215</xdr:rowOff>
    </xdr:from>
    <xdr:to>
      <xdr:col>55</xdr:col>
      <xdr:colOff>0</xdr:colOff>
      <xdr:row>62</xdr:row>
      <xdr:rowOff>102843</xdr:rowOff>
    </xdr:to>
    <xdr:cxnSp macro="">
      <xdr:nvCxnSpPr>
        <xdr:cNvPr id="244" name="直線コネクタ 243">
          <a:extLst>
            <a:ext uri="{FF2B5EF4-FFF2-40B4-BE49-F238E27FC236}">
              <a16:creationId xmlns:a16="http://schemas.microsoft.com/office/drawing/2014/main" id="{00000000-0008-0000-0E00-0000F4000000}"/>
            </a:ext>
          </a:extLst>
        </xdr:cNvPr>
        <xdr:cNvCxnSpPr/>
      </xdr:nvCxnSpPr>
      <xdr:spPr>
        <a:xfrm flipV="1">
          <a:off x="9639300" y="10728115"/>
          <a:ext cx="838200" cy="4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64224</xdr:rowOff>
    </xdr:from>
    <xdr:to>
      <xdr:col>46</xdr:col>
      <xdr:colOff>38100</xdr:colOff>
      <xdr:row>62</xdr:row>
      <xdr:rowOff>165824</xdr:rowOff>
    </xdr:to>
    <xdr:sp macro="" textlink="">
      <xdr:nvSpPr>
        <xdr:cNvPr id="245" name="楕円 244">
          <a:extLst>
            <a:ext uri="{FF2B5EF4-FFF2-40B4-BE49-F238E27FC236}">
              <a16:creationId xmlns:a16="http://schemas.microsoft.com/office/drawing/2014/main" id="{00000000-0008-0000-0E00-0000F5000000}"/>
            </a:ext>
          </a:extLst>
        </xdr:cNvPr>
        <xdr:cNvSpPr/>
      </xdr:nvSpPr>
      <xdr:spPr>
        <a:xfrm>
          <a:off x="8699500" y="10694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102843</xdr:rowOff>
    </xdr:from>
    <xdr:to>
      <xdr:col>50</xdr:col>
      <xdr:colOff>114300</xdr:colOff>
      <xdr:row>62</xdr:row>
      <xdr:rowOff>115024</xdr:rowOff>
    </xdr:to>
    <xdr:cxnSp macro="">
      <xdr:nvCxnSpPr>
        <xdr:cNvPr id="246" name="直線コネクタ 245">
          <a:extLst>
            <a:ext uri="{FF2B5EF4-FFF2-40B4-BE49-F238E27FC236}">
              <a16:creationId xmlns:a16="http://schemas.microsoft.com/office/drawing/2014/main" id="{00000000-0008-0000-0E00-0000F6000000}"/>
            </a:ext>
          </a:extLst>
        </xdr:cNvPr>
        <xdr:cNvCxnSpPr/>
      </xdr:nvCxnSpPr>
      <xdr:spPr>
        <a:xfrm flipV="1">
          <a:off x="8750300" y="10732743"/>
          <a:ext cx="889000" cy="121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71034</xdr:rowOff>
    </xdr:from>
    <xdr:to>
      <xdr:col>41</xdr:col>
      <xdr:colOff>101600</xdr:colOff>
      <xdr:row>63</xdr:row>
      <xdr:rowOff>1184</xdr:rowOff>
    </xdr:to>
    <xdr:sp macro="" textlink="">
      <xdr:nvSpPr>
        <xdr:cNvPr id="247" name="楕円 246">
          <a:extLst>
            <a:ext uri="{FF2B5EF4-FFF2-40B4-BE49-F238E27FC236}">
              <a16:creationId xmlns:a16="http://schemas.microsoft.com/office/drawing/2014/main" id="{00000000-0008-0000-0E00-0000F7000000}"/>
            </a:ext>
          </a:extLst>
        </xdr:cNvPr>
        <xdr:cNvSpPr/>
      </xdr:nvSpPr>
      <xdr:spPr>
        <a:xfrm>
          <a:off x="7810500" y="10700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115024</xdr:rowOff>
    </xdr:from>
    <xdr:to>
      <xdr:col>45</xdr:col>
      <xdr:colOff>177800</xdr:colOff>
      <xdr:row>62</xdr:row>
      <xdr:rowOff>121834</xdr:rowOff>
    </xdr:to>
    <xdr:cxnSp macro="">
      <xdr:nvCxnSpPr>
        <xdr:cNvPr id="248" name="直線コネクタ 247">
          <a:extLst>
            <a:ext uri="{FF2B5EF4-FFF2-40B4-BE49-F238E27FC236}">
              <a16:creationId xmlns:a16="http://schemas.microsoft.com/office/drawing/2014/main" id="{00000000-0008-0000-0E00-0000F8000000}"/>
            </a:ext>
          </a:extLst>
        </xdr:cNvPr>
        <xdr:cNvCxnSpPr/>
      </xdr:nvCxnSpPr>
      <xdr:spPr>
        <a:xfrm flipV="1">
          <a:off x="7861300" y="10744924"/>
          <a:ext cx="889000" cy="6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78532</xdr:rowOff>
    </xdr:from>
    <xdr:to>
      <xdr:col>36</xdr:col>
      <xdr:colOff>165100</xdr:colOff>
      <xdr:row>63</xdr:row>
      <xdr:rowOff>8682</xdr:rowOff>
    </xdr:to>
    <xdr:sp macro="" textlink="">
      <xdr:nvSpPr>
        <xdr:cNvPr id="249" name="楕円 248">
          <a:extLst>
            <a:ext uri="{FF2B5EF4-FFF2-40B4-BE49-F238E27FC236}">
              <a16:creationId xmlns:a16="http://schemas.microsoft.com/office/drawing/2014/main" id="{00000000-0008-0000-0E00-0000F9000000}"/>
            </a:ext>
          </a:extLst>
        </xdr:cNvPr>
        <xdr:cNvSpPr/>
      </xdr:nvSpPr>
      <xdr:spPr>
        <a:xfrm>
          <a:off x="6921500" y="10708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121834</xdr:rowOff>
    </xdr:from>
    <xdr:to>
      <xdr:col>41</xdr:col>
      <xdr:colOff>50800</xdr:colOff>
      <xdr:row>62</xdr:row>
      <xdr:rowOff>129332</xdr:rowOff>
    </xdr:to>
    <xdr:cxnSp macro="">
      <xdr:nvCxnSpPr>
        <xdr:cNvPr id="250" name="直線コネクタ 249">
          <a:extLst>
            <a:ext uri="{FF2B5EF4-FFF2-40B4-BE49-F238E27FC236}">
              <a16:creationId xmlns:a16="http://schemas.microsoft.com/office/drawing/2014/main" id="{00000000-0008-0000-0E00-0000FA000000}"/>
            </a:ext>
          </a:extLst>
        </xdr:cNvPr>
        <xdr:cNvCxnSpPr/>
      </xdr:nvCxnSpPr>
      <xdr:spPr>
        <a:xfrm flipV="1">
          <a:off x="6972300" y="10751734"/>
          <a:ext cx="889000" cy="7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98838</xdr:rowOff>
    </xdr:from>
    <xdr:ext cx="599010" cy="259045"/>
    <xdr:sp macro="" textlink="">
      <xdr:nvSpPr>
        <xdr:cNvPr id="251" name="n_1aveValue【橋りょう・トンネル】&#10;一人当たり有形固定資産（償却資産）額">
          <a:extLst>
            <a:ext uri="{FF2B5EF4-FFF2-40B4-BE49-F238E27FC236}">
              <a16:creationId xmlns:a16="http://schemas.microsoft.com/office/drawing/2014/main" id="{00000000-0008-0000-0E00-0000FB000000}"/>
            </a:ext>
          </a:extLst>
        </xdr:cNvPr>
        <xdr:cNvSpPr txBox="1"/>
      </xdr:nvSpPr>
      <xdr:spPr>
        <a:xfrm>
          <a:off x="9327095" y="10900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95033</xdr:rowOff>
    </xdr:from>
    <xdr:ext cx="599010" cy="259045"/>
    <xdr:sp macro="" textlink="">
      <xdr:nvSpPr>
        <xdr:cNvPr id="252" name="n_2aveValue【橋りょう・トンネル】&#10;一人当たり有形固定資産（償却資産）額">
          <a:extLst>
            <a:ext uri="{FF2B5EF4-FFF2-40B4-BE49-F238E27FC236}">
              <a16:creationId xmlns:a16="http://schemas.microsoft.com/office/drawing/2014/main" id="{00000000-0008-0000-0E00-0000FC000000}"/>
            </a:ext>
          </a:extLst>
        </xdr:cNvPr>
        <xdr:cNvSpPr txBox="1"/>
      </xdr:nvSpPr>
      <xdr:spPr>
        <a:xfrm>
          <a:off x="8450795" y="108963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117947</xdr:rowOff>
    </xdr:from>
    <xdr:ext cx="599010" cy="259045"/>
    <xdr:sp macro="" textlink="">
      <xdr:nvSpPr>
        <xdr:cNvPr id="253" name="n_3aveValue【橋りょう・トンネル】&#10;一人当たり有形固定資産（償却資産）額">
          <a:extLst>
            <a:ext uri="{FF2B5EF4-FFF2-40B4-BE49-F238E27FC236}">
              <a16:creationId xmlns:a16="http://schemas.microsoft.com/office/drawing/2014/main" id="{00000000-0008-0000-0E00-0000FD000000}"/>
            </a:ext>
          </a:extLst>
        </xdr:cNvPr>
        <xdr:cNvSpPr txBox="1"/>
      </xdr:nvSpPr>
      <xdr:spPr>
        <a:xfrm>
          <a:off x="7561795" y="109192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417,452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121186</xdr:rowOff>
    </xdr:from>
    <xdr:ext cx="599010" cy="259045"/>
    <xdr:sp macro="" textlink="">
      <xdr:nvSpPr>
        <xdr:cNvPr id="254" name="n_4aveValue【橋りょう・トンネル】&#10;一人当たり有形固定資産（償却資産）額">
          <a:extLst>
            <a:ext uri="{FF2B5EF4-FFF2-40B4-BE49-F238E27FC236}">
              <a16:creationId xmlns:a16="http://schemas.microsoft.com/office/drawing/2014/main" id="{00000000-0008-0000-0E00-0000FE000000}"/>
            </a:ext>
          </a:extLst>
        </xdr:cNvPr>
        <xdr:cNvSpPr txBox="1"/>
      </xdr:nvSpPr>
      <xdr:spPr>
        <a:xfrm>
          <a:off x="6672795" y="10922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403,288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60</xdr:row>
      <xdr:rowOff>170170</xdr:rowOff>
    </xdr:from>
    <xdr:ext cx="690189" cy="259045"/>
    <xdr:sp macro="" textlink="">
      <xdr:nvSpPr>
        <xdr:cNvPr id="255" name="n_1mainValue【橋りょう・トンネル】&#10;一人当たり有形固定資産（償却資産）額">
          <a:extLst>
            <a:ext uri="{FF2B5EF4-FFF2-40B4-BE49-F238E27FC236}">
              <a16:creationId xmlns:a16="http://schemas.microsoft.com/office/drawing/2014/main" id="{00000000-0008-0000-0E00-0000FF000000}"/>
            </a:ext>
          </a:extLst>
        </xdr:cNvPr>
        <xdr:cNvSpPr txBox="1"/>
      </xdr:nvSpPr>
      <xdr:spPr>
        <a:xfrm>
          <a:off x="9281505" y="1045717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10901</xdr:rowOff>
    </xdr:from>
    <xdr:ext cx="599010" cy="259045"/>
    <xdr:sp macro="" textlink="">
      <xdr:nvSpPr>
        <xdr:cNvPr id="256" name="n_2main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8450795" y="104693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996,834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17711</xdr:rowOff>
    </xdr:from>
    <xdr:ext cx="599010" cy="259045"/>
    <xdr:sp macro="" textlink="">
      <xdr:nvSpPr>
        <xdr:cNvPr id="257" name="n_3main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7561795" y="104761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967,046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25209</xdr:rowOff>
    </xdr:from>
    <xdr:ext cx="599010" cy="259045"/>
    <xdr:sp macro="" textlink="">
      <xdr:nvSpPr>
        <xdr:cNvPr id="258" name="n_4main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6672795" y="104836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934,242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E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E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E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E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E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E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E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E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0" name="直線コネクタ 269">
          <a:extLst>
            <a:ext uri="{FF2B5EF4-FFF2-40B4-BE49-F238E27FC236}">
              <a16:creationId xmlns:a16="http://schemas.microsoft.com/office/drawing/2014/main" id="{00000000-0008-0000-0E00-00000E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1" name="テキスト ボックス 270">
          <a:extLst>
            <a:ext uri="{FF2B5EF4-FFF2-40B4-BE49-F238E27FC236}">
              <a16:creationId xmlns:a16="http://schemas.microsoft.com/office/drawing/2014/main" id="{00000000-0008-0000-0E00-00000F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2" name="直線コネクタ 271">
          <a:extLst>
            <a:ext uri="{FF2B5EF4-FFF2-40B4-BE49-F238E27FC236}">
              <a16:creationId xmlns:a16="http://schemas.microsoft.com/office/drawing/2014/main" id="{00000000-0008-0000-0E00-000010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3" name="テキスト ボックス 272">
          <a:extLst>
            <a:ext uri="{FF2B5EF4-FFF2-40B4-BE49-F238E27FC236}">
              <a16:creationId xmlns:a16="http://schemas.microsoft.com/office/drawing/2014/main" id="{00000000-0008-0000-0E00-000011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4" name="直線コネクタ 273">
          <a:extLst>
            <a:ext uri="{FF2B5EF4-FFF2-40B4-BE49-F238E27FC236}">
              <a16:creationId xmlns:a16="http://schemas.microsoft.com/office/drawing/2014/main" id="{00000000-0008-0000-0E00-000012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6" name="直線コネクタ 275">
          <a:extLst>
            <a:ext uri="{FF2B5EF4-FFF2-40B4-BE49-F238E27FC236}">
              <a16:creationId xmlns:a16="http://schemas.microsoft.com/office/drawing/2014/main" id="{00000000-0008-0000-0E00-000014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7" name="テキスト ボックス 276">
          <a:extLst>
            <a:ext uri="{FF2B5EF4-FFF2-40B4-BE49-F238E27FC236}">
              <a16:creationId xmlns:a16="http://schemas.microsoft.com/office/drawing/2014/main" id="{00000000-0008-0000-0E00-000015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8" name="直線コネクタ 277">
          <a:extLst>
            <a:ext uri="{FF2B5EF4-FFF2-40B4-BE49-F238E27FC236}">
              <a16:creationId xmlns:a16="http://schemas.microsoft.com/office/drawing/2014/main" id="{00000000-0008-0000-0E00-000016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9" name="テキスト ボックス 278">
          <a:extLst>
            <a:ext uri="{FF2B5EF4-FFF2-40B4-BE49-F238E27FC236}">
              <a16:creationId xmlns:a16="http://schemas.microsoft.com/office/drawing/2014/main" id="{00000000-0008-0000-0E00-000017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0" name="直線コネクタ 279">
          <a:extLst>
            <a:ext uri="{FF2B5EF4-FFF2-40B4-BE49-F238E27FC236}">
              <a16:creationId xmlns:a16="http://schemas.microsoft.com/office/drawing/2014/main" id="{00000000-0008-0000-0E00-000018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1" name="テキスト ボックス 280">
          <a:extLst>
            <a:ext uri="{FF2B5EF4-FFF2-40B4-BE49-F238E27FC236}">
              <a16:creationId xmlns:a16="http://schemas.microsoft.com/office/drawing/2014/main" id="{00000000-0008-0000-0E00-000019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2" name="【公営住宅】&#10;有形固定資産減価償却率グラフ枠">
          <a:extLst>
            <a:ext uri="{FF2B5EF4-FFF2-40B4-BE49-F238E27FC236}">
              <a16:creationId xmlns:a16="http://schemas.microsoft.com/office/drawing/2014/main" id="{00000000-0008-0000-0E00-00001A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99061</xdr:rowOff>
    </xdr:from>
    <xdr:to>
      <xdr:col>24</xdr:col>
      <xdr:colOff>62865</xdr:colOff>
      <xdr:row>86</xdr:row>
      <xdr:rowOff>114300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flipV="1">
          <a:off x="4634865" y="1330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4" name="【公営住宅】&#10;有形固定資産減価償却率最小値テキスト">
          <a:extLst>
            <a:ext uri="{FF2B5EF4-FFF2-40B4-BE49-F238E27FC236}">
              <a16:creationId xmlns:a16="http://schemas.microsoft.com/office/drawing/2014/main" id="{00000000-0008-0000-0E00-00001C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45738</xdr:rowOff>
    </xdr:from>
    <xdr:ext cx="405111" cy="259045"/>
    <xdr:sp macro="" textlink="">
      <xdr:nvSpPr>
        <xdr:cNvPr id="286" name="【公営住宅】&#10;有形固定資産減価償却率最大値テキスト">
          <a:extLst>
            <a:ext uri="{FF2B5EF4-FFF2-40B4-BE49-F238E27FC236}">
              <a16:creationId xmlns:a16="http://schemas.microsoft.com/office/drawing/2014/main" id="{00000000-0008-0000-0E00-00001E010000}"/>
            </a:ext>
          </a:extLst>
        </xdr:cNvPr>
        <xdr:cNvSpPr txBox="1"/>
      </xdr:nvSpPr>
      <xdr:spPr>
        <a:xfrm>
          <a:off x="4673600" y="1307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99061</xdr:rowOff>
    </xdr:from>
    <xdr:to>
      <xdr:col>24</xdr:col>
      <xdr:colOff>152400</xdr:colOff>
      <xdr:row>77</xdr:row>
      <xdr:rowOff>99061</xdr:rowOff>
    </xdr:to>
    <xdr:cxnSp macro="">
      <xdr:nvCxnSpPr>
        <xdr:cNvPr id="287" name="直線コネクタ 286">
          <a:extLst>
            <a:ext uri="{FF2B5EF4-FFF2-40B4-BE49-F238E27FC236}">
              <a16:creationId xmlns:a16="http://schemas.microsoft.com/office/drawing/2014/main" id="{00000000-0008-0000-0E00-00001F010000}"/>
            </a:ext>
          </a:extLst>
        </xdr:cNvPr>
        <xdr:cNvCxnSpPr/>
      </xdr:nvCxnSpPr>
      <xdr:spPr>
        <a:xfrm>
          <a:off x="4546600" y="1330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66691</xdr:rowOff>
    </xdr:from>
    <xdr:ext cx="405111" cy="259045"/>
    <xdr:sp macro="" textlink="">
      <xdr:nvSpPr>
        <xdr:cNvPr id="288" name="【公営住宅】&#10;有形固定資産減価償却率平均値テキスト">
          <a:extLst>
            <a:ext uri="{FF2B5EF4-FFF2-40B4-BE49-F238E27FC236}">
              <a16:creationId xmlns:a16="http://schemas.microsoft.com/office/drawing/2014/main" id="{00000000-0008-0000-0E00-000020010000}"/>
            </a:ext>
          </a:extLst>
        </xdr:cNvPr>
        <xdr:cNvSpPr txBox="1"/>
      </xdr:nvSpPr>
      <xdr:spPr>
        <a:xfrm>
          <a:off x="4673600" y="142970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88264</xdr:rowOff>
    </xdr:from>
    <xdr:to>
      <xdr:col>24</xdr:col>
      <xdr:colOff>114300</xdr:colOff>
      <xdr:row>84</xdr:row>
      <xdr:rowOff>18414</xdr:rowOff>
    </xdr:to>
    <xdr:sp macro="" textlink="">
      <xdr:nvSpPr>
        <xdr:cNvPr id="289" name="フローチャート: 判断 288">
          <a:extLst>
            <a:ext uri="{FF2B5EF4-FFF2-40B4-BE49-F238E27FC236}">
              <a16:creationId xmlns:a16="http://schemas.microsoft.com/office/drawing/2014/main" id="{00000000-0008-0000-0E00-000021010000}"/>
            </a:ext>
          </a:extLst>
        </xdr:cNvPr>
        <xdr:cNvSpPr/>
      </xdr:nvSpPr>
      <xdr:spPr>
        <a:xfrm>
          <a:off x="4584700" y="1431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61595</xdr:rowOff>
    </xdr:from>
    <xdr:to>
      <xdr:col>20</xdr:col>
      <xdr:colOff>38100</xdr:colOff>
      <xdr:row>83</xdr:row>
      <xdr:rowOff>163195</xdr:rowOff>
    </xdr:to>
    <xdr:sp macro="" textlink="">
      <xdr:nvSpPr>
        <xdr:cNvPr id="290" name="フローチャート: 判断 289">
          <a:extLst>
            <a:ext uri="{FF2B5EF4-FFF2-40B4-BE49-F238E27FC236}">
              <a16:creationId xmlns:a16="http://schemas.microsoft.com/office/drawing/2014/main" id="{00000000-0008-0000-0E00-000022010000}"/>
            </a:ext>
          </a:extLst>
        </xdr:cNvPr>
        <xdr:cNvSpPr/>
      </xdr:nvSpPr>
      <xdr:spPr>
        <a:xfrm>
          <a:off x="3746500" y="1429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137795</xdr:rowOff>
    </xdr:from>
    <xdr:to>
      <xdr:col>15</xdr:col>
      <xdr:colOff>101600</xdr:colOff>
      <xdr:row>83</xdr:row>
      <xdr:rowOff>67945</xdr:rowOff>
    </xdr:to>
    <xdr:sp macro="" textlink="">
      <xdr:nvSpPr>
        <xdr:cNvPr id="291" name="フローチャート: 判断 290">
          <a:extLst>
            <a:ext uri="{FF2B5EF4-FFF2-40B4-BE49-F238E27FC236}">
              <a16:creationId xmlns:a16="http://schemas.microsoft.com/office/drawing/2014/main" id="{00000000-0008-0000-0E00-000023010000}"/>
            </a:ext>
          </a:extLst>
        </xdr:cNvPr>
        <xdr:cNvSpPr/>
      </xdr:nvSpPr>
      <xdr:spPr>
        <a:xfrm>
          <a:off x="2857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99695</xdr:rowOff>
    </xdr:from>
    <xdr:to>
      <xdr:col>10</xdr:col>
      <xdr:colOff>165100</xdr:colOff>
      <xdr:row>83</xdr:row>
      <xdr:rowOff>29845</xdr:rowOff>
    </xdr:to>
    <xdr:sp macro="" textlink="">
      <xdr:nvSpPr>
        <xdr:cNvPr id="292" name="フローチャート: 判断 291">
          <a:extLst>
            <a:ext uri="{FF2B5EF4-FFF2-40B4-BE49-F238E27FC236}">
              <a16:creationId xmlns:a16="http://schemas.microsoft.com/office/drawing/2014/main" id="{00000000-0008-0000-0E00-000024010000}"/>
            </a:ext>
          </a:extLst>
        </xdr:cNvPr>
        <xdr:cNvSpPr/>
      </xdr:nvSpPr>
      <xdr:spPr>
        <a:xfrm>
          <a:off x="1968500" y="1415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135889</xdr:rowOff>
    </xdr:from>
    <xdr:to>
      <xdr:col>6</xdr:col>
      <xdr:colOff>38100</xdr:colOff>
      <xdr:row>83</xdr:row>
      <xdr:rowOff>66039</xdr:rowOff>
    </xdr:to>
    <xdr:sp macro="" textlink="">
      <xdr:nvSpPr>
        <xdr:cNvPr id="293" name="フローチャート: 判断 292">
          <a:extLst>
            <a:ext uri="{FF2B5EF4-FFF2-40B4-BE49-F238E27FC236}">
              <a16:creationId xmlns:a16="http://schemas.microsoft.com/office/drawing/2014/main" id="{00000000-0008-0000-0E00-000025010000}"/>
            </a:ext>
          </a:extLst>
        </xdr:cNvPr>
        <xdr:cNvSpPr/>
      </xdr:nvSpPr>
      <xdr:spPr>
        <a:xfrm>
          <a:off x="10795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E00-000026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E00-000027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E00-000028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E00-000029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15875</xdr:rowOff>
    </xdr:from>
    <xdr:to>
      <xdr:col>24</xdr:col>
      <xdr:colOff>114300</xdr:colOff>
      <xdr:row>83</xdr:row>
      <xdr:rowOff>117475</xdr:rowOff>
    </xdr:to>
    <xdr:sp macro="" textlink="">
      <xdr:nvSpPr>
        <xdr:cNvPr id="299" name="楕円 298">
          <a:extLst>
            <a:ext uri="{FF2B5EF4-FFF2-40B4-BE49-F238E27FC236}">
              <a16:creationId xmlns:a16="http://schemas.microsoft.com/office/drawing/2014/main" id="{00000000-0008-0000-0E00-00002B010000}"/>
            </a:ext>
          </a:extLst>
        </xdr:cNvPr>
        <xdr:cNvSpPr/>
      </xdr:nvSpPr>
      <xdr:spPr>
        <a:xfrm>
          <a:off x="4584700" y="1424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38752</xdr:rowOff>
    </xdr:from>
    <xdr:ext cx="405111" cy="259045"/>
    <xdr:sp macro="" textlink="">
      <xdr:nvSpPr>
        <xdr:cNvPr id="300" name="【公営住宅】&#10;有形固定資産減価償却率該当値テキスト">
          <a:extLst>
            <a:ext uri="{FF2B5EF4-FFF2-40B4-BE49-F238E27FC236}">
              <a16:creationId xmlns:a16="http://schemas.microsoft.com/office/drawing/2014/main" id="{00000000-0008-0000-0E00-00002C010000}"/>
            </a:ext>
          </a:extLst>
        </xdr:cNvPr>
        <xdr:cNvSpPr txBox="1"/>
      </xdr:nvSpPr>
      <xdr:spPr>
        <a:xfrm>
          <a:off x="4673600" y="14097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147320</xdr:rowOff>
    </xdr:from>
    <xdr:to>
      <xdr:col>20</xdr:col>
      <xdr:colOff>38100</xdr:colOff>
      <xdr:row>83</xdr:row>
      <xdr:rowOff>77470</xdr:rowOff>
    </xdr:to>
    <xdr:sp macro="" textlink="">
      <xdr:nvSpPr>
        <xdr:cNvPr id="301" name="楕円 300">
          <a:extLst>
            <a:ext uri="{FF2B5EF4-FFF2-40B4-BE49-F238E27FC236}">
              <a16:creationId xmlns:a16="http://schemas.microsoft.com/office/drawing/2014/main" id="{00000000-0008-0000-0E00-00002D010000}"/>
            </a:ext>
          </a:extLst>
        </xdr:cNvPr>
        <xdr:cNvSpPr/>
      </xdr:nvSpPr>
      <xdr:spPr>
        <a:xfrm>
          <a:off x="3746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26670</xdr:rowOff>
    </xdr:from>
    <xdr:to>
      <xdr:col>24</xdr:col>
      <xdr:colOff>63500</xdr:colOff>
      <xdr:row>83</xdr:row>
      <xdr:rowOff>66675</xdr:rowOff>
    </xdr:to>
    <xdr:cxnSp macro="">
      <xdr:nvCxnSpPr>
        <xdr:cNvPr id="302" name="直線コネクタ 301">
          <a:extLst>
            <a:ext uri="{FF2B5EF4-FFF2-40B4-BE49-F238E27FC236}">
              <a16:creationId xmlns:a16="http://schemas.microsoft.com/office/drawing/2014/main" id="{00000000-0008-0000-0E00-00002E010000}"/>
            </a:ext>
          </a:extLst>
        </xdr:cNvPr>
        <xdr:cNvCxnSpPr/>
      </xdr:nvCxnSpPr>
      <xdr:spPr>
        <a:xfrm>
          <a:off x="3797300" y="1425702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101600</xdr:rowOff>
    </xdr:from>
    <xdr:to>
      <xdr:col>15</xdr:col>
      <xdr:colOff>101600</xdr:colOff>
      <xdr:row>83</xdr:row>
      <xdr:rowOff>31750</xdr:rowOff>
    </xdr:to>
    <xdr:sp macro="" textlink="">
      <xdr:nvSpPr>
        <xdr:cNvPr id="303" name="楕円 302">
          <a:extLst>
            <a:ext uri="{FF2B5EF4-FFF2-40B4-BE49-F238E27FC236}">
              <a16:creationId xmlns:a16="http://schemas.microsoft.com/office/drawing/2014/main" id="{00000000-0008-0000-0E00-00002F010000}"/>
            </a:ext>
          </a:extLst>
        </xdr:cNvPr>
        <xdr:cNvSpPr/>
      </xdr:nvSpPr>
      <xdr:spPr>
        <a:xfrm>
          <a:off x="2857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152400</xdr:rowOff>
    </xdr:from>
    <xdr:to>
      <xdr:col>19</xdr:col>
      <xdr:colOff>177800</xdr:colOff>
      <xdr:row>83</xdr:row>
      <xdr:rowOff>26670</xdr:rowOff>
    </xdr:to>
    <xdr:cxnSp macro="">
      <xdr:nvCxnSpPr>
        <xdr:cNvPr id="304" name="直線コネクタ 303">
          <a:extLst>
            <a:ext uri="{FF2B5EF4-FFF2-40B4-BE49-F238E27FC236}">
              <a16:creationId xmlns:a16="http://schemas.microsoft.com/office/drawing/2014/main" id="{00000000-0008-0000-0E00-000030010000}"/>
            </a:ext>
          </a:extLst>
        </xdr:cNvPr>
        <xdr:cNvCxnSpPr/>
      </xdr:nvCxnSpPr>
      <xdr:spPr>
        <a:xfrm>
          <a:off x="2908300" y="142113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59689</xdr:rowOff>
    </xdr:from>
    <xdr:to>
      <xdr:col>10</xdr:col>
      <xdr:colOff>165100</xdr:colOff>
      <xdr:row>82</xdr:row>
      <xdr:rowOff>161289</xdr:rowOff>
    </xdr:to>
    <xdr:sp macro="" textlink="">
      <xdr:nvSpPr>
        <xdr:cNvPr id="305" name="楕円 304">
          <a:extLst>
            <a:ext uri="{FF2B5EF4-FFF2-40B4-BE49-F238E27FC236}">
              <a16:creationId xmlns:a16="http://schemas.microsoft.com/office/drawing/2014/main" id="{00000000-0008-0000-0E00-000031010000}"/>
            </a:ext>
          </a:extLst>
        </xdr:cNvPr>
        <xdr:cNvSpPr/>
      </xdr:nvSpPr>
      <xdr:spPr>
        <a:xfrm>
          <a:off x="1968500" y="14118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110489</xdr:rowOff>
    </xdr:from>
    <xdr:to>
      <xdr:col>15</xdr:col>
      <xdr:colOff>50800</xdr:colOff>
      <xdr:row>82</xdr:row>
      <xdr:rowOff>152400</xdr:rowOff>
    </xdr:to>
    <xdr:cxnSp macro="">
      <xdr:nvCxnSpPr>
        <xdr:cNvPr id="306" name="直線コネクタ 305">
          <a:extLst>
            <a:ext uri="{FF2B5EF4-FFF2-40B4-BE49-F238E27FC236}">
              <a16:creationId xmlns:a16="http://schemas.microsoft.com/office/drawing/2014/main" id="{00000000-0008-0000-0E00-000032010000}"/>
            </a:ext>
          </a:extLst>
        </xdr:cNvPr>
        <xdr:cNvCxnSpPr/>
      </xdr:nvCxnSpPr>
      <xdr:spPr>
        <a:xfrm>
          <a:off x="2019300" y="1416938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12064</xdr:rowOff>
    </xdr:from>
    <xdr:to>
      <xdr:col>6</xdr:col>
      <xdr:colOff>38100</xdr:colOff>
      <xdr:row>82</xdr:row>
      <xdr:rowOff>113664</xdr:rowOff>
    </xdr:to>
    <xdr:sp macro="" textlink="">
      <xdr:nvSpPr>
        <xdr:cNvPr id="307" name="楕円 306">
          <a:extLst>
            <a:ext uri="{FF2B5EF4-FFF2-40B4-BE49-F238E27FC236}">
              <a16:creationId xmlns:a16="http://schemas.microsoft.com/office/drawing/2014/main" id="{00000000-0008-0000-0E00-000033010000}"/>
            </a:ext>
          </a:extLst>
        </xdr:cNvPr>
        <xdr:cNvSpPr/>
      </xdr:nvSpPr>
      <xdr:spPr>
        <a:xfrm>
          <a:off x="1079500" y="1407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62864</xdr:rowOff>
    </xdr:from>
    <xdr:to>
      <xdr:col>10</xdr:col>
      <xdr:colOff>114300</xdr:colOff>
      <xdr:row>82</xdr:row>
      <xdr:rowOff>110489</xdr:rowOff>
    </xdr:to>
    <xdr:cxnSp macro="">
      <xdr:nvCxnSpPr>
        <xdr:cNvPr id="308" name="直線コネクタ 307">
          <a:extLst>
            <a:ext uri="{FF2B5EF4-FFF2-40B4-BE49-F238E27FC236}">
              <a16:creationId xmlns:a16="http://schemas.microsoft.com/office/drawing/2014/main" id="{00000000-0008-0000-0E00-000034010000}"/>
            </a:ext>
          </a:extLst>
        </xdr:cNvPr>
        <xdr:cNvCxnSpPr/>
      </xdr:nvCxnSpPr>
      <xdr:spPr>
        <a:xfrm>
          <a:off x="1130300" y="14121764"/>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154322</xdr:rowOff>
    </xdr:from>
    <xdr:ext cx="405111" cy="259045"/>
    <xdr:sp macro="" textlink="">
      <xdr:nvSpPr>
        <xdr:cNvPr id="309" name="n_1aveValue【公営住宅】&#10;有形固定資産減価償却率">
          <a:extLst>
            <a:ext uri="{FF2B5EF4-FFF2-40B4-BE49-F238E27FC236}">
              <a16:creationId xmlns:a16="http://schemas.microsoft.com/office/drawing/2014/main" id="{00000000-0008-0000-0E00-000035010000}"/>
            </a:ext>
          </a:extLst>
        </xdr:cNvPr>
        <xdr:cNvSpPr txBox="1"/>
      </xdr:nvSpPr>
      <xdr:spPr>
        <a:xfrm>
          <a:off x="3582044" y="1438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59072</xdr:rowOff>
    </xdr:from>
    <xdr:ext cx="405111" cy="259045"/>
    <xdr:sp macro="" textlink="">
      <xdr:nvSpPr>
        <xdr:cNvPr id="310" name="n_2aveValue【公営住宅】&#10;有形固定資産減価償却率">
          <a:extLst>
            <a:ext uri="{FF2B5EF4-FFF2-40B4-BE49-F238E27FC236}">
              <a16:creationId xmlns:a16="http://schemas.microsoft.com/office/drawing/2014/main" id="{00000000-0008-0000-0E00-000036010000}"/>
            </a:ext>
          </a:extLst>
        </xdr:cNvPr>
        <xdr:cNvSpPr txBox="1"/>
      </xdr:nvSpPr>
      <xdr:spPr>
        <a:xfrm>
          <a:off x="2705744"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20972</xdr:rowOff>
    </xdr:from>
    <xdr:ext cx="405111" cy="259045"/>
    <xdr:sp macro="" textlink="">
      <xdr:nvSpPr>
        <xdr:cNvPr id="311" name="n_3aveValue【公営住宅】&#10;有形固定資産減価償却率">
          <a:extLst>
            <a:ext uri="{FF2B5EF4-FFF2-40B4-BE49-F238E27FC236}">
              <a16:creationId xmlns:a16="http://schemas.microsoft.com/office/drawing/2014/main" id="{00000000-0008-0000-0E00-000037010000}"/>
            </a:ext>
          </a:extLst>
        </xdr:cNvPr>
        <xdr:cNvSpPr txBox="1"/>
      </xdr:nvSpPr>
      <xdr:spPr>
        <a:xfrm>
          <a:off x="1816744" y="1425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57166</xdr:rowOff>
    </xdr:from>
    <xdr:ext cx="405111" cy="259045"/>
    <xdr:sp macro="" textlink="">
      <xdr:nvSpPr>
        <xdr:cNvPr id="312" name="n_4aveValue【公営住宅】&#10;有形固定資産減価償却率">
          <a:extLst>
            <a:ext uri="{FF2B5EF4-FFF2-40B4-BE49-F238E27FC236}">
              <a16:creationId xmlns:a16="http://schemas.microsoft.com/office/drawing/2014/main" id="{00000000-0008-0000-0E00-000038010000}"/>
            </a:ext>
          </a:extLst>
        </xdr:cNvPr>
        <xdr:cNvSpPr txBox="1"/>
      </xdr:nvSpPr>
      <xdr:spPr>
        <a:xfrm>
          <a:off x="927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93997</xdr:rowOff>
    </xdr:from>
    <xdr:ext cx="405111" cy="259045"/>
    <xdr:sp macro="" textlink="">
      <xdr:nvSpPr>
        <xdr:cNvPr id="313" name="n_1mainValue【公営住宅】&#10;有形固定資産減価償却率">
          <a:extLst>
            <a:ext uri="{FF2B5EF4-FFF2-40B4-BE49-F238E27FC236}">
              <a16:creationId xmlns:a16="http://schemas.microsoft.com/office/drawing/2014/main" id="{00000000-0008-0000-0E00-000039010000}"/>
            </a:ext>
          </a:extLst>
        </xdr:cNvPr>
        <xdr:cNvSpPr txBox="1"/>
      </xdr:nvSpPr>
      <xdr:spPr>
        <a:xfrm>
          <a:off x="35820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48277</xdr:rowOff>
    </xdr:from>
    <xdr:ext cx="405111" cy="259045"/>
    <xdr:sp macro="" textlink="">
      <xdr:nvSpPr>
        <xdr:cNvPr id="314" name="n_2mainValue【公営住宅】&#10;有形固定資産減価償却率">
          <a:extLst>
            <a:ext uri="{FF2B5EF4-FFF2-40B4-BE49-F238E27FC236}">
              <a16:creationId xmlns:a16="http://schemas.microsoft.com/office/drawing/2014/main" id="{00000000-0008-0000-0E00-00003A010000}"/>
            </a:ext>
          </a:extLst>
        </xdr:cNvPr>
        <xdr:cNvSpPr txBox="1"/>
      </xdr:nvSpPr>
      <xdr:spPr>
        <a:xfrm>
          <a:off x="2705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6366</xdr:rowOff>
    </xdr:from>
    <xdr:ext cx="405111" cy="259045"/>
    <xdr:sp macro="" textlink="">
      <xdr:nvSpPr>
        <xdr:cNvPr id="315" name="n_3mainValue【公営住宅】&#10;有形固定資産減価償却率">
          <a:extLst>
            <a:ext uri="{FF2B5EF4-FFF2-40B4-BE49-F238E27FC236}">
              <a16:creationId xmlns:a16="http://schemas.microsoft.com/office/drawing/2014/main" id="{00000000-0008-0000-0E00-00003B010000}"/>
            </a:ext>
          </a:extLst>
        </xdr:cNvPr>
        <xdr:cNvSpPr txBox="1"/>
      </xdr:nvSpPr>
      <xdr:spPr>
        <a:xfrm>
          <a:off x="1816744" y="1389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130191</xdr:rowOff>
    </xdr:from>
    <xdr:ext cx="405111" cy="259045"/>
    <xdr:sp macro="" textlink="">
      <xdr:nvSpPr>
        <xdr:cNvPr id="316" name="n_4mainValue【公営住宅】&#10;有形固定資産減価償却率">
          <a:extLst>
            <a:ext uri="{FF2B5EF4-FFF2-40B4-BE49-F238E27FC236}">
              <a16:creationId xmlns:a16="http://schemas.microsoft.com/office/drawing/2014/main" id="{00000000-0008-0000-0E00-00003C010000}"/>
            </a:ext>
          </a:extLst>
        </xdr:cNvPr>
        <xdr:cNvSpPr txBox="1"/>
      </xdr:nvSpPr>
      <xdr:spPr>
        <a:xfrm>
          <a:off x="927744" y="1384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7" name="正方形/長方形 316">
          <a:extLst>
            <a:ext uri="{FF2B5EF4-FFF2-40B4-BE49-F238E27FC236}">
              <a16:creationId xmlns:a16="http://schemas.microsoft.com/office/drawing/2014/main" id="{00000000-0008-0000-0E00-00003D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8" name="正方形/長方形 317">
          <a:extLst>
            <a:ext uri="{FF2B5EF4-FFF2-40B4-BE49-F238E27FC236}">
              <a16:creationId xmlns:a16="http://schemas.microsoft.com/office/drawing/2014/main" id="{00000000-0008-0000-0E00-00003E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9" name="正方形/長方形 318">
          <a:extLst>
            <a:ext uri="{FF2B5EF4-FFF2-40B4-BE49-F238E27FC236}">
              <a16:creationId xmlns:a16="http://schemas.microsoft.com/office/drawing/2014/main" id="{00000000-0008-0000-0E00-00003F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E00-000040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E00-000041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5" name="テキスト ボックス 324">
          <a:extLst>
            <a:ext uri="{FF2B5EF4-FFF2-40B4-BE49-F238E27FC236}">
              <a16:creationId xmlns:a16="http://schemas.microsoft.com/office/drawing/2014/main" id="{00000000-0008-0000-0E00-000045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6" name="直線コネクタ 325">
          <a:extLst>
            <a:ext uri="{FF2B5EF4-FFF2-40B4-BE49-F238E27FC236}">
              <a16:creationId xmlns:a16="http://schemas.microsoft.com/office/drawing/2014/main" id="{00000000-0008-0000-0E00-000046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7" name="直線コネクタ 326">
          <a:extLst>
            <a:ext uri="{FF2B5EF4-FFF2-40B4-BE49-F238E27FC236}">
              <a16:creationId xmlns:a16="http://schemas.microsoft.com/office/drawing/2014/main" id="{00000000-0008-0000-0E00-000047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8" name="テキスト ボックス 327">
          <a:extLst>
            <a:ext uri="{FF2B5EF4-FFF2-40B4-BE49-F238E27FC236}">
              <a16:creationId xmlns:a16="http://schemas.microsoft.com/office/drawing/2014/main" id="{00000000-0008-0000-0E00-000048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9" name="直線コネクタ 328">
          <a:extLst>
            <a:ext uri="{FF2B5EF4-FFF2-40B4-BE49-F238E27FC236}">
              <a16:creationId xmlns:a16="http://schemas.microsoft.com/office/drawing/2014/main" id="{00000000-0008-0000-0E00-000049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0" name="テキスト ボックス 329">
          <a:extLst>
            <a:ext uri="{FF2B5EF4-FFF2-40B4-BE49-F238E27FC236}">
              <a16:creationId xmlns:a16="http://schemas.microsoft.com/office/drawing/2014/main" id="{00000000-0008-0000-0E00-00004A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1" name="直線コネクタ 330">
          <a:extLst>
            <a:ext uri="{FF2B5EF4-FFF2-40B4-BE49-F238E27FC236}">
              <a16:creationId xmlns:a16="http://schemas.microsoft.com/office/drawing/2014/main" id="{00000000-0008-0000-0E00-00004B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2" name="テキスト ボックス 331">
          <a:extLst>
            <a:ext uri="{FF2B5EF4-FFF2-40B4-BE49-F238E27FC236}">
              <a16:creationId xmlns:a16="http://schemas.microsoft.com/office/drawing/2014/main" id="{00000000-0008-0000-0E00-00004C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4" name="テキスト ボックス 333">
          <a:extLst>
            <a:ext uri="{FF2B5EF4-FFF2-40B4-BE49-F238E27FC236}">
              <a16:creationId xmlns:a16="http://schemas.microsoft.com/office/drawing/2014/main" id="{00000000-0008-0000-0E00-00004E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5" name="直線コネクタ 334">
          <a:extLst>
            <a:ext uri="{FF2B5EF4-FFF2-40B4-BE49-F238E27FC236}">
              <a16:creationId xmlns:a16="http://schemas.microsoft.com/office/drawing/2014/main" id="{00000000-0008-0000-0E00-00004F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38" name="テキスト ボックス 337">
          <a:extLst>
            <a:ext uri="{FF2B5EF4-FFF2-40B4-BE49-F238E27FC236}">
              <a16:creationId xmlns:a16="http://schemas.microsoft.com/office/drawing/2014/main" id="{00000000-0008-0000-0E00-000052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E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0" name="テキスト ボックス 339">
          <a:extLst>
            <a:ext uri="{FF2B5EF4-FFF2-40B4-BE49-F238E27FC236}">
              <a16:creationId xmlns:a16="http://schemas.microsoft.com/office/drawing/2014/main" id="{00000000-0008-0000-0E00-000054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E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157462</xdr:rowOff>
    </xdr:from>
    <xdr:to>
      <xdr:col>54</xdr:col>
      <xdr:colOff>189865</xdr:colOff>
      <xdr:row>86</xdr:row>
      <xdr:rowOff>166443</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flipV="1">
          <a:off x="10476865" y="13359112"/>
          <a:ext cx="0" cy="15520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170270</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E00-000057010000}"/>
            </a:ext>
          </a:extLst>
        </xdr:cNvPr>
        <xdr:cNvSpPr txBox="1"/>
      </xdr:nvSpPr>
      <xdr:spPr>
        <a:xfrm>
          <a:off x="10515600" y="1491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166443</xdr:rowOff>
    </xdr:from>
    <xdr:to>
      <xdr:col>55</xdr:col>
      <xdr:colOff>88900</xdr:colOff>
      <xdr:row>86</xdr:row>
      <xdr:rowOff>166443</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10388600" y="14911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104139</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E00-000059010000}"/>
            </a:ext>
          </a:extLst>
        </xdr:cNvPr>
        <xdr:cNvSpPr txBox="1"/>
      </xdr:nvSpPr>
      <xdr:spPr>
        <a:xfrm>
          <a:off x="10515600" y="13134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157462</xdr:rowOff>
    </xdr:from>
    <xdr:to>
      <xdr:col>55</xdr:col>
      <xdr:colOff>88900</xdr:colOff>
      <xdr:row>77</xdr:row>
      <xdr:rowOff>157462</xdr:rowOff>
    </xdr:to>
    <xdr:cxnSp macro="">
      <xdr:nvCxnSpPr>
        <xdr:cNvPr id="346" name="直線コネクタ 345">
          <a:extLst>
            <a:ext uri="{FF2B5EF4-FFF2-40B4-BE49-F238E27FC236}">
              <a16:creationId xmlns:a16="http://schemas.microsoft.com/office/drawing/2014/main" id="{00000000-0008-0000-0E00-00005A010000}"/>
            </a:ext>
          </a:extLst>
        </xdr:cNvPr>
        <xdr:cNvCxnSpPr/>
      </xdr:nvCxnSpPr>
      <xdr:spPr>
        <a:xfrm>
          <a:off x="10388600" y="13359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42144</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E00-00005B010000}"/>
            </a:ext>
          </a:extLst>
        </xdr:cNvPr>
        <xdr:cNvSpPr txBox="1"/>
      </xdr:nvSpPr>
      <xdr:spPr>
        <a:xfrm>
          <a:off x="10515600" y="146153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63717</xdr:rowOff>
    </xdr:from>
    <xdr:to>
      <xdr:col>55</xdr:col>
      <xdr:colOff>50800</xdr:colOff>
      <xdr:row>85</xdr:row>
      <xdr:rowOff>165317</xdr:rowOff>
    </xdr:to>
    <xdr:sp macro="" textlink="">
      <xdr:nvSpPr>
        <xdr:cNvPr id="348" name="フローチャート: 判断 347">
          <a:extLst>
            <a:ext uri="{FF2B5EF4-FFF2-40B4-BE49-F238E27FC236}">
              <a16:creationId xmlns:a16="http://schemas.microsoft.com/office/drawing/2014/main" id="{00000000-0008-0000-0E00-00005C010000}"/>
            </a:ext>
          </a:extLst>
        </xdr:cNvPr>
        <xdr:cNvSpPr/>
      </xdr:nvSpPr>
      <xdr:spPr>
        <a:xfrm>
          <a:off x="10426700" y="146369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74332</xdr:rowOff>
    </xdr:from>
    <xdr:to>
      <xdr:col>50</xdr:col>
      <xdr:colOff>165100</xdr:colOff>
      <xdr:row>86</xdr:row>
      <xdr:rowOff>4482</xdr:rowOff>
    </xdr:to>
    <xdr:sp macro="" textlink="">
      <xdr:nvSpPr>
        <xdr:cNvPr id="349" name="フローチャート: 判断 348">
          <a:extLst>
            <a:ext uri="{FF2B5EF4-FFF2-40B4-BE49-F238E27FC236}">
              <a16:creationId xmlns:a16="http://schemas.microsoft.com/office/drawing/2014/main" id="{00000000-0008-0000-0E00-00005D010000}"/>
            </a:ext>
          </a:extLst>
        </xdr:cNvPr>
        <xdr:cNvSpPr/>
      </xdr:nvSpPr>
      <xdr:spPr>
        <a:xfrm>
          <a:off x="9588500" y="1464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95231</xdr:rowOff>
    </xdr:from>
    <xdr:to>
      <xdr:col>46</xdr:col>
      <xdr:colOff>38100</xdr:colOff>
      <xdr:row>86</xdr:row>
      <xdr:rowOff>25381</xdr:rowOff>
    </xdr:to>
    <xdr:sp macro="" textlink="">
      <xdr:nvSpPr>
        <xdr:cNvPr id="350" name="フローチャート: 判断 349">
          <a:extLst>
            <a:ext uri="{FF2B5EF4-FFF2-40B4-BE49-F238E27FC236}">
              <a16:creationId xmlns:a16="http://schemas.microsoft.com/office/drawing/2014/main" id="{00000000-0008-0000-0E00-00005E010000}"/>
            </a:ext>
          </a:extLst>
        </xdr:cNvPr>
        <xdr:cNvSpPr/>
      </xdr:nvSpPr>
      <xdr:spPr>
        <a:xfrm>
          <a:off x="8699500" y="1466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101600</xdr:rowOff>
    </xdr:from>
    <xdr:to>
      <xdr:col>41</xdr:col>
      <xdr:colOff>101600</xdr:colOff>
      <xdr:row>86</xdr:row>
      <xdr:rowOff>31750</xdr:rowOff>
    </xdr:to>
    <xdr:sp macro="" textlink="">
      <xdr:nvSpPr>
        <xdr:cNvPr id="351" name="フローチャート: 判断 350">
          <a:extLst>
            <a:ext uri="{FF2B5EF4-FFF2-40B4-BE49-F238E27FC236}">
              <a16:creationId xmlns:a16="http://schemas.microsoft.com/office/drawing/2014/main" id="{00000000-0008-0000-0E00-00005F010000}"/>
            </a:ext>
          </a:extLst>
        </xdr:cNvPr>
        <xdr:cNvSpPr/>
      </xdr:nvSpPr>
      <xdr:spPr>
        <a:xfrm>
          <a:off x="78105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78087</xdr:rowOff>
    </xdr:from>
    <xdr:to>
      <xdr:col>36</xdr:col>
      <xdr:colOff>165100</xdr:colOff>
      <xdr:row>86</xdr:row>
      <xdr:rowOff>8237</xdr:rowOff>
    </xdr:to>
    <xdr:sp macro="" textlink="">
      <xdr:nvSpPr>
        <xdr:cNvPr id="352" name="フローチャート: 判断 351">
          <a:extLst>
            <a:ext uri="{FF2B5EF4-FFF2-40B4-BE49-F238E27FC236}">
              <a16:creationId xmlns:a16="http://schemas.microsoft.com/office/drawing/2014/main" id="{00000000-0008-0000-0E00-000060010000}"/>
            </a:ext>
          </a:extLst>
        </xdr:cNvPr>
        <xdr:cNvSpPr/>
      </xdr:nvSpPr>
      <xdr:spPr>
        <a:xfrm>
          <a:off x="6921500" y="1465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E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E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E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E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E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97355</xdr:rowOff>
    </xdr:from>
    <xdr:to>
      <xdr:col>55</xdr:col>
      <xdr:colOff>50800</xdr:colOff>
      <xdr:row>85</xdr:row>
      <xdr:rowOff>27505</xdr:rowOff>
    </xdr:to>
    <xdr:sp macro="" textlink="">
      <xdr:nvSpPr>
        <xdr:cNvPr id="358" name="楕円 357">
          <a:extLst>
            <a:ext uri="{FF2B5EF4-FFF2-40B4-BE49-F238E27FC236}">
              <a16:creationId xmlns:a16="http://schemas.microsoft.com/office/drawing/2014/main" id="{00000000-0008-0000-0E00-000066010000}"/>
            </a:ext>
          </a:extLst>
        </xdr:cNvPr>
        <xdr:cNvSpPr/>
      </xdr:nvSpPr>
      <xdr:spPr>
        <a:xfrm>
          <a:off x="10426700" y="14499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120232</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E00-000067010000}"/>
            </a:ext>
          </a:extLst>
        </xdr:cNvPr>
        <xdr:cNvSpPr txBox="1"/>
      </xdr:nvSpPr>
      <xdr:spPr>
        <a:xfrm>
          <a:off x="10515600" y="14350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104539</xdr:rowOff>
    </xdr:from>
    <xdr:to>
      <xdr:col>50</xdr:col>
      <xdr:colOff>165100</xdr:colOff>
      <xdr:row>85</xdr:row>
      <xdr:rowOff>34689</xdr:rowOff>
    </xdr:to>
    <xdr:sp macro="" textlink="">
      <xdr:nvSpPr>
        <xdr:cNvPr id="360" name="楕円 359">
          <a:extLst>
            <a:ext uri="{FF2B5EF4-FFF2-40B4-BE49-F238E27FC236}">
              <a16:creationId xmlns:a16="http://schemas.microsoft.com/office/drawing/2014/main" id="{00000000-0008-0000-0E00-000068010000}"/>
            </a:ext>
          </a:extLst>
        </xdr:cNvPr>
        <xdr:cNvSpPr/>
      </xdr:nvSpPr>
      <xdr:spPr>
        <a:xfrm>
          <a:off x="9588500" y="14506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148155</xdr:rowOff>
    </xdr:from>
    <xdr:to>
      <xdr:col>55</xdr:col>
      <xdr:colOff>0</xdr:colOff>
      <xdr:row>84</xdr:row>
      <xdr:rowOff>155339</xdr:rowOff>
    </xdr:to>
    <xdr:cxnSp macro="">
      <xdr:nvCxnSpPr>
        <xdr:cNvPr id="361" name="直線コネクタ 360">
          <a:extLst>
            <a:ext uri="{FF2B5EF4-FFF2-40B4-BE49-F238E27FC236}">
              <a16:creationId xmlns:a16="http://schemas.microsoft.com/office/drawing/2014/main" id="{00000000-0008-0000-0E00-000069010000}"/>
            </a:ext>
          </a:extLst>
        </xdr:cNvPr>
        <xdr:cNvCxnSpPr/>
      </xdr:nvCxnSpPr>
      <xdr:spPr>
        <a:xfrm flipV="1">
          <a:off x="9639300" y="14549955"/>
          <a:ext cx="838200" cy="7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113683</xdr:rowOff>
    </xdr:from>
    <xdr:to>
      <xdr:col>46</xdr:col>
      <xdr:colOff>38100</xdr:colOff>
      <xdr:row>85</xdr:row>
      <xdr:rowOff>43833</xdr:rowOff>
    </xdr:to>
    <xdr:sp macro="" textlink="">
      <xdr:nvSpPr>
        <xdr:cNvPr id="362" name="楕円 361">
          <a:extLst>
            <a:ext uri="{FF2B5EF4-FFF2-40B4-BE49-F238E27FC236}">
              <a16:creationId xmlns:a16="http://schemas.microsoft.com/office/drawing/2014/main" id="{00000000-0008-0000-0E00-00006A010000}"/>
            </a:ext>
          </a:extLst>
        </xdr:cNvPr>
        <xdr:cNvSpPr/>
      </xdr:nvSpPr>
      <xdr:spPr>
        <a:xfrm>
          <a:off x="8699500" y="14515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155339</xdr:rowOff>
    </xdr:from>
    <xdr:to>
      <xdr:col>50</xdr:col>
      <xdr:colOff>114300</xdr:colOff>
      <xdr:row>84</xdr:row>
      <xdr:rowOff>164483</xdr:rowOff>
    </xdr:to>
    <xdr:cxnSp macro="">
      <xdr:nvCxnSpPr>
        <xdr:cNvPr id="363" name="直線コネクタ 362">
          <a:extLst>
            <a:ext uri="{FF2B5EF4-FFF2-40B4-BE49-F238E27FC236}">
              <a16:creationId xmlns:a16="http://schemas.microsoft.com/office/drawing/2014/main" id="{00000000-0008-0000-0E00-00006B010000}"/>
            </a:ext>
          </a:extLst>
        </xdr:cNvPr>
        <xdr:cNvCxnSpPr/>
      </xdr:nvCxnSpPr>
      <xdr:spPr>
        <a:xfrm flipV="1">
          <a:off x="8750300" y="14557139"/>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117112</xdr:rowOff>
    </xdr:from>
    <xdr:to>
      <xdr:col>41</xdr:col>
      <xdr:colOff>101600</xdr:colOff>
      <xdr:row>85</xdr:row>
      <xdr:rowOff>47262</xdr:rowOff>
    </xdr:to>
    <xdr:sp macro="" textlink="">
      <xdr:nvSpPr>
        <xdr:cNvPr id="364" name="楕円 363">
          <a:extLst>
            <a:ext uri="{FF2B5EF4-FFF2-40B4-BE49-F238E27FC236}">
              <a16:creationId xmlns:a16="http://schemas.microsoft.com/office/drawing/2014/main" id="{00000000-0008-0000-0E00-00006C010000}"/>
            </a:ext>
          </a:extLst>
        </xdr:cNvPr>
        <xdr:cNvSpPr/>
      </xdr:nvSpPr>
      <xdr:spPr>
        <a:xfrm>
          <a:off x="7810500" y="14518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164483</xdr:rowOff>
    </xdr:from>
    <xdr:to>
      <xdr:col>45</xdr:col>
      <xdr:colOff>177800</xdr:colOff>
      <xdr:row>84</xdr:row>
      <xdr:rowOff>167912</xdr:rowOff>
    </xdr:to>
    <xdr:cxnSp macro="">
      <xdr:nvCxnSpPr>
        <xdr:cNvPr id="365" name="直線コネクタ 364">
          <a:extLst>
            <a:ext uri="{FF2B5EF4-FFF2-40B4-BE49-F238E27FC236}">
              <a16:creationId xmlns:a16="http://schemas.microsoft.com/office/drawing/2014/main" id="{00000000-0008-0000-0E00-00006D010000}"/>
            </a:ext>
          </a:extLst>
        </xdr:cNvPr>
        <xdr:cNvCxnSpPr/>
      </xdr:nvCxnSpPr>
      <xdr:spPr>
        <a:xfrm flipV="1">
          <a:off x="7861300" y="14566283"/>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123806</xdr:rowOff>
    </xdr:from>
    <xdr:to>
      <xdr:col>36</xdr:col>
      <xdr:colOff>165100</xdr:colOff>
      <xdr:row>85</xdr:row>
      <xdr:rowOff>53956</xdr:rowOff>
    </xdr:to>
    <xdr:sp macro="" textlink="">
      <xdr:nvSpPr>
        <xdr:cNvPr id="366" name="楕円 365">
          <a:extLst>
            <a:ext uri="{FF2B5EF4-FFF2-40B4-BE49-F238E27FC236}">
              <a16:creationId xmlns:a16="http://schemas.microsoft.com/office/drawing/2014/main" id="{00000000-0008-0000-0E00-00006E010000}"/>
            </a:ext>
          </a:extLst>
        </xdr:cNvPr>
        <xdr:cNvSpPr/>
      </xdr:nvSpPr>
      <xdr:spPr>
        <a:xfrm>
          <a:off x="6921500" y="1452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167912</xdr:rowOff>
    </xdr:from>
    <xdr:to>
      <xdr:col>41</xdr:col>
      <xdr:colOff>50800</xdr:colOff>
      <xdr:row>85</xdr:row>
      <xdr:rowOff>3156</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flipV="1">
          <a:off x="6972300" y="14569712"/>
          <a:ext cx="889000" cy="6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167059</xdr:rowOff>
    </xdr:from>
    <xdr:ext cx="469744" cy="259045"/>
    <xdr:sp macro="" textlink="">
      <xdr:nvSpPr>
        <xdr:cNvPr id="368" name="n_1aveValue【公営住宅】&#10;一人当たり面積">
          <a:extLst>
            <a:ext uri="{FF2B5EF4-FFF2-40B4-BE49-F238E27FC236}">
              <a16:creationId xmlns:a16="http://schemas.microsoft.com/office/drawing/2014/main" id="{00000000-0008-0000-0E00-000070010000}"/>
            </a:ext>
          </a:extLst>
        </xdr:cNvPr>
        <xdr:cNvSpPr txBox="1"/>
      </xdr:nvSpPr>
      <xdr:spPr>
        <a:xfrm>
          <a:off x="9391727" y="1474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16508</xdr:rowOff>
    </xdr:from>
    <xdr:ext cx="469744" cy="259045"/>
    <xdr:sp macro="" textlink="">
      <xdr:nvSpPr>
        <xdr:cNvPr id="369" name="n_2aveValue【公営住宅】&#10;一人当たり面積">
          <a:extLst>
            <a:ext uri="{FF2B5EF4-FFF2-40B4-BE49-F238E27FC236}">
              <a16:creationId xmlns:a16="http://schemas.microsoft.com/office/drawing/2014/main" id="{00000000-0008-0000-0E00-000071010000}"/>
            </a:ext>
          </a:extLst>
        </xdr:cNvPr>
        <xdr:cNvSpPr txBox="1"/>
      </xdr:nvSpPr>
      <xdr:spPr>
        <a:xfrm>
          <a:off x="8515427" y="14761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22877</xdr:rowOff>
    </xdr:from>
    <xdr:ext cx="469744" cy="259045"/>
    <xdr:sp macro="" textlink="">
      <xdr:nvSpPr>
        <xdr:cNvPr id="370" name="n_3aveValue【公営住宅】&#10;一人当たり面積">
          <a:extLst>
            <a:ext uri="{FF2B5EF4-FFF2-40B4-BE49-F238E27FC236}">
              <a16:creationId xmlns:a16="http://schemas.microsoft.com/office/drawing/2014/main" id="{00000000-0008-0000-0E00-000072010000}"/>
            </a:ext>
          </a:extLst>
        </xdr:cNvPr>
        <xdr:cNvSpPr txBox="1"/>
      </xdr:nvSpPr>
      <xdr:spPr>
        <a:xfrm>
          <a:off x="7626427" y="1476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170814</xdr:rowOff>
    </xdr:from>
    <xdr:ext cx="469744" cy="259045"/>
    <xdr:sp macro="" textlink="">
      <xdr:nvSpPr>
        <xdr:cNvPr id="371" name="n_4aveValue【公営住宅】&#10;一人当たり面積">
          <a:extLst>
            <a:ext uri="{FF2B5EF4-FFF2-40B4-BE49-F238E27FC236}">
              <a16:creationId xmlns:a16="http://schemas.microsoft.com/office/drawing/2014/main" id="{00000000-0008-0000-0E00-000073010000}"/>
            </a:ext>
          </a:extLst>
        </xdr:cNvPr>
        <xdr:cNvSpPr txBox="1"/>
      </xdr:nvSpPr>
      <xdr:spPr>
        <a:xfrm>
          <a:off x="6737427" y="1474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51216</xdr:rowOff>
    </xdr:from>
    <xdr:ext cx="469744" cy="259045"/>
    <xdr:sp macro="" textlink="">
      <xdr:nvSpPr>
        <xdr:cNvPr id="372" name="n_1mainValue【公営住宅】&#10;一人当たり面積">
          <a:extLst>
            <a:ext uri="{FF2B5EF4-FFF2-40B4-BE49-F238E27FC236}">
              <a16:creationId xmlns:a16="http://schemas.microsoft.com/office/drawing/2014/main" id="{00000000-0008-0000-0E00-000074010000}"/>
            </a:ext>
          </a:extLst>
        </xdr:cNvPr>
        <xdr:cNvSpPr txBox="1"/>
      </xdr:nvSpPr>
      <xdr:spPr>
        <a:xfrm>
          <a:off x="9391727" y="14281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60360</xdr:rowOff>
    </xdr:from>
    <xdr:ext cx="469744" cy="259045"/>
    <xdr:sp macro="" textlink="">
      <xdr:nvSpPr>
        <xdr:cNvPr id="373" name="n_2mainValue【公営住宅】&#10;一人当たり面積">
          <a:extLst>
            <a:ext uri="{FF2B5EF4-FFF2-40B4-BE49-F238E27FC236}">
              <a16:creationId xmlns:a16="http://schemas.microsoft.com/office/drawing/2014/main" id="{00000000-0008-0000-0E00-000075010000}"/>
            </a:ext>
          </a:extLst>
        </xdr:cNvPr>
        <xdr:cNvSpPr txBox="1"/>
      </xdr:nvSpPr>
      <xdr:spPr>
        <a:xfrm>
          <a:off x="8515427" y="142907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63789</xdr:rowOff>
    </xdr:from>
    <xdr:ext cx="469744" cy="259045"/>
    <xdr:sp macro="" textlink="">
      <xdr:nvSpPr>
        <xdr:cNvPr id="374" name="n_3mainValue【公営住宅】&#10;一人当たり面積">
          <a:extLst>
            <a:ext uri="{FF2B5EF4-FFF2-40B4-BE49-F238E27FC236}">
              <a16:creationId xmlns:a16="http://schemas.microsoft.com/office/drawing/2014/main" id="{00000000-0008-0000-0E00-000076010000}"/>
            </a:ext>
          </a:extLst>
        </xdr:cNvPr>
        <xdr:cNvSpPr txBox="1"/>
      </xdr:nvSpPr>
      <xdr:spPr>
        <a:xfrm>
          <a:off x="7626427" y="14294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70483</xdr:rowOff>
    </xdr:from>
    <xdr:ext cx="469744" cy="259045"/>
    <xdr:sp macro="" textlink="">
      <xdr:nvSpPr>
        <xdr:cNvPr id="375" name="n_4mainValue【公営住宅】&#10;一人当たり面積">
          <a:extLst>
            <a:ext uri="{FF2B5EF4-FFF2-40B4-BE49-F238E27FC236}">
              <a16:creationId xmlns:a16="http://schemas.microsoft.com/office/drawing/2014/main" id="{00000000-0008-0000-0E00-000077010000}"/>
            </a:ext>
          </a:extLst>
        </xdr:cNvPr>
        <xdr:cNvSpPr txBox="1"/>
      </xdr:nvSpPr>
      <xdr:spPr>
        <a:xfrm>
          <a:off x="6737427" y="14300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E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E00-00009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E00-00009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E00-00009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3" name="直線コネクタ 402">
          <a:extLst>
            <a:ext uri="{FF2B5EF4-FFF2-40B4-BE49-F238E27FC236}">
              <a16:creationId xmlns:a16="http://schemas.microsoft.com/office/drawing/2014/main" id="{00000000-0008-0000-0E00-000093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4" name="テキスト ボックス 403">
          <a:extLst>
            <a:ext uri="{FF2B5EF4-FFF2-40B4-BE49-F238E27FC236}">
              <a16:creationId xmlns:a16="http://schemas.microsoft.com/office/drawing/2014/main" id="{00000000-0008-0000-0E00-000094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5" name="直線コネクタ 404">
          <a:extLst>
            <a:ext uri="{FF2B5EF4-FFF2-40B4-BE49-F238E27FC236}">
              <a16:creationId xmlns:a16="http://schemas.microsoft.com/office/drawing/2014/main" id="{00000000-0008-0000-0E00-000095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6" name="テキスト ボックス 405">
          <a:extLst>
            <a:ext uri="{FF2B5EF4-FFF2-40B4-BE49-F238E27FC236}">
              <a16:creationId xmlns:a16="http://schemas.microsoft.com/office/drawing/2014/main" id="{00000000-0008-0000-0E00-000096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7" name="直線コネクタ 406">
          <a:extLst>
            <a:ext uri="{FF2B5EF4-FFF2-40B4-BE49-F238E27FC236}">
              <a16:creationId xmlns:a16="http://schemas.microsoft.com/office/drawing/2014/main" id="{00000000-0008-0000-0E00-000097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8" name="テキスト ボックス 407">
          <a:extLst>
            <a:ext uri="{FF2B5EF4-FFF2-40B4-BE49-F238E27FC236}">
              <a16:creationId xmlns:a16="http://schemas.microsoft.com/office/drawing/2014/main" id="{00000000-0008-0000-0E00-000098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9" name="直線コネクタ 408">
          <a:extLst>
            <a:ext uri="{FF2B5EF4-FFF2-40B4-BE49-F238E27FC236}">
              <a16:creationId xmlns:a16="http://schemas.microsoft.com/office/drawing/2014/main" id="{00000000-0008-0000-0E00-000099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0" name="テキスト ボックス 409">
          <a:extLst>
            <a:ext uri="{FF2B5EF4-FFF2-40B4-BE49-F238E27FC236}">
              <a16:creationId xmlns:a16="http://schemas.microsoft.com/office/drawing/2014/main" id="{00000000-0008-0000-0E00-00009A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1" name="直線コネクタ 410">
          <a:extLst>
            <a:ext uri="{FF2B5EF4-FFF2-40B4-BE49-F238E27FC236}">
              <a16:creationId xmlns:a16="http://schemas.microsoft.com/office/drawing/2014/main" id="{00000000-0008-0000-0E00-00009B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2" name="テキスト ボックス 411">
          <a:extLst>
            <a:ext uri="{FF2B5EF4-FFF2-40B4-BE49-F238E27FC236}">
              <a16:creationId xmlns:a16="http://schemas.microsoft.com/office/drawing/2014/main" id="{00000000-0008-0000-0E00-00009C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3" name="直線コネクタ 412">
          <a:extLst>
            <a:ext uri="{FF2B5EF4-FFF2-40B4-BE49-F238E27FC236}">
              <a16:creationId xmlns:a16="http://schemas.microsoft.com/office/drawing/2014/main" id="{00000000-0008-0000-0E00-00009D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4" name="テキスト ボックス 413">
          <a:extLst>
            <a:ext uri="{FF2B5EF4-FFF2-40B4-BE49-F238E27FC236}">
              <a16:creationId xmlns:a16="http://schemas.microsoft.com/office/drawing/2014/main" id="{00000000-0008-0000-0E00-00009E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E00-00009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E00-0000A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27214</xdr:rowOff>
    </xdr:from>
    <xdr:to>
      <xdr:col>85</xdr:col>
      <xdr:colOff>126364</xdr:colOff>
      <xdr:row>42</xdr:row>
      <xdr:rowOff>92528</xdr:rowOff>
    </xdr:to>
    <xdr:cxnSp macro="">
      <xdr:nvCxnSpPr>
        <xdr:cNvPr id="417" name="直線コネクタ 416">
          <a:extLst>
            <a:ext uri="{FF2B5EF4-FFF2-40B4-BE49-F238E27FC236}">
              <a16:creationId xmlns:a16="http://schemas.microsoft.com/office/drawing/2014/main" id="{00000000-0008-0000-0E00-0000A1010000}"/>
            </a:ext>
          </a:extLst>
        </xdr:cNvPr>
        <xdr:cNvCxnSpPr/>
      </xdr:nvCxnSpPr>
      <xdr:spPr>
        <a:xfrm flipV="1">
          <a:off x="16318864" y="5856514"/>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E00-0000A2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9" name="直線コネクタ 418">
          <a:extLst>
            <a:ext uri="{FF2B5EF4-FFF2-40B4-BE49-F238E27FC236}">
              <a16:creationId xmlns:a16="http://schemas.microsoft.com/office/drawing/2014/main" id="{00000000-0008-0000-0E00-0000A3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145341</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E00-0000A4010000}"/>
            </a:ext>
          </a:extLst>
        </xdr:cNvPr>
        <xdr:cNvSpPr txBox="1"/>
      </xdr:nvSpPr>
      <xdr:spPr>
        <a:xfrm>
          <a:off x="16357600" y="5631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27214</xdr:rowOff>
    </xdr:from>
    <xdr:to>
      <xdr:col>86</xdr:col>
      <xdr:colOff>25400</xdr:colOff>
      <xdr:row>34</xdr:row>
      <xdr:rowOff>27214</xdr:rowOff>
    </xdr:to>
    <xdr:cxnSp macro="">
      <xdr:nvCxnSpPr>
        <xdr:cNvPr id="421" name="直線コネクタ 420">
          <a:extLst>
            <a:ext uri="{FF2B5EF4-FFF2-40B4-BE49-F238E27FC236}">
              <a16:creationId xmlns:a16="http://schemas.microsoft.com/office/drawing/2014/main" id="{00000000-0008-0000-0E00-0000A5010000}"/>
            </a:ext>
          </a:extLst>
        </xdr:cNvPr>
        <xdr:cNvCxnSpPr/>
      </xdr:nvCxnSpPr>
      <xdr:spPr>
        <a:xfrm>
          <a:off x="16230600" y="585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11992</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E00-0000A6010000}"/>
            </a:ext>
          </a:extLst>
        </xdr:cNvPr>
        <xdr:cNvSpPr txBox="1"/>
      </xdr:nvSpPr>
      <xdr:spPr>
        <a:xfrm>
          <a:off x="16357600" y="65270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33565</xdr:rowOff>
    </xdr:from>
    <xdr:to>
      <xdr:col>85</xdr:col>
      <xdr:colOff>177800</xdr:colOff>
      <xdr:row>38</xdr:row>
      <xdr:rowOff>135165</xdr:rowOff>
    </xdr:to>
    <xdr:sp macro="" textlink="">
      <xdr:nvSpPr>
        <xdr:cNvPr id="423" name="フローチャート: 判断 422">
          <a:extLst>
            <a:ext uri="{FF2B5EF4-FFF2-40B4-BE49-F238E27FC236}">
              <a16:creationId xmlns:a16="http://schemas.microsoft.com/office/drawing/2014/main" id="{00000000-0008-0000-0E00-0000A7010000}"/>
            </a:ext>
          </a:extLst>
        </xdr:cNvPr>
        <xdr:cNvSpPr/>
      </xdr:nvSpPr>
      <xdr:spPr>
        <a:xfrm>
          <a:off x="16268700" y="654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89081</xdr:rowOff>
    </xdr:from>
    <xdr:to>
      <xdr:col>81</xdr:col>
      <xdr:colOff>101600</xdr:colOff>
      <xdr:row>39</xdr:row>
      <xdr:rowOff>19231</xdr:rowOff>
    </xdr:to>
    <xdr:sp macro="" textlink="">
      <xdr:nvSpPr>
        <xdr:cNvPr id="424" name="フローチャート: 判断 423">
          <a:extLst>
            <a:ext uri="{FF2B5EF4-FFF2-40B4-BE49-F238E27FC236}">
              <a16:creationId xmlns:a16="http://schemas.microsoft.com/office/drawing/2014/main" id="{00000000-0008-0000-0E00-0000A8010000}"/>
            </a:ext>
          </a:extLst>
        </xdr:cNvPr>
        <xdr:cNvSpPr/>
      </xdr:nvSpPr>
      <xdr:spPr>
        <a:xfrm>
          <a:off x="15430500" y="660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23767</xdr:rowOff>
    </xdr:from>
    <xdr:to>
      <xdr:col>76</xdr:col>
      <xdr:colOff>165100</xdr:colOff>
      <xdr:row>38</xdr:row>
      <xdr:rowOff>125367</xdr:rowOff>
    </xdr:to>
    <xdr:sp macro="" textlink="">
      <xdr:nvSpPr>
        <xdr:cNvPr id="425" name="フローチャート: 判断 424">
          <a:extLst>
            <a:ext uri="{FF2B5EF4-FFF2-40B4-BE49-F238E27FC236}">
              <a16:creationId xmlns:a16="http://schemas.microsoft.com/office/drawing/2014/main" id="{00000000-0008-0000-0E00-0000A9010000}"/>
            </a:ext>
          </a:extLst>
        </xdr:cNvPr>
        <xdr:cNvSpPr/>
      </xdr:nvSpPr>
      <xdr:spPr>
        <a:xfrm>
          <a:off x="14541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54791</xdr:rowOff>
    </xdr:from>
    <xdr:to>
      <xdr:col>72</xdr:col>
      <xdr:colOff>38100</xdr:colOff>
      <xdr:row>38</xdr:row>
      <xdr:rowOff>156391</xdr:rowOff>
    </xdr:to>
    <xdr:sp macro="" textlink="">
      <xdr:nvSpPr>
        <xdr:cNvPr id="426" name="フローチャート: 判断 425">
          <a:extLst>
            <a:ext uri="{FF2B5EF4-FFF2-40B4-BE49-F238E27FC236}">
              <a16:creationId xmlns:a16="http://schemas.microsoft.com/office/drawing/2014/main" id="{00000000-0008-0000-0E00-0000AA010000}"/>
            </a:ext>
          </a:extLst>
        </xdr:cNvPr>
        <xdr:cNvSpPr/>
      </xdr:nvSpPr>
      <xdr:spPr>
        <a:xfrm>
          <a:off x="13652500" y="656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69487</xdr:rowOff>
    </xdr:from>
    <xdr:to>
      <xdr:col>67</xdr:col>
      <xdr:colOff>101600</xdr:colOff>
      <xdr:row>38</xdr:row>
      <xdr:rowOff>171087</xdr:rowOff>
    </xdr:to>
    <xdr:sp macro="" textlink="">
      <xdr:nvSpPr>
        <xdr:cNvPr id="427" name="フローチャート: 判断 426">
          <a:extLst>
            <a:ext uri="{FF2B5EF4-FFF2-40B4-BE49-F238E27FC236}">
              <a16:creationId xmlns:a16="http://schemas.microsoft.com/office/drawing/2014/main" id="{00000000-0008-0000-0E00-0000AB010000}"/>
            </a:ext>
          </a:extLst>
        </xdr:cNvPr>
        <xdr:cNvSpPr/>
      </xdr:nvSpPr>
      <xdr:spPr>
        <a:xfrm>
          <a:off x="12763500" y="658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E00-0000A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E00-0000B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62956</xdr:rowOff>
    </xdr:from>
    <xdr:to>
      <xdr:col>85</xdr:col>
      <xdr:colOff>177800</xdr:colOff>
      <xdr:row>36</xdr:row>
      <xdr:rowOff>164556</xdr:rowOff>
    </xdr:to>
    <xdr:sp macro="" textlink="">
      <xdr:nvSpPr>
        <xdr:cNvPr id="433" name="楕円 432">
          <a:extLst>
            <a:ext uri="{FF2B5EF4-FFF2-40B4-BE49-F238E27FC236}">
              <a16:creationId xmlns:a16="http://schemas.microsoft.com/office/drawing/2014/main" id="{00000000-0008-0000-0E00-0000B1010000}"/>
            </a:ext>
          </a:extLst>
        </xdr:cNvPr>
        <xdr:cNvSpPr/>
      </xdr:nvSpPr>
      <xdr:spPr>
        <a:xfrm>
          <a:off x="16268700" y="6235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85833</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0000000-0008-0000-0E00-0000B2010000}"/>
            </a:ext>
          </a:extLst>
        </xdr:cNvPr>
        <xdr:cNvSpPr txBox="1"/>
      </xdr:nvSpPr>
      <xdr:spPr>
        <a:xfrm>
          <a:off x="16357600" y="60865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7439</xdr:rowOff>
    </xdr:from>
    <xdr:to>
      <xdr:col>81</xdr:col>
      <xdr:colOff>101600</xdr:colOff>
      <xdr:row>36</xdr:row>
      <xdr:rowOff>109039</xdr:rowOff>
    </xdr:to>
    <xdr:sp macro="" textlink="">
      <xdr:nvSpPr>
        <xdr:cNvPr id="435" name="楕円 434">
          <a:extLst>
            <a:ext uri="{FF2B5EF4-FFF2-40B4-BE49-F238E27FC236}">
              <a16:creationId xmlns:a16="http://schemas.microsoft.com/office/drawing/2014/main" id="{00000000-0008-0000-0E00-0000B3010000}"/>
            </a:ext>
          </a:extLst>
        </xdr:cNvPr>
        <xdr:cNvSpPr/>
      </xdr:nvSpPr>
      <xdr:spPr>
        <a:xfrm>
          <a:off x="15430500" y="6179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58239</xdr:rowOff>
    </xdr:from>
    <xdr:to>
      <xdr:col>85</xdr:col>
      <xdr:colOff>127000</xdr:colOff>
      <xdr:row>36</xdr:row>
      <xdr:rowOff>113756</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a:off x="15481300" y="6230439"/>
          <a:ext cx="838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120106</xdr:rowOff>
    </xdr:from>
    <xdr:to>
      <xdr:col>76</xdr:col>
      <xdr:colOff>165100</xdr:colOff>
      <xdr:row>36</xdr:row>
      <xdr:rowOff>50256</xdr:rowOff>
    </xdr:to>
    <xdr:sp macro="" textlink="">
      <xdr:nvSpPr>
        <xdr:cNvPr id="437" name="楕円 436">
          <a:extLst>
            <a:ext uri="{FF2B5EF4-FFF2-40B4-BE49-F238E27FC236}">
              <a16:creationId xmlns:a16="http://schemas.microsoft.com/office/drawing/2014/main" id="{00000000-0008-0000-0E00-0000B5010000}"/>
            </a:ext>
          </a:extLst>
        </xdr:cNvPr>
        <xdr:cNvSpPr/>
      </xdr:nvSpPr>
      <xdr:spPr>
        <a:xfrm>
          <a:off x="14541500" y="6120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170906</xdr:rowOff>
    </xdr:from>
    <xdr:to>
      <xdr:col>81</xdr:col>
      <xdr:colOff>50800</xdr:colOff>
      <xdr:row>36</xdr:row>
      <xdr:rowOff>58239</xdr:rowOff>
    </xdr:to>
    <xdr:cxnSp macro="">
      <xdr:nvCxnSpPr>
        <xdr:cNvPr id="438" name="直線コネクタ 437">
          <a:extLst>
            <a:ext uri="{FF2B5EF4-FFF2-40B4-BE49-F238E27FC236}">
              <a16:creationId xmlns:a16="http://schemas.microsoft.com/office/drawing/2014/main" id="{00000000-0008-0000-0E00-0000B6010000}"/>
            </a:ext>
          </a:extLst>
        </xdr:cNvPr>
        <xdr:cNvCxnSpPr/>
      </xdr:nvCxnSpPr>
      <xdr:spPr>
        <a:xfrm>
          <a:off x="14592300" y="6171656"/>
          <a:ext cx="8890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62956</xdr:rowOff>
    </xdr:from>
    <xdr:to>
      <xdr:col>72</xdr:col>
      <xdr:colOff>38100</xdr:colOff>
      <xdr:row>35</xdr:row>
      <xdr:rowOff>164556</xdr:rowOff>
    </xdr:to>
    <xdr:sp macro="" textlink="">
      <xdr:nvSpPr>
        <xdr:cNvPr id="439" name="楕円 438">
          <a:extLst>
            <a:ext uri="{FF2B5EF4-FFF2-40B4-BE49-F238E27FC236}">
              <a16:creationId xmlns:a16="http://schemas.microsoft.com/office/drawing/2014/main" id="{00000000-0008-0000-0E00-0000B7010000}"/>
            </a:ext>
          </a:extLst>
        </xdr:cNvPr>
        <xdr:cNvSpPr/>
      </xdr:nvSpPr>
      <xdr:spPr>
        <a:xfrm>
          <a:off x="13652500" y="6063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113756</xdr:rowOff>
    </xdr:from>
    <xdr:to>
      <xdr:col>76</xdr:col>
      <xdr:colOff>114300</xdr:colOff>
      <xdr:row>35</xdr:row>
      <xdr:rowOff>170906</xdr:rowOff>
    </xdr:to>
    <xdr:cxnSp macro="">
      <xdr:nvCxnSpPr>
        <xdr:cNvPr id="440" name="直線コネクタ 439">
          <a:extLst>
            <a:ext uri="{FF2B5EF4-FFF2-40B4-BE49-F238E27FC236}">
              <a16:creationId xmlns:a16="http://schemas.microsoft.com/office/drawing/2014/main" id="{00000000-0008-0000-0E00-0000B8010000}"/>
            </a:ext>
          </a:extLst>
        </xdr:cNvPr>
        <xdr:cNvCxnSpPr/>
      </xdr:nvCxnSpPr>
      <xdr:spPr>
        <a:xfrm>
          <a:off x="13703300" y="611450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907</xdr:rowOff>
    </xdr:from>
    <xdr:to>
      <xdr:col>67</xdr:col>
      <xdr:colOff>101600</xdr:colOff>
      <xdr:row>35</xdr:row>
      <xdr:rowOff>102507</xdr:rowOff>
    </xdr:to>
    <xdr:sp macro="" textlink="">
      <xdr:nvSpPr>
        <xdr:cNvPr id="441" name="楕円 440">
          <a:extLst>
            <a:ext uri="{FF2B5EF4-FFF2-40B4-BE49-F238E27FC236}">
              <a16:creationId xmlns:a16="http://schemas.microsoft.com/office/drawing/2014/main" id="{00000000-0008-0000-0E00-0000B9010000}"/>
            </a:ext>
          </a:extLst>
        </xdr:cNvPr>
        <xdr:cNvSpPr/>
      </xdr:nvSpPr>
      <xdr:spPr>
        <a:xfrm>
          <a:off x="12763500" y="6001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51707</xdr:rowOff>
    </xdr:from>
    <xdr:to>
      <xdr:col>71</xdr:col>
      <xdr:colOff>177800</xdr:colOff>
      <xdr:row>35</xdr:row>
      <xdr:rowOff>113756</xdr:rowOff>
    </xdr:to>
    <xdr:cxnSp macro="">
      <xdr:nvCxnSpPr>
        <xdr:cNvPr id="442" name="直線コネクタ 441">
          <a:extLst>
            <a:ext uri="{FF2B5EF4-FFF2-40B4-BE49-F238E27FC236}">
              <a16:creationId xmlns:a16="http://schemas.microsoft.com/office/drawing/2014/main" id="{00000000-0008-0000-0E00-0000BA010000}"/>
            </a:ext>
          </a:extLst>
        </xdr:cNvPr>
        <xdr:cNvCxnSpPr/>
      </xdr:nvCxnSpPr>
      <xdr:spPr>
        <a:xfrm>
          <a:off x="12814300" y="6052457"/>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10358</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00000000-0008-0000-0E00-0000BB010000}"/>
            </a:ext>
          </a:extLst>
        </xdr:cNvPr>
        <xdr:cNvSpPr txBox="1"/>
      </xdr:nvSpPr>
      <xdr:spPr>
        <a:xfrm>
          <a:off x="15266044" y="669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116494</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0000000-0008-0000-0E00-0000BC010000}"/>
            </a:ext>
          </a:extLst>
        </xdr:cNvPr>
        <xdr:cNvSpPr txBox="1"/>
      </xdr:nvSpPr>
      <xdr:spPr>
        <a:xfrm>
          <a:off x="14389744" y="663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147518</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0000000-0008-0000-0E00-0000BD010000}"/>
            </a:ext>
          </a:extLst>
        </xdr:cNvPr>
        <xdr:cNvSpPr txBox="1"/>
      </xdr:nvSpPr>
      <xdr:spPr>
        <a:xfrm>
          <a:off x="13500744" y="666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162214</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00000000-0008-0000-0E00-0000BE010000}"/>
            </a:ext>
          </a:extLst>
        </xdr:cNvPr>
        <xdr:cNvSpPr txBox="1"/>
      </xdr:nvSpPr>
      <xdr:spPr>
        <a:xfrm>
          <a:off x="12611744" y="6677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125566</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00000000-0008-0000-0E00-0000BF010000}"/>
            </a:ext>
          </a:extLst>
        </xdr:cNvPr>
        <xdr:cNvSpPr txBox="1"/>
      </xdr:nvSpPr>
      <xdr:spPr>
        <a:xfrm>
          <a:off x="15266044" y="5954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66783</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4389744" y="5896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9633</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3500744" y="5838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119034</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2611744" y="5776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00000000-0008-0000-0E00-0000C3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00000000-0008-0000-0E00-0000C4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00000000-0008-0000-0E00-0000CB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00000000-0008-0000-0E00-0000CC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1" name="直線コネクタ 460">
          <a:extLst>
            <a:ext uri="{FF2B5EF4-FFF2-40B4-BE49-F238E27FC236}">
              <a16:creationId xmlns:a16="http://schemas.microsoft.com/office/drawing/2014/main" id="{00000000-0008-0000-0E00-0000CD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62" name="テキスト ボックス 461">
          <a:extLst>
            <a:ext uri="{FF2B5EF4-FFF2-40B4-BE49-F238E27FC236}">
              <a16:creationId xmlns:a16="http://schemas.microsoft.com/office/drawing/2014/main" id="{00000000-0008-0000-0E00-0000CE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63" name="直線コネクタ 462">
          <a:extLst>
            <a:ext uri="{FF2B5EF4-FFF2-40B4-BE49-F238E27FC236}">
              <a16:creationId xmlns:a16="http://schemas.microsoft.com/office/drawing/2014/main" id="{00000000-0008-0000-0E00-0000CF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66" name="テキスト ボックス 465">
          <a:extLst>
            <a:ext uri="{FF2B5EF4-FFF2-40B4-BE49-F238E27FC236}">
              <a16:creationId xmlns:a16="http://schemas.microsoft.com/office/drawing/2014/main" id="{00000000-0008-0000-0E00-0000D2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67" name="直線コネクタ 466">
          <a:extLst>
            <a:ext uri="{FF2B5EF4-FFF2-40B4-BE49-F238E27FC236}">
              <a16:creationId xmlns:a16="http://schemas.microsoft.com/office/drawing/2014/main" id="{00000000-0008-0000-0E00-0000D3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68" name="テキスト ボックス 467">
          <a:extLst>
            <a:ext uri="{FF2B5EF4-FFF2-40B4-BE49-F238E27FC236}">
              <a16:creationId xmlns:a16="http://schemas.microsoft.com/office/drawing/2014/main" id="{00000000-0008-0000-0E00-0000D4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69" name="直線コネクタ 468">
          <a:extLst>
            <a:ext uri="{FF2B5EF4-FFF2-40B4-BE49-F238E27FC236}">
              <a16:creationId xmlns:a16="http://schemas.microsoft.com/office/drawing/2014/main" id="{00000000-0008-0000-0E00-0000D5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70" name="テキスト ボックス 469">
          <a:extLst>
            <a:ext uri="{FF2B5EF4-FFF2-40B4-BE49-F238E27FC236}">
              <a16:creationId xmlns:a16="http://schemas.microsoft.com/office/drawing/2014/main" id="{00000000-0008-0000-0E00-0000D6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1" name="直線コネクタ 470">
          <a:extLst>
            <a:ext uri="{FF2B5EF4-FFF2-40B4-BE49-F238E27FC236}">
              <a16:creationId xmlns:a16="http://schemas.microsoft.com/office/drawing/2014/main" id="{00000000-0008-0000-0E00-0000D7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72" name="テキスト ボックス 471">
          <a:extLst>
            <a:ext uri="{FF2B5EF4-FFF2-40B4-BE49-F238E27FC236}">
              <a16:creationId xmlns:a16="http://schemas.microsoft.com/office/drawing/2014/main" id="{00000000-0008-0000-0E00-0000D8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3" name="直線コネクタ 472">
          <a:extLst>
            <a:ext uri="{FF2B5EF4-FFF2-40B4-BE49-F238E27FC236}">
              <a16:creationId xmlns:a16="http://schemas.microsoft.com/office/drawing/2014/main" id="{00000000-0008-0000-0E00-0000D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4" name="テキスト ボックス 473">
          <a:extLst>
            <a:ext uri="{FF2B5EF4-FFF2-40B4-BE49-F238E27FC236}">
              <a16:creationId xmlns:a16="http://schemas.microsoft.com/office/drawing/2014/main" id="{00000000-0008-0000-0E00-0000DA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5" name="【認定こども園・幼稚園・保育所】&#10;一人当たり面積グラフ枠">
          <a:extLst>
            <a:ext uri="{FF2B5EF4-FFF2-40B4-BE49-F238E27FC236}">
              <a16:creationId xmlns:a16="http://schemas.microsoft.com/office/drawing/2014/main" id="{00000000-0008-0000-0E00-0000D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120287</xdr:rowOff>
    </xdr:from>
    <xdr:to>
      <xdr:col>116</xdr:col>
      <xdr:colOff>62864</xdr:colOff>
      <xdr:row>41</xdr:row>
      <xdr:rowOff>146413</xdr:rowOff>
    </xdr:to>
    <xdr:cxnSp macro="">
      <xdr:nvCxnSpPr>
        <xdr:cNvPr id="476" name="直線コネクタ 475">
          <a:extLst>
            <a:ext uri="{FF2B5EF4-FFF2-40B4-BE49-F238E27FC236}">
              <a16:creationId xmlns:a16="http://schemas.microsoft.com/office/drawing/2014/main" id="{00000000-0008-0000-0E00-0000DC010000}"/>
            </a:ext>
          </a:extLst>
        </xdr:cNvPr>
        <xdr:cNvCxnSpPr/>
      </xdr:nvCxnSpPr>
      <xdr:spPr>
        <a:xfrm flipV="1">
          <a:off x="22160864" y="5778137"/>
          <a:ext cx="0" cy="13977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150240</xdr:rowOff>
    </xdr:from>
    <xdr:ext cx="469744" cy="259045"/>
    <xdr:sp macro="" textlink="">
      <xdr:nvSpPr>
        <xdr:cNvPr id="477" name="【認定こども園・幼稚園・保育所】&#10;一人当たり面積最小値テキスト">
          <a:extLst>
            <a:ext uri="{FF2B5EF4-FFF2-40B4-BE49-F238E27FC236}">
              <a16:creationId xmlns:a16="http://schemas.microsoft.com/office/drawing/2014/main" id="{00000000-0008-0000-0E00-0000DD010000}"/>
            </a:ext>
          </a:extLst>
        </xdr:cNvPr>
        <xdr:cNvSpPr txBox="1"/>
      </xdr:nvSpPr>
      <xdr:spPr>
        <a:xfrm>
          <a:off x="22199600" y="7179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146413</xdr:rowOff>
    </xdr:from>
    <xdr:to>
      <xdr:col>116</xdr:col>
      <xdr:colOff>152400</xdr:colOff>
      <xdr:row>41</xdr:row>
      <xdr:rowOff>146413</xdr:rowOff>
    </xdr:to>
    <xdr:cxnSp macro="">
      <xdr:nvCxnSpPr>
        <xdr:cNvPr id="478" name="直線コネクタ 477">
          <a:extLst>
            <a:ext uri="{FF2B5EF4-FFF2-40B4-BE49-F238E27FC236}">
              <a16:creationId xmlns:a16="http://schemas.microsoft.com/office/drawing/2014/main" id="{00000000-0008-0000-0E00-0000DE010000}"/>
            </a:ext>
          </a:extLst>
        </xdr:cNvPr>
        <xdr:cNvCxnSpPr/>
      </xdr:nvCxnSpPr>
      <xdr:spPr>
        <a:xfrm>
          <a:off x="22072600" y="7175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66964</xdr:rowOff>
    </xdr:from>
    <xdr:ext cx="469744" cy="259045"/>
    <xdr:sp macro="" textlink="">
      <xdr:nvSpPr>
        <xdr:cNvPr id="479" name="【認定こども園・幼稚園・保育所】&#10;一人当たり面積最大値テキスト">
          <a:extLst>
            <a:ext uri="{FF2B5EF4-FFF2-40B4-BE49-F238E27FC236}">
              <a16:creationId xmlns:a16="http://schemas.microsoft.com/office/drawing/2014/main" id="{00000000-0008-0000-0E00-0000DF010000}"/>
            </a:ext>
          </a:extLst>
        </xdr:cNvPr>
        <xdr:cNvSpPr txBox="1"/>
      </xdr:nvSpPr>
      <xdr:spPr>
        <a:xfrm>
          <a:off x="22199600" y="5553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120287</xdr:rowOff>
    </xdr:from>
    <xdr:to>
      <xdr:col>116</xdr:col>
      <xdr:colOff>152400</xdr:colOff>
      <xdr:row>33</xdr:row>
      <xdr:rowOff>120287</xdr:rowOff>
    </xdr:to>
    <xdr:cxnSp macro="">
      <xdr:nvCxnSpPr>
        <xdr:cNvPr id="480" name="直線コネクタ 479">
          <a:extLst>
            <a:ext uri="{FF2B5EF4-FFF2-40B4-BE49-F238E27FC236}">
              <a16:creationId xmlns:a16="http://schemas.microsoft.com/office/drawing/2014/main" id="{00000000-0008-0000-0E00-0000E0010000}"/>
            </a:ext>
          </a:extLst>
        </xdr:cNvPr>
        <xdr:cNvCxnSpPr/>
      </xdr:nvCxnSpPr>
      <xdr:spPr>
        <a:xfrm>
          <a:off x="22072600" y="577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154050</xdr:rowOff>
    </xdr:from>
    <xdr:ext cx="469744" cy="259045"/>
    <xdr:sp macro="" textlink="">
      <xdr:nvSpPr>
        <xdr:cNvPr id="481" name="【認定こども園・幼稚園・保育所】&#10;一人当たり面積平均値テキスト">
          <a:extLst>
            <a:ext uri="{FF2B5EF4-FFF2-40B4-BE49-F238E27FC236}">
              <a16:creationId xmlns:a16="http://schemas.microsoft.com/office/drawing/2014/main" id="{00000000-0008-0000-0E00-0000E1010000}"/>
            </a:ext>
          </a:extLst>
        </xdr:cNvPr>
        <xdr:cNvSpPr txBox="1"/>
      </xdr:nvSpPr>
      <xdr:spPr>
        <a:xfrm>
          <a:off x="22199600" y="66691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4173</xdr:rowOff>
    </xdr:from>
    <xdr:to>
      <xdr:col>116</xdr:col>
      <xdr:colOff>114300</xdr:colOff>
      <xdr:row>39</xdr:row>
      <xdr:rowOff>105773</xdr:rowOff>
    </xdr:to>
    <xdr:sp macro="" textlink="">
      <xdr:nvSpPr>
        <xdr:cNvPr id="482" name="フローチャート: 判断 481">
          <a:extLst>
            <a:ext uri="{FF2B5EF4-FFF2-40B4-BE49-F238E27FC236}">
              <a16:creationId xmlns:a16="http://schemas.microsoft.com/office/drawing/2014/main" id="{00000000-0008-0000-0E00-0000E2010000}"/>
            </a:ext>
          </a:extLst>
        </xdr:cNvPr>
        <xdr:cNvSpPr/>
      </xdr:nvSpPr>
      <xdr:spPr>
        <a:xfrm>
          <a:off x="221107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133169</xdr:rowOff>
    </xdr:from>
    <xdr:to>
      <xdr:col>112</xdr:col>
      <xdr:colOff>38100</xdr:colOff>
      <xdr:row>39</xdr:row>
      <xdr:rowOff>63319</xdr:rowOff>
    </xdr:to>
    <xdr:sp macro="" textlink="">
      <xdr:nvSpPr>
        <xdr:cNvPr id="483" name="フローチャート: 判断 482">
          <a:extLst>
            <a:ext uri="{FF2B5EF4-FFF2-40B4-BE49-F238E27FC236}">
              <a16:creationId xmlns:a16="http://schemas.microsoft.com/office/drawing/2014/main" id="{00000000-0008-0000-0E00-0000E3010000}"/>
            </a:ext>
          </a:extLst>
        </xdr:cNvPr>
        <xdr:cNvSpPr/>
      </xdr:nvSpPr>
      <xdr:spPr>
        <a:xfrm>
          <a:off x="212725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120106</xdr:rowOff>
    </xdr:from>
    <xdr:to>
      <xdr:col>107</xdr:col>
      <xdr:colOff>101600</xdr:colOff>
      <xdr:row>39</xdr:row>
      <xdr:rowOff>50256</xdr:rowOff>
    </xdr:to>
    <xdr:sp macro="" textlink="">
      <xdr:nvSpPr>
        <xdr:cNvPr id="484" name="フローチャート: 判断 483">
          <a:extLst>
            <a:ext uri="{FF2B5EF4-FFF2-40B4-BE49-F238E27FC236}">
              <a16:creationId xmlns:a16="http://schemas.microsoft.com/office/drawing/2014/main" id="{00000000-0008-0000-0E00-0000E4010000}"/>
            </a:ext>
          </a:extLst>
        </xdr:cNvPr>
        <xdr:cNvSpPr/>
      </xdr:nvSpPr>
      <xdr:spPr>
        <a:xfrm>
          <a:off x="20383500" y="663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110309</xdr:rowOff>
    </xdr:from>
    <xdr:to>
      <xdr:col>102</xdr:col>
      <xdr:colOff>165100</xdr:colOff>
      <xdr:row>39</xdr:row>
      <xdr:rowOff>40459</xdr:rowOff>
    </xdr:to>
    <xdr:sp macro="" textlink="">
      <xdr:nvSpPr>
        <xdr:cNvPr id="485" name="フローチャート: 判断 484">
          <a:extLst>
            <a:ext uri="{FF2B5EF4-FFF2-40B4-BE49-F238E27FC236}">
              <a16:creationId xmlns:a16="http://schemas.microsoft.com/office/drawing/2014/main" id="{00000000-0008-0000-0E00-0000E5010000}"/>
            </a:ext>
          </a:extLst>
        </xdr:cNvPr>
        <xdr:cNvSpPr/>
      </xdr:nvSpPr>
      <xdr:spPr>
        <a:xfrm>
          <a:off x="19494500" y="662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116840</xdr:rowOff>
    </xdr:from>
    <xdr:to>
      <xdr:col>98</xdr:col>
      <xdr:colOff>38100</xdr:colOff>
      <xdr:row>39</xdr:row>
      <xdr:rowOff>46990</xdr:rowOff>
    </xdr:to>
    <xdr:sp macro="" textlink="">
      <xdr:nvSpPr>
        <xdr:cNvPr id="486" name="フローチャート: 判断 485">
          <a:extLst>
            <a:ext uri="{FF2B5EF4-FFF2-40B4-BE49-F238E27FC236}">
              <a16:creationId xmlns:a16="http://schemas.microsoft.com/office/drawing/2014/main" id="{00000000-0008-0000-0E00-0000E6010000}"/>
            </a:ext>
          </a:extLst>
        </xdr:cNvPr>
        <xdr:cNvSpPr/>
      </xdr:nvSpPr>
      <xdr:spPr>
        <a:xfrm>
          <a:off x="18605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E00-0000EA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E00-0000EB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103777</xdr:rowOff>
    </xdr:from>
    <xdr:to>
      <xdr:col>116</xdr:col>
      <xdr:colOff>114300</xdr:colOff>
      <xdr:row>35</xdr:row>
      <xdr:rowOff>33927</xdr:rowOff>
    </xdr:to>
    <xdr:sp macro="" textlink="">
      <xdr:nvSpPr>
        <xdr:cNvPr id="492" name="楕円 491">
          <a:extLst>
            <a:ext uri="{FF2B5EF4-FFF2-40B4-BE49-F238E27FC236}">
              <a16:creationId xmlns:a16="http://schemas.microsoft.com/office/drawing/2014/main" id="{00000000-0008-0000-0E00-0000EC010000}"/>
            </a:ext>
          </a:extLst>
        </xdr:cNvPr>
        <xdr:cNvSpPr/>
      </xdr:nvSpPr>
      <xdr:spPr>
        <a:xfrm>
          <a:off x="22110700" y="593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126654</xdr:rowOff>
    </xdr:from>
    <xdr:ext cx="469744" cy="259045"/>
    <xdr:sp macro="" textlink="">
      <xdr:nvSpPr>
        <xdr:cNvPr id="493" name="【認定こども園・幼稚園・保育所】&#10;一人当たり面積該当値テキスト">
          <a:extLst>
            <a:ext uri="{FF2B5EF4-FFF2-40B4-BE49-F238E27FC236}">
              <a16:creationId xmlns:a16="http://schemas.microsoft.com/office/drawing/2014/main" id="{00000000-0008-0000-0E00-0000ED010000}"/>
            </a:ext>
          </a:extLst>
        </xdr:cNvPr>
        <xdr:cNvSpPr txBox="1"/>
      </xdr:nvSpPr>
      <xdr:spPr>
        <a:xfrm>
          <a:off x="22199600" y="5784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133169</xdr:rowOff>
    </xdr:from>
    <xdr:to>
      <xdr:col>112</xdr:col>
      <xdr:colOff>38100</xdr:colOff>
      <xdr:row>35</xdr:row>
      <xdr:rowOff>63319</xdr:rowOff>
    </xdr:to>
    <xdr:sp macro="" textlink="">
      <xdr:nvSpPr>
        <xdr:cNvPr id="494" name="楕円 493">
          <a:extLst>
            <a:ext uri="{FF2B5EF4-FFF2-40B4-BE49-F238E27FC236}">
              <a16:creationId xmlns:a16="http://schemas.microsoft.com/office/drawing/2014/main" id="{00000000-0008-0000-0E00-0000EE010000}"/>
            </a:ext>
          </a:extLst>
        </xdr:cNvPr>
        <xdr:cNvSpPr/>
      </xdr:nvSpPr>
      <xdr:spPr>
        <a:xfrm>
          <a:off x="21272500" y="596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154577</xdr:rowOff>
    </xdr:from>
    <xdr:to>
      <xdr:col>116</xdr:col>
      <xdr:colOff>63500</xdr:colOff>
      <xdr:row>35</xdr:row>
      <xdr:rowOff>12519</xdr:rowOff>
    </xdr:to>
    <xdr:cxnSp macro="">
      <xdr:nvCxnSpPr>
        <xdr:cNvPr id="495" name="直線コネクタ 494">
          <a:extLst>
            <a:ext uri="{FF2B5EF4-FFF2-40B4-BE49-F238E27FC236}">
              <a16:creationId xmlns:a16="http://schemas.microsoft.com/office/drawing/2014/main" id="{00000000-0008-0000-0E00-0000EF010000}"/>
            </a:ext>
          </a:extLst>
        </xdr:cNvPr>
        <xdr:cNvCxnSpPr/>
      </xdr:nvCxnSpPr>
      <xdr:spPr>
        <a:xfrm flipV="1">
          <a:off x="21323300" y="5983877"/>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165826</xdr:rowOff>
    </xdr:from>
    <xdr:to>
      <xdr:col>107</xdr:col>
      <xdr:colOff>101600</xdr:colOff>
      <xdr:row>35</xdr:row>
      <xdr:rowOff>95976</xdr:rowOff>
    </xdr:to>
    <xdr:sp macro="" textlink="">
      <xdr:nvSpPr>
        <xdr:cNvPr id="496" name="楕円 495">
          <a:extLst>
            <a:ext uri="{FF2B5EF4-FFF2-40B4-BE49-F238E27FC236}">
              <a16:creationId xmlns:a16="http://schemas.microsoft.com/office/drawing/2014/main" id="{00000000-0008-0000-0E00-0000F0010000}"/>
            </a:ext>
          </a:extLst>
        </xdr:cNvPr>
        <xdr:cNvSpPr/>
      </xdr:nvSpPr>
      <xdr:spPr>
        <a:xfrm>
          <a:off x="20383500" y="599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12519</xdr:rowOff>
    </xdr:from>
    <xdr:to>
      <xdr:col>111</xdr:col>
      <xdr:colOff>177800</xdr:colOff>
      <xdr:row>35</xdr:row>
      <xdr:rowOff>45176</xdr:rowOff>
    </xdr:to>
    <xdr:cxnSp macro="">
      <xdr:nvCxnSpPr>
        <xdr:cNvPr id="497" name="直線コネクタ 496">
          <a:extLst>
            <a:ext uri="{FF2B5EF4-FFF2-40B4-BE49-F238E27FC236}">
              <a16:creationId xmlns:a16="http://schemas.microsoft.com/office/drawing/2014/main" id="{00000000-0008-0000-0E00-0000F1010000}"/>
            </a:ext>
          </a:extLst>
        </xdr:cNvPr>
        <xdr:cNvCxnSpPr/>
      </xdr:nvCxnSpPr>
      <xdr:spPr>
        <a:xfrm flipV="1">
          <a:off x="20434300" y="601326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20501</xdr:rowOff>
    </xdr:from>
    <xdr:to>
      <xdr:col>102</xdr:col>
      <xdr:colOff>165100</xdr:colOff>
      <xdr:row>35</xdr:row>
      <xdr:rowOff>122101</xdr:rowOff>
    </xdr:to>
    <xdr:sp macro="" textlink="">
      <xdr:nvSpPr>
        <xdr:cNvPr id="498" name="楕円 497">
          <a:extLst>
            <a:ext uri="{FF2B5EF4-FFF2-40B4-BE49-F238E27FC236}">
              <a16:creationId xmlns:a16="http://schemas.microsoft.com/office/drawing/2014/main" id="{00000000-0008-0000-0E00-0000F2010000}"/>
            </a:ext>
          </a:extLst>
        </xdr:cNvPr>
        <xdr:cNvSpPr/>
      </xdr:nvSpPr>
      <xdr:spPr>
        <a:xfrm>
          <a:off x="19494500" y="6021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45176</xdr:rowOff>
    </xdr:from>
    <xdr:to>
      <xdr:col>107</xdr:col>
      <xdr:colOff>50800</xdr:colOff>
      <xdr:row>35</xdr:row>
      <xdr:rowOff>71301</xdr:rowOff>
    </xdr:to>
    <xdr:cxnSp macro="">
      <xdr:nvCxnSpPr>
        <xdr:cNvPr id="499" name="直線コネクタ 498">
          <a:extLst>
            <a:ext uri="{FF2B5EF4-FFF2-40B4-BE49-F238E27FC236}">
              <a16:creationId xmlns:a16="http://schemas.microsoft.com/office/drawing/2014/main" id="{00000000-0008-0000-0E00-0000F3010000}"/>
            </a:ext>
          </a:extLst>
        </xdr:cNvPr>
        <xdr:cNvCxnSpPr/>
      </xdr:nvCxnSpPr>
      <xdr:spPr>
        <a:xfrm flipV="1">
          <a:off x="19545300" y="6045926"/>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35</xdr:row>
      <xdr:rowOff>46627</xdr:rowOff>
    </xdr:from>
    <xdr:to>
      <xdr:col>98</xdr:col>
      <xdr:colOff>38100</xdr:colOff>
      <xdr:row>35</xdr:row>
      <xdr:rowOff>148227</xdr:rowOff>
    </xdr:to>
    <xdr:sp macro="" textlink="">
      <xdr:nvSpPr>
        <xdr:cNvPr id="500" name="楕円 499">
          <a:extLst>
            <a:ext uri="{FF2B5EF4-FFF2-40B4-BE49-F238E27FC236}">
              <a16:creationId xmlns:a16="http://schemas.microsoft.com/office/drawing/2014/main" id="{00000000-0008-0000-0E00-0000F4010000}"/>
            </a:ext>
          </a:extLst>
        </xdr:cNvPr>
        <xdr:cNvSpPr/>
      </xdr:nvSpPr>
      <xdr:spPr>
        <a:xfrm>
          <a:off x="18605500" y="6047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71301</xdr:rowOff>
    </xdr:from>
    <xdr:to>
      <xdr:col>102</xdr:col>
      <xdr:colOff>114300</xdr:colOff>
      <xdr:row>35</xdr:row>
      <xdr:rowOff>97427</xdr:rowOff>
    </xdr:to>
    <xdr:cxnSp macro="">
      <xdr:nvCxnSpPr>
        <xdr:cNvPr id="501" name="直線コネクタ 500">
          <a:extLst>
            <a:ext uri="{FF2B5EF4-FFF2-40B4-BE49-F238E27FC236}">
              <a16:creationId xmlns:a16="http://schemas.microsoft.com/office/drawing/2014/main" id="{00000000-0008-0000-0E00-0000F5010000}"/>
            </a:ext>
          </a:extLst>
        </xdr:cNvPr>
        <xdr:cNvCxnSpPr/>
      </xdr:nvCxnSpPr>
      <xdr:spPr>
        <a:xfrm flipV="1">
          <a:off x="18656300" y="6072051"/>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54446</xdr:rowOff>
    </xdr:from>
    <xdr:ext cx="469744" cy="259045"/>
    <xdr:sp macro="" textlink="">
      <xdr:nvSpPr>
        <xdr:cNvPr id="502" name="n_1aveValue【認定こども園・幼稚園・保育所】&#10;一人当たり面積">
          <a:extLst>
            <a:ext uri="{FF2B5EF4-FFF2-40B4-BE49-F238E27FC236}">
              <a16:creationId xmlns:a16="http://schemas.microsoft.com/office/drawing/2014/main" id="{00000000-0008-0000-0E00-0000F6010000}"/>
            </a:ext>
          </a:extLst>
        </xdr:cNvPr>
        <xdr:cNvSpPr txBox="1"/>
      </xdr:nvSpPr>
      <xdr:spPr>
        <a:xfrm>
          <a:off x="21075727" y="674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41383</xdr:rowOff>
    </xdr:from>
    <xdr:ext cx="469744" cy="259045"/>
    <xdr:sp macro="" textlink="">
      <xdr:nvSpPr>
        <xdr:cNvPr id="503" name="n_2ave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20199427" y="6727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31586</xdr:rowOff>
    </xdr:from>
    <xdr:ext cx="469744" cy="259045"/>
    <xdr:sp macro="" textlink="">
      <xdr:nvSpPr>
        <xdr:cNvPr id="504" name="n_3ave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19310427" y="67181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38117</xdr:rowOff>
    </xdr:from>
    <xdr:ext cx="469744" cy="259045"/>
    <xdr:sp macro="" textlink="">
      <xdr:nvSpPr>
        <xdr:cNvPr id="505" name="n_4ave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18421427" y="672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79846</xdr:rowOff>
    </xdr:from>
    <xdr:ext cx="469744" cy="259045"/>
    <xdr:sp macro="" textlink="">
      <xdr:nvSpPr>
        <xdr:cNvPr id="506" name="n_1main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21075727" y="5737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112503</xdr:rowOff>
    </xdr:from>
    <xdr:ext cx="469744" cy="259045"/>
    <xdr:sp macro="" textlink="">
      <xdr:nvSpPr>
        <xdr:cNvPr id="507" name="n_2main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20199427" y="5770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138628</xdr:rowOff>
    </xdr:from>
    <xdr:ext cx="469744" cy="259045"/>
    <xdr:sp macro="" textlink="">
      <xdr:nvSpPr>
        <xdr:cNvPr id="508" name="n_3mainValue【認定こども園・幼稚園・保育所】&#10;一人当たり面積">
          <a:extLst>
            <a:ext uri="{FF2B5EF4-FFF2-40B4-BE49-F238E27FC236}">
              <a16:creationId xmlns:a16="http://schemas.microsoft.com/office/drawing/2014/main" id="{00000000-0008-0000-0E00-0000FC010000}"/>
            </a:ext>
          </a:extLst>
        </xdr:cNvPr>
        <xdr:cNvSpPr txBox="1"/>
      </xdr:nvSpPr>
      <xdr:spPr>
        <a:xfrm>
          <a:off x="19310427" y="5796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164754</xdr:rowOff>
    </xdr:from>
    <xdr:ext cx="469744" cy="259045"/>
    <xdr:sp macro="" textlink="">
      <xdr:nvSpPr>
        <xdr:cNvPr id="509" name="n_4mainValue【認定こども園・幼稚園・保育所】&#10;一人当たり面積">
          <a:extLst>
            <a:ext uri="{FF2B5EF4-FFF2-40B4-BE49-F238E27FC236}">
              <a16:creationId xmlns:a16="http://schemas.microsoft.com/office/drawing/2014/main" id="{00000000-0008-0000-0E00-0000FD010000}"/>
            </a:ext>
          </a:extLst>
        </xdr:cNvPr>
        <xdr:cNvSpPr txBox="1"/>
      </xdr:nvSpPr>
      <xdr:spPr>
        <a:xfrm>
          <a:off x="18421427" y="5822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0" name="正方形/長方形 509">
          <a:extLst>
            <a:ext uri="{FF2B5EF4-FFF2-40B4-BE49-F238E27FC236}">
              <a16:creationId xmlns:a16="http://schemas.microsoft.com/office/drawing/2014/main" id="{00000000-0008-0000-0E00-0000FE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7" name="正方形/長方形 516">
          <a:extLst>
            <a:ext uri="{FF2B5EF4-FFF2-40B4-BE49-F238E27FC236}">
              <a16:creationId xmlns:a16="http://schemas.microsoft.com/office/drawing/2014/main" id="{00000000-0008-0000-0E00-00000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8" name="テキスト ボックス 517">
          <a:extLst>
            <a:ext uri="{FF2B5EF4-FFF2-40B4-BE49-F238E27FC236}">
              <a16:creationId xmlns:a16="http://schemas.microsoft.com/office/drawing/2014/main" id="{00000000-0008-0000-0E00-00000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9" name="直線コネクタ 518">
          <a:extLst>
            <a:ext uri="{FF2B5EF4-FFF2-40B4-BE49-F238E27FC236}">
              <a16:creationId xmlns:a16="http://schemas.microsoft.com/office/drawing/2014/main" id="{00000000-0008-0000-0E00-00000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0" name="テキスト ボックス 519">
          <a:extLst>
            <a:ext uri="{FF2B5EF4-FFF2-40B4-BE49-F238E27FC236}">
              <a16:creationId xmlns:a16="http://schemas.microsoft.com/office/drawing/2014/main" id="{00000000-0008-0000-0E00-00000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1" name="直線コネクタ 520">
          <a:extLst>
            <a:ext uri="{FF2B5EF4-FFF2-40B4-BE49-F238E27FC236}">
              <a16:creationId xmlns:a16="http://schemas.microsoft.com/office/drawing/2014/main" id="{00000000-0008-0000-0E00-000009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2" name="テキスト ボックス 521">
          <a:extLst>
            <a:ext uri="{FF2B5EF4-FFF2-40B4-BE49-F238E27FC236}">
              <a16:creationId xmlns:a16="http://schemas.microsoft.com/office/drawing/2014/main" id="{00000000-0008-0000-0E00-00000A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3" name="直線コネクタ 522">
          <a:extLst>
            <a:ext uri="{FF2B5EF4-FFF2-40B4-BE49-F238E27FC236}">
              <a16:creationId xmlns:a16="http://schemas.microsoft.com/office/drawing/2014/main" id="{00000000-0008-0000-0E00-00000B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4" name="テキスト ボックス 523">
          <a:extLst>
            <a:ext uri="{FF2B5EF4-FFF2-40B4-BE49-F238E27FC236}">
              <a16:creationId xmlns:a16="http://schemas.microsoft.com/office/drawing/2014/main" id="{00000000-0008-0000-0E00-00000C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5" name="直線コネクタ 524">
          <a:extLst>
            <a:ext uri="{FF2B5EF4-FFF2-40B4-BE49-F238E27FC236}">
              <a16:creationId xmlns:a16="http://schemas.microsoft.com/office/drawing/2014/main" id="{00000000-0008-0000-0E00-00000D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6" name="テキスト ボックス 525">
          <a:extLst>
            <a:ext uri="{FF2B5EF4-FFF2-40B4-BE49-F238E27FC236}">
              <a16:creationId xmlns:a16="http://schemas.microsoft.com/office/drawing/2014/main" id="{00000000-0008-0000-0E00-00000E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7" name="直線コネクタ 526">
          <a:extLst>
            <a:ext uri="{FF2B5EF4-FFF2-40B4-BE49-F238E27FC236}">
              <a16:creationId xmlns:a16="http://schemas.microsoft.com/office/drawing/2014/main" id="{00000000-0008-0000-0E00-00000F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8" name="テキスト ボックス 527">
          <a:extLst>
            <a:ext uri="{FF2B5EF4-FFF2-40B4-BE49-F238E27FC236}">
              <a16:creationId xmlns:a16="http://schemas.microsoft.com/office/drawing/2014/main" id="{00000000-0008-0000-0E00-000010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9" name="直線コネクタ 528">
          <a:extLst>
            <a:ext uri="{FF2B5EF4-FFF2-40B4-BE49-F238E27FC236}">
              <a16:creationId xmlns:a16="http://schemas.microsoft.com/office/drawing/2014/main" id="{00000000-0008-0000-0E00-000011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0" name="テキスト ボックス 529">
          <a:extLst>
            <a:ext uri="{FF2B5EF4-FFF2-40B4-BE49-F238E27FC236}">
              <a16:creationId xmlns:a16="http://schemas.microsoft.com/office/drawing/2014/main" id="{00000000-0008-0000-0E00-000012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1" name="【学校施設】&#10;有形固定資産減価償却率グラフ枠">
          <a:extLst>
            <a:ext uri="{FF2B5EF4-FFF2-40B4-BE49-F238E27FC236}">
              <a16:creationId xmlns:a16="http://schemas.microsoft.com/office/drawing/2014/main" id="{00000000-0008-0000-0E00-00001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73152</xdr:rowOff>
    </xdr:from>
    <xdr:to>
      <xdr:col>85</xdr:col>
      <xdr:colOff>126364</xdr:colOff>
      <xdr:row>62</xdr:row>
      <xdr:rowOff>86868</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flipV="1">
          <a:off x="16318864" y="9502902"/>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90695</xdr:rowOff>
    </xdr:from>
    <xdr:ext cx="405111" cy="259045"/>
    <xdr:sp macro="" textlink="">
      <xdr:nvSpPr>
        <xdr:cNvPr id="533" name="【学校施設】&#10;有形固定資産減価償却率最小値テキスト">
          <a:extLst>
            <a:ext uri="{FF2B5EF4-FFF2-40B4-BE49-F238E27FC236}">
              <a16:creationId xmlns:a16="http://schemas.microsoft.com/office/drawing/2014/main" id="{00000000-0008-0000-0E00-000015020000}"/>
            </a:ext>
          </a:extLst>
        </xdr:cNvPr>
        <xdr:cNvSpPr txBox="1"/>
      </xdr:nvSpPr>
      <xdr:spPr>
        <a:xfrm>
          <a:off x="16357600" y="10720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86868</xdr:rowOff>
    </xdr:from>
    <xdr:to>
      <xdr:col>86</xdr:col>
      <xdr:colOff>25400</xdr:colOff>
      <xdr:row>62</xdr:row>
      <xdr:rowOff>86868</xdr:rowOff>
    </xdr:to>
    <xdr:cxnSp macro="">
      <xdr:nvCxnSpPr>
        <xdr:cNvPr id="534" name="直線コネクタ 533">
          <a:extLst>
            <a:ext uri="{FF2B5EF4-FFF2-40B4-BE49-F238E27FC236}">
              <a16:creationId xmlns:a16="http://schemas.microsoft.com/office/drawing/2014/main" id="{00000000-0008-0000-0E00-000016020000}"/>
            </a:ext>
          </a:extLst>
        </xdr:cNvPr>
        <xdr:cNvCxnSpPr/>
      </xdr:nvCxnSpPr>
      <xdr:spPr>
        <a:xfrm>
          <a:off x="16230600" y="10716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19829</xdr:rowOff>
    </xdr:from>
    <xdr:ext cx="405111" cy="259045"/>
    <xdr:sp macro="" textlink="">
      <xdr:nvSpPr>
        <xdr:cNvPr id="535" name="【学校施設】&#10;有形固定資産減価償却率最大値テキスト">
          <a:extLst>
            <a:ext uri="{FF2B5EF4-FFF2-40B4-BE49-F238E27FC236}">
              <a16:creationId xmlns:a16="http://schemas.microsoft.com/office/drawing/2014/main" id="{00000000-0008-0000-0E00-000017020000}"/>
            </a:ext>
          </a:extLst>
        </xdr:cNvPr>
        <xdr:cNvSpPr txBox="1"/>
      </xdr:nvSpPr>
      <xdr:spPr>
        <a:xfrm>
          <a:off x="16357600" y="9278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73152</xdr:rowOff>
    </xdr:from>
    <xdr:to>
      <xdr:col>86</xdr:col>
      <xdr:colOff>25400</xdr:colOff>
      <xdr:row>55</xdr:row>
      <xdr:rowOff>73152</xdr:rowOff>
    </xdr:to>
    <xdr:cxnSp macro="">
      <xdr:nvCxnSpPr>
        <xdr:cNvPr id="536" name="直線コネクタ 535">
          <a:extLst>
            <a:ext uri="{FF2B5EF4-FFF2-40B4-BE49-F238E27FC236}">
              <a16:creationId xmlns:a16="http://schemas.microsoft.com/office/drawing/2014/main" id="{00000000-0008-0000-0E00-000018020000}"/>
            </a:ext>
          </a:extLst>
        </xdr:cNvPr>
        <xdr:cNvCxnSpPr/>
      </xdr:nvCxnSpPr>
      <xdr:spPr>
        <a:xfrm>
          <a:off x="16230600" y="950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119651</xdr:rowOff>
    </xdr:from>
    <xdr:ext cx="405111" cy="259045"/>
    <xdr:sp macro="" textlink="">
      <xdr:nvSpPr>
        <xdr:cNvPr id="537" name="【学校施設】&#10;有形固定資産減価償却率平均値テキスト">
          <a:extLst>
            <a:ext uri="{FF2B5EF4-FFF2-40B4-BE49-F238E27FC236}">
              <a16:creationId xmlns:a16="http://schemas.microsoft.com/office/drawing/2014/main" id="{00000000-0008-0000-0E00-000019020000}"/>
            </a:ext>
          </a:extLst>
        </xdr:cNvPr>
        <xdr:cNvSpPr txBox="1"/>
      </xdr:nvSpPr>
      <xdr:spPr>
        <a:xfrm>
          <a:off x="16357600" y="100637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141224</xdr:rowOff>
    </xdr:from>
    <xdr:to>
      <xdr:col>85</xdr:col>
      <xdr:colOff>177800</xdr:colOff>
      <xdr:row>59</xdr:row>
      <xdr:rowOff>71374</xdr:rowOff>
    </xdr:to>
    <xdr:sp macro="" textlink="">
      <xdr:nvSpPr>
        <xdr:cNvPr id="538" name="フローチャート: 判断 537">
          <a:extLst>
            <a:ext uri="{FF2B5EF4-FFF2-40B4-BE49-F238E27FC236}">
              <a16:creationId xmlns:a16="http://schemas.microsoft.com/office/drawing/2014/main" id="{00000000-0008-0000-0E00-00001A020000}"/>
            </a:ext>
          </a:extLst>
        </xdr:cNvPr>
        <xdr:cNvSpPr/>
      </xdr:nvSpPr>
      <xdr:spPr>
        <a:xfrm>
          <a:off x="16268700" y="1008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106934</xdr:rowOff>
    </xdr:from>
    <xdr:to>
      <xdr:col>81</xdr:col>
      <xdr:colOff>101600</xdr:colOff>
      <xdr:row>59</xdr:row>
      <xdr:rowOff>37084</xdr:rowOff>
    </xdr:to>
    <xdr:sp macro="" textlink="">
      <xdr:nvSpPr>
        <xdr:cNvPr id="539" name="フローチャート: 判断 538">
          <a:extLst>
            <a:ext uri="{FF2B5EF4-FFF2-40B4-BE49-F238E27FC236}">
              <a16:creationId xmlns:a16="http://schemas.microsoft.com/office/drawing/2014/main" id="{00000000-0008-0000-0E00-00001B020000}"/>
            </a:ext>
          </a:extLst>
        </xdr:cNvPr>
        <xdr:cNvSpPr/>
      </xdr:nvSpPr>
      <xdr:spPr>
        <a:xfrm>
          <a:off x="15430500" y="10051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106934</xdr:rowOff>
    </xdr:from>
    <xdr:to>
      <xdr:col>76</xdr:col>
      <xdr:colOff>165100</xdr:colOff>
      <xdr:row>59</xdr:row>
      <xdr:rowOff>37084</xdr:rowOff>
    </xdr:to>
    <xdr:sp macro="" textlink="">
      <xdr:nvSpPr>
        <xdr:cNvPr id="540" name="フローチャート: 判断 539">
          <a:extLst>
            <a:ext uri="{FF2B5EF4-FFF2-40B4-BE49-F238E27FC236}">
              <a16:creationId xmlns:a16="http://schemas.microsoft.com/office/drawing/2014/main" id="{00000000-0008-0000-0E00-00001C020000}"/>
            </a:ext>
          </a:extLst>
        </xdr:cNvPr>
        <xdr:cNvSpPr/>
      </xdr:nvSpPr>
      <xdr:spPr>
        <a:xfrm>
          <a:off x="14541500" y="10051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138938</xdr:rowOff>
    </xdr:from>
    <xdr:to>
      <xdr:col>72</xdr:col>
      <xdr:colOff>38100</xdr:colOff>
      <xdr:row>59</xdr:row>
      <xdr:rowOff>69088</xdr:rowOff>
    </xdr:to>
    <xdr:sp macro="" textlink="">
      <xdr:nvSpPr>
        <xdr:cNvPr id="541" name="フローチャート: 判断 540">
          <a:extLst>
            <a:ext uri="{FF2B5EF4-FFF2-40B4-BE49-F238E27FC236}">
              <a16:creationId xmlns:a16="http://schemas.microsoft.com/office/drawing/2014/main" id="{00000000-0008-0000-0E00-00001D020000}"/>
            </a:ext>
          </a:extLst>
        </xdr:cNvPr>
        <xdr:cNvSpPr/>
      </xdr:nvSpPr>
      <xdr:spPr>
        <a:xfrm>
          <a:off x="13652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136652</xdr:rowOff>
    </xdr:from>
    <xdr:to>
      <xdr:col>67</xdr:col>
      <xdr:colOff>101600</xdr:colOff>
      <xdr:row>59</xdr:row>
      <xdr:rowOff>66802</xdr:rowOff>
    </xdr:to>
    <xdr:sp macro="" textlink="">
      <xdr:nvSpPr>
        <xdr:cNvPr id="542" name="フローチャート: 判断 541">
          <a:extLst>
            <a:ext uri="{FF2B5EF4-FFF2-40B4-BE49-F238E27FC236}">
              <a16:creationId xmlns:a16="http://schemas.microsoft.com/office/drawing/2014/main" id="{00000000-0008-0000-0E00-00001E020000}"/>
            </a:ext>
          </a:extLst>
        </xdr:cNvPr>
        <xdr:cNvSpPr/>
      </xdr:nvSpPr>
      <xdr:spPr>
        <a:xfrm>
          <a:off x="12763500" y="1008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E00-00001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E00-00002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E00-00002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E00-00002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138938</xdr:rowOff>
    </xdr:from>
    <xdr:to>
      <xdr:col>85</xdr:col>
      <xdr:colOff>177800</xdr:colOff>
      <xdr:row>59</xdr:row>
      <xdr:rowOff>69088</xdr:rowOff>
    </xdr:to>
    <xdr:sp macro="" textlink="">
      <xdr:nvSpPr>
        <xdr:cNvPr id="548" name="楕円 547">
          <a:extLst>
            <a:ext uri="{FF2B5EF4-FFF2-40B4-BE49-F238E27FC236}">
              <a16:creationId xmlns:a16="http://schemas.microsoft.com/office/drawing/2014/main" id="{00000000-0008-0000-0E00-000024020000}"/>
            </a:ext>
          </a:extLst>
        </xdr:cNvPr>
        <xdr:cNvSpPr/>
      </xdr:nvSpPr>
      <xdr:spPr>
        <a:xfrm>
          <a:off x="16268700" y="10083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161815</xdr:rowOff>
    </xdr:from>
    <xdr:ext cx="405111" cy="259045"/>
    <xdr:sp macro="" textlink="">
      <xdr:nvSpPr>
        <xdr:cNvPr id="549" name="【学校施設】&#10;有形固定資産減価償却率該当値テキスト">
          <a:extLst>
            <a:ext uri="{FF2B5EF4-FFF2-40B4-BE49-F238E27FC236}">
              <a16:creationId xmlns:a16="http://schemas.microsoft.com/office/drawing/2014/main" id="{00000000-0008-0000-0E00-000025020000}"/>
            </a:ext>
          </a:extLst>
        </xdr:cNvPr>
        <xdr:cNvSpPr txBox="1"/>
      </xdr:nvSpPr>
      <xdr:spPr>
        <a:xfrm>
          <a:off x="16357600" y="9934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125222</xdr:rowOff>
    </xdr:from>
    <xdr:to>
      <xdr:col>81</xdr:col>
      <xdr:colOff>101600</xdr:colOff>
      <xdr:row>59</xdr:row>
      <xdr:rowOff>55372</xdr:rowOff>
    </xdr:to>
    <xdr:sp macro="" textlink="">
      <xdr:nvSpPr>
        <xdr:cNvPr id="550" name="楕円 549">
          <a:extLst>
            <a:ext uri="{FF2B5EF4-FFF2-40B4-BE49-F238E27FC236}">
              <a16:creationId xmlns:a16="http://schemas.microsoft.com/office/drawing/2014/main" id="{00000000-0008-0000-0E00-000026020000}"/>
            </a:ext>
          </a:extLst>
        </xdr:cNvPr>
        <xdr:cNvSpPr/>
      </xdr:nvSpPr>
      <xdr:spPr>
        <a:xfrm>
          <a:off x="15430500" y="10069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4572</xdr:rowOff>
    </xdr:from>
    <xdr:to>
      <xdr:col>85</xdr:col>
      <xdr:colOff>127000</xdr:colOff>
      <xdr:row>59</xdr:row>
      <xdr:rowOff>18288</xdr:rowOff>
    </xdr:to>
    <xdr:cxnSp macro="">
      <xdr:nvCxnSpPr>
        <xdr:cNvPr id="551" name="直線コネクタ 550">
          <a:extLst>
            <a:ext uri="{FF2B5EF4-FFF2-40B4-BE49-F238E27FC236}">
              <a16:creationId xmlns:a16="http://schemas.microsoft.com/office/drawing/2014/main" id="{00000000-0008-0000-0E00-000027020000}"/>
            </a:ext>
          </a:extLst>
        </xdr:cNvPr>
        <xdr:cNvCxnSpPr/>
      </xdr:nvCxnSpPr>
      <xdr:spPr>
        <a:xfrm>
          <a:off x="15481300" y="10120122"/>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93218</xdr:rowOff>
    </xdr:from>
    <xdr:to>
      <xdr:col>76</xdr:col>
      <xdr:colOff>165100</xdr:colOff>
      <xdr:row>59</xdr:row>
      <xdr:rowOff>23368</xdr:rowOff>
    </xdr:to>
    <xdr:sp macro="" textlink="">
      <xdr:nvSpPr>
        <xdr:cNvPr id="552" name="楕円 551">
          <a:extLst>
            <a:ext uri="{FF2B5EF4-FFF2-40B4-BE49-F238E27FC236}">
              <a16:creationId xmlns:a16="http://schemas.microsoft.com/office/drawing/2014/main" id="{00000000-0008-0000-0E00-000028020000}"/>
            </a:ext>
          </a:extLst>
        </xdr:cNvPr>
        <xdr:cNvSpPr/>
      </xdr:nvSpPr>
      <xdr:spPr>
        <a:xfrm>
          <a:off x="14541500" y="10037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144018</xdr:rowOff>
    </xdr:from>
    <xdr:to>
      <xdr:col>81</xdr:col>
      <xdr:colOff>50800</xdr:colOff>
      <xdr:row>59</xdr:row>
      <xdr:rowOff>4572</xdr:rowOff>
    </xdr:to>
    <xdr:cxnSp macro="">
      <xdr:nvCxnSpPr>
        <xdr:cNvPr id="553" name="直線コネクタ 552">
          <a:extLst>
            <a:ext uri="{FF2B5EF4-FFF2-40B4-BE49-F238E27FC236}">
              <a16:creationId xmlns:a16="http://schemas.microsoft.com/office/drawing/2014/main" id="{00000000-0008-0000-0E00-000029020000}"/>
            </a:ext>
          </a:extLst>
        </xdr:cNvPr>
        <xdr:cNvCxnSpPr/>
      </xdr:nvCxnSpPr>
      <xdr:spPr>
        <a:xfrm>
          <a:off x="14592300" y="1008811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70358</xdr:rowOff>
    </xdr:from>
    <xdr:to>
      <xdr:col>72</xdr:col>
      <xdr:colOff>38100</xdr:colOff>
      <xdr:row>59</xdr:row>
      <xdr:rowOff>508</xdr:rowOff>
    </xdr:to>
    <xdr:sp macro="" textlink="">
      <xdr:nvSpPr>
        <xdr:cNvPr id="554" name="楕円 553">
          <a:extLst>
            <a:ext uri="{FF2B5EF4-FFF2-40B4-BE49-F238E27FC236}">
              <a16:creationId xmlns:a16="http://schemas.microsoft.com/office/drawing/2014/main" id="{00000000-0008-0000-0E00-00002A020000}"/>
            </a:ext>
          </a:extLst>
        </xdr:cNvPr>
        <xdr:cNvSpPr/>
      </xdr:nvSpPr>
      <xdr:spPr>
        <a:xfrm>
          <a:off x="13652500" y="1001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121158</xdr:rowOff>
    </xdr:from>
    <xdr:to>
      <xdr:col>76</xdr:col>
      <xdr:colOff>114300</xdr:colOff>
      <xdr:row>58</xdr:row>
      <xdr:rowOff>144018</xdr:rowOff>
    </xdr:to>
    <xdr:cxnSp macro="">
      <xdr:nvCxnSpPr>
        <xdr:cNvPr id="555" name="直線コネクタ 554">
          <a:extLst>
            <a:ext uri="{FF2B5EF4-FFF2-40B4-BE49-F238E27FC236}">
              <a16:creationId xmlns:a16="http://schemas.microsoft.com/office/drawing/2014/main" id="{00000000-0008-0000-0E00-00002B020000}"/>
            </a:ext>
          </a:extLst>
        </xdr:cNvPr>
        <xdr:cNvCxnSpPr/>
      </xdr:nvCxnSpPr>
      <xdr:spPr>
        <a:xfrm>
          <a:off x="13703300" y="1006525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26924</xdr:rowOff>
    </xdr:from>
    <xdr:to>
      <xdr:col>67</xdr:col>
      <xdr:colOff>101600</xdr:colOff>
      <xdr:row>58</xdr:row>
      <xdr:rowOff>128524</xdr:rowOff>
    </xdr:to>
    <xdr:sp macro="" textlink="">
      <xdr:nvSpPr>
        <xdr:cNvPr id="556" name="楕円 555">
          <a:extLst>
            <a:ext uri="{FF2B5EF4-FFF2-40B4-BE49-F238E27FC236}">
              <a16:creationId xmlns:a16="http://schemas.microsoft.com/office/drawing/2014/main" id="{00000000-0008-0000-0E00-00002C020000}"/>
            </a:ext>
          </a:extLst>
        </xdr:cNvPr>
        <xdr:cNvSpPr/>
      </xdr:nvSpPr>
      <xdr:spPr>
        <a:xfrm>
          <a:off x="12763500" y="9971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77724</xdr:rowOff>
    </xdr:from>
    <xdr:to>
      <xdr:col>71</xdr:col>
      <xdr:colOff>177800</xdr:colOff>
      <xdr:row>58</xdr:row>
      <xdr:rowOff>121158</xdr:rowOff>
    </xdr:to>
    <xdr:cxnSp macro="">
      <xdr:nvCxnSpPr>
        <xdr:cNvPr id="557" name="直線コネクタ 556">
          <a:extLst>
            <a:ext uri="{FF2B5EF4-FFF2-40B4-BE49-F238E27FC236}">
              <a16:creationId xmlns:a16="http://schemas.microsoft.com/office/drawing/2014/main" id="{00000000-0008-0000-0E00-00002D020000}"/>
            </a:ext>
          </a:extLst>
        </xdr:cNvPr>
        <xdr:cNvCxnSpPr/>
      </xdr:nvCxnSpPr>
      <xdr:spPr>
        <a:xfrm>
          <a:off x="12814300" y="10021824"/>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53611</xdr:rowOff>
    </xdr:from>
    <xdr:ext cx="405111" cy="259045"/>
    <xdr:sp macro="" textlink="">
      <xdr:nvSpPr>
        <xdr:cNvPr id="558" name="n_1aveValue【学校施設】&#10;有形固定資産減価償却率">
          <a:extLst>
            <a:ext uri="{FF2B5EF4-FFF2-40B4-BE49-F238E27FC236}">
              <a16:creationId xmlns:a16="http://schemas.microsoft.com/office/drawing/2014/main" id="{00000000-0008-0000-0E00-00002E020000}"/>
            </a:ext>
          </a:extLst>
        </xdr:cNvPr>
        <xdr:cNvSpPr txBox="1"/>
      </xdr:nvSpPr>
      <xdr:spPr>
        <a:xfrm>
          <a:off x="15266044" y="9826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28211</xdr:rowOff>
    </xdr:from>
    <xdr:ext cx="405111" cy="259045"/>
    <xdr:sp macro="" textlink="">
      <xdr:nvSpPr>
        <xdr:cNvPr id="559" name="n_2aveValue【学校施設】&#10;有形固定資産減価償却率">
          <a:extLst>
            <a:ext uri="{FF2B5EF4-FFF2-40B4-BE49-F238E27FC236}">
              <a16:creationId xmlns:a16="http://schemas.microsoft.com/office/drawing/2014/main" id="{00000000-0008-0000-0E00-00002F020000}"/>
            </a:ext>
          </a:extLst>
        </xdr:cNvPr>
        <xdr:cNvSpPr txBox="1"/>
      </xdr:nvSpPr>
      <xdr:spPr>
        <a:xfrm>
          <a:off x="14389744" y="10143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60215</xdr:rowOff>
    </xdr:from>
    <xdr:ext cx="405111" cy="259045"/>
    <xdr:sp macro="" textlink="">
      <xdr:nvSpPr>
        <xdr:cNvPr id="560" name="n_3aveValue【学校施設】&#10;有形固定資産減価償却率">
          <a:extLst>
            <a:ext uri="{FF2B5EF4-FFF2-40B4-BE49-F238E27FC236}">
              <a16:creationId xmlns:a16="http://schemas.microsoft.com/office/drawing/2014/main" id="{00000000-0008-0000-0E00-000030020000}"/>
            </a:ext>
          </a:extLst>
        </xdr:cNvPr>
        <xdr:cNvSpPr txBox="1"/>
      </xdr:nvSpPr>
      <xdr:spPr>
        <a:xfrm>
          <a:off x="13500744" y="10175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57929</xdr:rowOff>
    </xdr:from>
    <xdr:ext cx="405111" cy="259045"/>
    <xdr:sp macro="" textlink="">
      <xdr:nvSpPr>
        <xdr:cNvPr id="561" name="n_4aveValue【学校施設】&#10;有形固定資産減価償却率">
          <a:extLst>
            <a:ext uri="{FF2B5EF4-FFF2-40B4-BE49-F238E27FC236}">
              <a16:creationId xmlns:a16="http://schemas.microsoft.com/office/drawing/2014/main" id="{00000000-0008-0000-0E00-000031020000}"/>
            </a:ext>
          </a:extLst>
        </xdr:cNvPr>
        <xdr:cNvSpPr txBox="1"/>
      </xdr:nvSpPr>
      <xdr:spPr>
        <a:xfrm>
          <a:off x="12611744" y="1017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46499</xdr:rowOff>
    </xdr:from>
    <xdr:ext cx="405111" cy="259045"/>
    <xdr:sp macro="" textlink="">
      <xdr:nvSpPr>
        <xdr:cNvPr id="562" name="n_1mainValue【学校施設】&#10;有形固定資産減価償却率">
          <a:extLst>
            <a:ext uri="{FF2B5EF4-FFF2-40B4-BE49-F238E27FC236}">
              <a16:creationId xmlns:a16="http://schemas.microsoft.com/office/drawing/2014/main" id="{00000000-0008-0000-0E00-000032020000}"/>
            </a:ext>
          </a:extLst>
        </xdr:cNvPr>
        <xdr:cNvSpPr txBox="1"/>
      </xdr:nvSpPr>
      <xdr:spPr>
        <a:xfrm>
          <a:off x="15266044" y="10162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39895</xdr:rowOff>
    </xdr:from>
    <xdr:ext cx="405111" cy="259045"/>
    <xdr:sp macro="" textlink="">
      <xdr:nvSpPr>
        <xdr:cNvPr id="563" name="n_2mainValue【学校施設】&#10;有形固定資産減価償却率">
          <a:extLst>
            <a:ext uri="{FF2B5EF4-FFF2-40B4-BE49-F238E27FC236}">
              <a16:creationId xmlns:a16="http://schemas.microsoft.com/office/drawing/2014/main" id="{00000000-0008-0000-0E00-000033020000}"/>
            </a:ext>
          </a:extLst>
        </xdr:cNvPr>
        <xdr:cNvSpPr txBox="1"/>
      </xdr:nvSpPr>
      <xdr:spPr>
        <a:xfrm>
          <a:off x="14389744" y="981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17035</xdr:rowOff>
    </xdr:from>
    <xdr:ext cx="405111" cy="259045"/>
    <xdr:sp macro="" textlink="">
      <xdr:nvSpPr>
        <xdr:cNvPr id="564" name="n_3mainValue【学校施設】&#10;有形固定資産減価償却率">
          <a:extLst>
            <a:ext uri="{FF2B5EF4-FFF2-40B4-BE49-F238E27FC236}">
              <a16:creationId xmlns:a16="http://schemas.microsoft.com/office/drawing/2014/main" id="{00000000-0008-0000-0E00-000034020000}"/>
            </a:ext>
          </a:extLst>
        </xdr:cNvPr>
        <xdr:cNvSpPr txBox="1"/>
      </xdr:nvSpPr>
      <xdr:spPr>
        <a:xfrm>
          <a:off x="13500744" y="9789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145051</xdr:rowOff>
    </xdr:from>
    <xdr:ext cx="405111" cy="259045"/>
    <xdr:sp macro="" textlink="">
      <xdr:nvSpPr>
        <xdr:cNvPr id="565" name="n_4mainValue【学校施設】&#10;有形固定資産減価償却率">
          <a:extLst>
            <a:ext uri="{FF2B5EF4-FFF2-40B4-BE49-F238E27FC236}">
              <a16:creationId xmlns:a16="http://schemas.microsoft.com/office/drawing/2014/main" id="{00000000-0008-0000-0E00-000035020000}"/>
            </a:ext>
          </a:extLst>
        </xdr:cNvPr>
        <xdr:cNvSpPr txBox="1"/>
      </xdr:nvSpPr>
      <xdr:spPr>
        <a:xfrm>
          <a:off x="12611744" y="9746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6" name="正方形/長方形 565">
          <a:extLst>
            <a:ext uri="{FF2B5EF4-FFF2-40B4-BE49-F238E27FC236}">
              <a16:creationId xmlns:a16="http://schemas.microsoft.com/office/drawing/2014/main" id="{00000000-0008-0000-0E00-000036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4" name="テキスト ボックス 573">
          <a:extLst>
            <a:ext uri="{FF2B5EF4-FFF2-40B4-BE49-F238E27FC236}">
              <a16:creationId xmlns:a16="http://schemas.microsoft.com/office/drawing/2014/main" id="{00000000-0008-0000-0E00-00003E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5" name="直線コネクタ 574">
          <a:extLst>
            <a:ext uri="{FF2B5EF4-FFF2-40B4-BE49-F238E27FC236}">
              <a16:creationId xmlns:a16="http://schemas.microsoft.com/office/drawing/2014/main" id="{00000000-0008-0000-0E00-00003F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6" name="テキスト ボックス 575">
          <a:extLst>
            <a:ext uri="{FF2B5EF4-FFF2-40B4-BE49-F238E27FC236}">
              <a16:creationId xmlns:a16="http://schemas.microsoft.com/office/drawing/2014/main" id="{00000000-0008-0000-0E00-000040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77" name="直線コネクタ 576">
          <a:extLst>
            <a:ext uri="{FF2B5EF4-FFF2-40B4-BE49-F238E27FC236}">
              <a16:creationId xmlns:a16="http://schemas.microsoft.com/office/drawing/2014/main" id="{00000000-0008-0000-0E00-00004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78" name="テキスト ボックス 577">
          <a:extLst>
            <a:ext uri="{FF2B5EF4-FFF2-40B4-BE49-F238E27FC236}">
              <a16:creationId xmlns:a16="http://schemas.microsoft.com/office/drawing/2014/main" id="{00000000-0008-0000-0E00-00004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79" name="直線コネクタ 578">
          <a:extLst>
            <a:ext uri="{FF2B5EF4-FFF2-40B4-BE49-F238E27FC236}">
              <a16:creationId xmlns:a16="http://schemas.microsoft.com/office/drawing/2014/main" id="{00000000-0008-0000-0E00-00004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0" name="テキスト ボックス 579">
          <a:extLst>
            <a:ext uri="{FF2B5EF4-FFF2-40B4-BE49-F238E27FC236}">
              <a16:creationId xmlns:a16="http://schemas.microsoft.com/office/drawing/2014/main" id="{00000000-0008-0000-0E00-00004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1" name="直線コネクタ 580">
          <a:extLst>
            <a:ext uri="{FF2B5EF4-FFF2-40B4-BE49-F238E27FC236}">
              <a16:creationId xmlns:a16="http://schemas.microsoft.com/office/drawing/2014/main" id="{00000000-0008-0000-0E00-00004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2" name="テキスト ボックス 581">
          <a:extLst>
            <a:ext uri="{FF2B5EF4-FFF2-40B4-BE49-F238E27FC236}">
              <a16:creationId xmlns:a16="http://schemas.microsoft.com/office/drawing/2014/main" id="{00000000-0008-0000-0E00-00004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3" name="直線コネクタ 582">
          <a:extLst>
            <a:ext uri="{FF2B5EF4-FFF2-40B4-BE49-F238E27FC236}">
              <a16:creationId xmlns:a16="http://schemas.microsoft.com/office/drawing/2014/main" id="{00000000-0008-0000-0E00-00004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4" name="テキスト ボックス 583">
          <a:extLst>
            <a:ext uri="{FF2B5EF4-FFF2-40B4-BE49-F238E27FC236}">
              <a16:creationId xmlns:a16="http://schemas.microsoft.com/office/drawing/2014/main" id="{00000000-0008-0000-0E00-00004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a:extLst>
            <a:ext uri="{FF2B5EF4-FFF2-40B4-BE49-F238E27FC236}">
              <a16:creationId xmlns:a16="http://schemas.microsoft.com/office/drawing/2014/main" id="{00000000-0008-0000-0E00-00004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a:extLst>
            <a:ext uri="{FF2B5EF4-FFF2-40B4-BE49-F238E27FC236}">
              <a16:creationId xmlns:a16="http://schemas.microsoft.com/office/drawing/2014/main" id="{00000000-0008-0000-0E00-00004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a:extLst>
            <a:ext uri="{FF2B5EF4-FFF2-40B4-BE49-F238E27FC236}">
              <a16:creationId xmlns:a16="http://schemas.microsoft.com/office/drawing/2014/main" id="{00000000-0008-0000-0E00-00004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76809</xdr:rowOff>
    </xdr:from>
    <xdr:to>
      <xdr:col>116</xdr:col>
      <xdr:colOff>62864</xdr:colOff>
      <xdr:row>63</xdr:row>
      <xdr:rowOff>107442</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flipV="1">
          <a:off x="22160864" y="9506559"/>
          <a:ext cx="0" cy="14022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111269</xdr:rowOff>
    </xdr:from>
    <xdr:ext cx="469744" cy="259045"/>
    <xdr:sp macro="" textlink="">
      <xdr:nvSpPr>
        <xdr:cNvPr id="589" name="【学校施設】&#10;一人当たり面積最小値テキスト">
          <a:extLst>
            <a:ext uri="{FF2B5EF4-FFF2-40B4-BE49-F238E27FC236}">
              <a16:creationId xmlns:a16="http://schemas.microsoft.com/office/drawing/2014/main" id="{00000000-0008-0000-0E00-00004D020000}"/>
            </a:ext>
          </a:extLst>
        </xdr:cNvPr>
        <xdr:cNvSpPr txBox="1"/>
      </xdr:nvSpPr>
      <xdr:spPr>
        <a:xfrm>
          <a:off x="22199600" y="10912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107442</xdr:rowOff>
    </xdr:from>
    <xdr:to>
      <xdr:col>116</xdr:col>
      <xdr:colOff>152400</xdr:colOff>
      <xdr:row>63</xdr:row>
      <xdr:rowOff>107442</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22072600" y="10908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23486</xdr:rowOff>
    </xdr:from>
    <xdr:ext cx="469744" cy="259045"/>
    <xdr:sp macro="" textlink="">
      <xdr:nvSpPr>
        <xdr:cNvPr id="591" name="【学校施設】&#10;一人当たり面積最大値テキスト">
          <a:extLst>
            <a:ext uri="{FF2B5EF4-FFF2-40B4-BE49-F238E27FC236}">
              <a16:creationId xmlns:a16="http://schemas.microsoft.com/office/drawing/2014/main" id="{00000000-0008-0000-0E00-00004F020000}"/>
            </a:ext>
          </a:extLst>
        </xdr:cNvPr>
        <xdr:cNvSpPr txBox="1"/>
      </xdr:nvSpPr>
      <xdr:spPr>
        <a:xfrm>
          <a:off x="22199600" y="9281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76809</xdr:rowOff>
    </xdr:from>
    <xdr:to>
      <xdr:col>116</xdr:col>
      <xdr:colOff>152400</xdr:colOff>
      <xdr:row>55</xdr:row>
      <xdr:rowOff>76809</xdr:rowOff>
    </xdr:to>
    <xdr:cxnSp macro="">
      <xdr:nvCxnSpPr>
        <xdr:cNvPr id="592" name="直線コネクタ 591">
          <a:extLst>
            <a:ext uri="{FF2B5EF4-FFF2-40B4-BE49-F238E27FC236}">
              <a16:creationId xmlns:a16="http://schemas.microsoft.com/office/drawing/2014/main" id="{00000000-0008-0000-0E00-000050020000}"/>
            </a:ext>
          </a:extLst>
        </xdr:cNvPr>
        <xdr:cNvCxnSpPr/>
      </xdr:nvCxnSpPr>
      <xdr:spPr>
        <a:xfrm>
          <a:off x="22072600" y="9506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22268</xdr:rowOff>
    </xdr:from>
    <xdr:ext cx="469744" cy="259045"/>
    <xdr:sp macro="" textlink="">
      <xdr:nvSpPr>
        <xdr:cNvPr id="593" name="【学校施設】&#10;一人当たり面積平均値テキスト">
          <a:extLst>
            <a:ext uri="{FF2B5EF4-FFF2-40B4-BE49-F238E27FC236}">
              <a16:creationId xmlns:a16="http://schemas.microsoft.com/office/drawing/2014/main" id="{00000000-0008-0000-0E00-000051020000}"/>
            </a:ext>
          </a:extLst>
        </xdr:cNvPr>
        <xdr:cNvSpPr txBox="1"/>
      </xdr:nvSpPr>
      <xdr:spPr>
        <a:xfrm>
          <a:off x="22199600" y="104807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43841</xdr:rowOff>
    </xdr:from>
    <xdr:to>
      <xdr:col>116</xdr:col>
      <xdr:colOff>114300</xdr:colOff>
      <xdr:row>61</xdr:row>
      <xdr:rowOff>145441</xdr:rowOff>
    </xdr:to>
    <xdr:sp macro="" textlink="">
      <xdr:nvSpPr>
        <xdr:cNvPr id="594" name="フローチャート: 判断 593">
          <a:extLst>
            <a:ext uri="{FF2B5EF4-FFF2-40B4-BE49-F238E27FC236}">
              <a16:creationId xmlns:a16="http://schemas.microsoft.com/office/drawing/2014/main" id="{00000000-0008-0000-0E00-000052020000}"/>
            </a:ext>
          </a:extLst>
        </xdr:cNvPr>
        <xdr:cNvSpPr/>
      </xdr:nvSpPr>
      <xdr:spPr>
        <a:xfrm>
          <a:off x="22110700" y="10502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40640</xdr:rowOff>
    </xdr:from>
    <xdr:to>
      <xdr:col>112</xdr:col>
      <xdr:colOff>38100</xdr:colOff>
      <xdr:row>61</xdr:row>
      <xdr:rowOff>142240</xdr:rowOff>
    </xdr:to>
    <xdr:sp macro="" textlink="">
      <xdr:nvSpPr>
        <xdr:cNvPr id="595" name="フローチャート: 判断 594">
          <a:extLst>
            <a:ext uri="{FF2B5EF4-FFF2-40B4-BE49-F238E27FC236}">
              <a16:creationId xmlns:a16="http://schemas.microsoft.com/office/drawing/2014/main" id="{00000000-0008-0000-0E00-000053020000}"/>
            </a:ext>
          </a:extLst>
        </xdr:cNvPr>
        <xdr:cNvSpPr/>
      </xdr:nvSpPr>
      <xdr:spPr>
        <a:xfrm>
          <a:off x="21272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32868</xdr:rowOff>
    </xdr:from>
    <xdr:to>
      <xdr:col>107</xdr:col>
      <xdr:colOff>101600</xdr:colOff>
      <xdr:row>61</xdr:row>
      <xdr:rowOff>134468</xdr:rowOff>
    </xdr:to>
    <xdr:sp macro="" textlink="">
      <xdr:nvSpPr>
        <xdr:cNvPr id="596" name="フローチャート: 判断 595">
          <a:extLst>
            <a:ext uri="{FF2B5EF4-FFF2-40B4-BE49-F238E27FC236}">
              <a16:creationId xmlns:a16="http://schemas.microsoft.com/office/drawing/2014/main" id="{00000000-0008-0000-0E00-000054020000}"/>
            </a:ext>
          </a:extLst>
        </xdr:cNvPr>
        <xdr:cNvSpPr/>
      </xdr:nvSpPr>
      <xdr:spPr>
        <a:xfrm>
          <a:off x="20383500" y="10491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32410</xdr:rowOff>
    </xdr:from>
    <xdr:to>
      <xdr:col>102</xdr:col>
      <xdr:colOff>165100</xdr:colOff>
      <xdr:row>61</xdr:row>
      <xdr:rowOff>134010</xdr:rowOff>
    </xdr:to>
    <xdr:sp macro="" textlink="">
      <xdr:nvSpPr>
        <xdr:cNvPr id="597" name="フローチャート: 判断 596">
          <a:extLst>
            <a:ext uri="{FF2B5EF4-FFF2-40B4-BE49-F238E27FC236}">
              <a16:creationId xmlns:a16="http://schemas.microsoft.com/office/drawing/2014/main" id="{00000000-0008-0000-0E00-000055020000}"/>
            </a:ext>
          </a:extLst>
        </xdr:cNvPr>
        <xdr:cNvSpPr/>
      </xdr:nvSpPr>
      <xdr:spPr>
        <a:xfrm>
          <a:off x="19494500" y="10490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26467</xdr:rowOff>
    </xdr:from>
    <xdr:to>
      <xdr:col>98</xdr:col>
      <xdr:colOff>38100</xdr:colOff>
      <xdr:row>61</xdr:row>
      <xdr:rowOff>128067</xdr:rowOff>
    </xdr:to>
    <xdr:sp macro="" textlink="">
      <xdr:nvSpPr>
        <xdr:cNvPr id="598" name="フローチャート: 判断 597">
          <a:extLst>
            <a:ext uri="{FF2B5EF4-FFF2-40B4-BE49-F238E27FC236}">
              <a16:creationId xmlns:a16="http://schemas.microsoft.com/office/drawing/2014/main" id="{00000000-0008-0000-0E00-000056020000}"/>
            </a:ext>
          </a:extLst>
        </xdr:cNvPr>
        <xdr:cNvSpPr/>
      </xdr:nvSpPr>
      <xdr:spPr>
        <a:xfrm>
          <a:off x="18605500" y="10484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E00-00005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E00-00005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E00-00005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E00-00005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E00-00005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41554</xdr:rowOff>
    </xdr:from>
    <xdr:to>
      <xdr:col>116</xdr:col>
      <xdr:colOff>114300</xdr:colOff>
      <xdr:row>59</xdr:row>
      <xdr:rowOff>143154</xdr:rowOff>
    </xdr:to>
    <xdr:sp macro="" textlink="">
      <xdr:nvSpPr>
        <xdr:cNvPr id="604" name="楕円 603">
          <a:extLst>
            <a:ext uri="{FF2B5EF4-FFF2-40B4-BE49-F238E27FC236}">
              <a16:creationId xmlns:a16="http://schemas.microsoft.com/office/drawing/2014/main" id="{00000000-0008-0000-0E00-00005C020000}"/>
            </a:ext>
          </a:extLst>
        </xdr:cNvPr>
        <xdr:cNvSpPr/>
      </xdr:nvSpPr>
      <xdr:spPr>
        <a:xfrm>
          <a:off x="22110700" y="10157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64431</xdr:rowOff>
    </xdr:from>
    <xdr:ext cx="469744" cy="259045"/>
    <xdr:sp macro="" textlink="">
      <xdr:nvSpPr>
        <xdr:cNvPr id="605" name="【学校施設】&#10;一人当たり面積該当値テキスト">
          <a:extLst>
            <a:ext uri="{FF2B5EF4-FFF2-40B4-BE49-F238E27FC236}">
              <a16:creationId xmlns:a16="http://schemas.microsoft.com/office/drawing/2014/main" id="{00000000-0008-0000-0E00-00005D020000}"/>
            </a:ext>
          </a:extLst>
        </xdr:cNvPr>
        <xdr:cNvSpPr txBox="1"/>
      </xdr:nvSpPr>
      <xdr:spPr>
        <a:xfrm>
          <a:off x="22199600" y="10008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108306</xdr:rowOff>
    </xdr:from>
    <xdr:to>
      <xdr:col>112</xdr:col>
      <xdr:colOff>38100</xdr:colOff>
      <xdr:row>60</xdr:row>
      <xdr:rowOff>38456</xdr:rowOff>
    </xdr:to>
    <xdr:sp macro="" textlink="">
      <xdr:nvSpPr>
        <xdr:cNvPr id="606" name="楕円 605">
          <a:extLst>
            <a:ext uri="{FF2B5EF4-FFF2-40B4-BE49-F238E27FC236}">
              <a16:creationId xmlns:a16="http://schemas.microsoft.com/office/drawing/2014/main" id="{00000000-0008-0000-0E00-00005E020000}"/>
            </a:ext>
          </a:extLst>
        </xdr:cNvPr>
        <xdr:cNvSpPr/>
      </xdr:nvSpPr>
      <xdr:spPr>
        <a:xfrm>
          <a:off x="21272500" y="10223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92354</xdr:rowOff>
    </xdr:from>
    <xdr:to>
      <xdr:col>116</xdr:col>
      <xdr:colOff>63500</xdr:colOff>
      <xdr:row>59</xdr:row>
      <xdr:rowOff>159106</xdr:rowOff>
    </xdr:to>
    <xdr:cxnSp macro="">
      <xdr:nvCxnSpPr>
        <xdr:cNvPr id="607" name="直線コネクタ 606">
          <a:extLst>
            <a:ext uri="{FF2B5EF4-FFF2-40B4-BE49-F238E27FC236}">
              <a16:creationId xmlns:a16="http://schemas.microsoft.com/office/drawing/2014/main" id="{00000000-0008-0000-0E00-00005F020000}"/>
            </a:ext>
          </a:extLst>
        </xdr:cNvPr>
        <xdr:cNvCxnSpPr/>
      </xdr:nvCxnSpPr>
      <xdr:spPr>
        <a:xfrm flipV="1">
          <a:off x="21323300" y="10207904"/>
          <a:ext cx="838200" cy="667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141681</xdr:rowOff>
    </xdr:from>
    <xdr:to>
      <xdr:col>107</xdr:col>
      <xdr:colOff>101600</xdr:colOff>
      <xdr:row>60</xdr:row>
      <xdr:rowOff>71831</xdr:rowOff>
    </xdr:to>
    <xdr:sp macro="" textlink="">
      <xdr:nvSpPr>
        <xdr:cNvPr id="608" name="楕円 607">
          <a:extLst>
            <a:ext uri="{FF2B5EF4-FFF2-40B4-BE49-F238E27FC236}">
              <a16:creationId xmlns:a16="http://schemas.microsoft.com/office/drawing/2014/main" id="{00000000-0008-0000-0E00-000060020000}"/>
            </a:ext>
          </a:extLst>
        </xdr:cNvPr>
        <xdr:cNvSpPr/>
      </xdr:nvSpPr>
      <xdr:spPr>
        <a:xfrm>
          <a:off x="20383500" y="10257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159106</xdr:rowOff>
    </xdr:from>
    <xdr:to>
      <xdr:col>111</xdr:col>
      <xdr:colOff>177800</xdr:colOff>
      <xdr:row>60</xdr:row>
      <xdr:rowOff>21031</xdr:rowOff>
    </xdr:to>
    <xdr:cxnSp macro="">
      <xdr:nvCxnSpPr>
        <xdr:cNvPr id="609" name="直線コネクタ 608">
          <a:extLst>
            <a:ext uri="{FF2B5EF4-FFF2-40B4-BE49-F238E27FC236}">
              <a16:creationId xmlns:a16="http://schemas.microsoft.com/office/drawing/2014/main" id="{00000000-0008-0000-0E00-000061020000}"/>
            </a:ext>
          </a:extLst>
        </xdr:cNvPr>
        <xdr:cNvCxnSpPr/>
      </xdr:nvCxnSpPr>
      <xdr:spPr>
        <a:xfrm flipV="1">
          <a:off x="20434300" y="10274656"/>
          <a:ext cx="889000" cy="33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164998</xdr:rowOff>
    </xdr:from>
    <xdr:to>
      <xdr:col>102</xdr:col>
      <xdr:colOff>165100</xdr:colOff>
      <xdr:row>60</xdr:row>
      <xdr:rowOff>95148</xdr:rowOff>
    </xdr:to>
    <xdr:sp macro="" textlink="">
      <xdr:nvSpPr>
        <xdr:cNvPr id="610" name="楕円 609">
          <a:extLst>
            <a:ext uri="{FF2B5EF4-FFF2-40B4-BE49-F238E27FC236}">
              <a16:creationId xmlns:a16="http://schemas.microsoft.com/office/drawing/2014/main" id="{00000000-0008-0000-0E00-000062020000}"/>
            </a:ext>
          </a:extLst>
        </xdr:cNvPr>
        <xdr:cNvSpPr/>
      </xdr:nvSpPr>
      <xdr:spPr>
        <a:xfrm>
          <a:off x="19494500" y="10280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21031</xdr:rowOff>
    </xdr:from>
    <xdr:to>
      <xdr:col>107</xdr:col>
      <xdr:colOff>50800</xdr:colOff>
      <xdr:row>60</xdr:row>
      <xdr:rowOff>44348</xdr:rowOff>
    </xdr:to>
    <xdr:cxnSp macro="">
      <xdr:nvCxnSpPr>
        <xdr:cNvPr id="611" name="直線コネクタ 610">
          <a:extLst>
            <a:ext uri="{FF2B5EF4-FFF2-40B4-BE49-F238E27FC236}">
              <a16:creationId xmlns:a16="http://schemas.microsoft.com/office/drawing/2014/main" id="{00000000-0008-0000-0E00-000063020000}"/>
            </a:ext>
          </a:extLst>
        </xdr:cNvPr>
        <xdr:cNvCxnSpPr/>
      </xdr:nvCxnSpPr>
      <xdr:spPr>
        <a:xfrm flipV="1">
          <a:off x="19545300" y="10308031"/>
          <a:ext cx="889000" cy="233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150368</xdr:rowOff>
    </xdr:from>
    <xdr:to>
      <xdr:col>98</xdr:col>
      <xdr:colOff>38100</xdr:colOff>
      <xdr:row>59</xdr:row>
      <xdr:rowOff>80518</xdr:rowOff>
    </xdr:to>
    <xdr:sp macro="" textlink="">
      <xdr:nvSpPr>
        <xdr:cNvPr id="612" name="楕円 611">
          <a:extLst>
            <a:ext uri="{FF2B5EF4-FFF2-40B4-BE49-F238E27FC236}">
              <a16:creationId xmlns:a16="http://schemas.microsoft.com/office/drawing/2014/main" id="{00000000-0008-0000-0E00-000064020000}"/>
            </a:ext>
          </a:extLst>
        </xdr:cNvPr>
        <xdr:cNvSpPr/>
      </xdr:nvSpPr>
      <xdr:spPr>
        <a:xfrm>
          <a:off x="18605500" y="1009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29718</xdr:rowOff>
    </xdr:from>
    <xdr:to>
      <xdr:col>102</xdr:col>
      <xdr:colOff>114300</xdr:colOff>
      <xdr:row>60</xdr:row>
      <xdr:rowOff>44348</xdr:rowOff>
    </xdr:to>
    <xdr:cxnSp macro="">
      <xdr:nvCxnSpPr>
        <xdr:cNvPr id="613" name="直線コネクタ 612">
          <a:extLst>
            <a:ext uri="{FF2B5EF4-FFF2-40B4-BE49-F238E27FC236}">
              <a16:creationId xmlns:a16="http://schemas.microsoft.com/office/drawing/2014/main" id="{00000000-0008-0000-0E00-000065020000}"/>
            </a:ext>
          </a:extLst>
        </xdr:cNvPr>
        <xdr:cNvCxnSpPr/>
      </xdr:nvCxnSpPr>
      <xdr:spPr>
        <a:xfrm>
          <a:off x="18656300" y="10145268"/>
          <a:ext cx="889000" cy="186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133367</xdr:rowOff>
    </xdr:from>
    <xdr:ext cx="469744" cy="259045"/>
    <xdr:sp macro="" textlink="">
      <xdr:nvSpPr>
        <xdr:cNvPr id="614" name="n_1aveValue【学校施設】&#10;一人当たり面積">
          <a:extLst>
            <a:ext uri="{FF2B5EF4-FFF2-40B4-BE49-F238E27FC236}">
              <a16:creationId xmlns:a16="http://schemas.microsoft.com/office/drawing/2014/main" id="{00000000-0008-0000-0E00-000066020000}"/>
            </a:ext>
          </a:extLst>
        </xdr:cNvPr>
        <xdr:cNvSpPr txBox="1"/>
      </xdr:nvSpPr>
      <xdr:spPr>
        <a:xfrm>
          <a:off x="21075727" y="10591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125595</xdr:rowOff>
    </xdr:from>
    <xdr:ext cx="469744" cy="259045"/>
    <xdr:sp macro="" textlink="">
      <xdr:nvSpPr>
        <xdr:cNvPr id="615" name="n_2aveValue【学校施設】&#10;一人当たり面積">
          <a:extLst>
            <a:ext uri="{FF2B5EF4-FFF2-40B4-BE49-F238E27FC236}">
              <a16:creationId xmlns:a16="http://schemas.microsoft.com/office/drawing/2014/main" id="{00000000-0008-0000-0E00-000067020000}"/>
            </a:ext>
          </a:extLst>
        </xdr:cNvPr>
        <xdr:cNvSpPr txBox="1"/>
      </xdr:nvSpPr>
      <xdr:spPr>
        <a:xfrm>
          <a:off x="20199427" y="10584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125137</xdr:rowOff>
    </xdr:from>
    <xdr:ext cx="469744" cy="259045"/>
    <xdr:sp macro="" textlink="">
      <xdr:nvSpPr>
        <xdr:cNvPr id="616" name="n_3aveValue【学校施設】&#10;一人当たり面積">
          <a:extLst>
            <a:ext uri="{FF2B5EF4-FFF2-40B4-BE49-F238E27FC236}">
              <a16:creationId xmlns:a16="http://schemas.microsoft.com/office/drawing/2014/main" id="{00000000-0008-0000-0E00-000068020000}"/>
            </a:ext>
          </a:extLst>
        </xdr:cNvPr>
        <xdr:cNvSpPr txBox="1"/>
      </xdr:nvSpPr>
      <xdr:spPr>
        <a:xfrm>
          <a:off x="19310427" y="1058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119194</xdr:rowOff>
    </xdr:from>
    <xdr:ext cx="469744" cy="259045"/>
    <xdr:sp macro="" textlink="">
      <xdr:nvSpPr>
        <xdr:cNvPr id="617" name="n_4aveValue【学校施設】&#10;一人当たり面積">
          <a:extLst>
            <a:ext uri="{FF2B5EF4-FFF2-40B4-BE49-F238E27FC236}">
              <a16:creationId xmlns:a16="http://schemas.microsoft.com/office/drawing/2014/main" id="{00000000-0008-0000-0E00-000069020000}"/>
            </a:ext>
          </a:extLst>
        </xdr:cNvPr>
        <xdr:cNvSpPr txBox="1"/>
      </xdr:nvSpPr>
      <xdr:spPr>
        <a:xfrm>
          <a:off x="18421427" y="10577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54983</xdr:rowOff>
    </xdr:from>
    <xdr:ext cx="469744" cy="259045"/>
    <xdr:sp macro="" textlink="">
      <xdr:nvSpPr>
        <xdr:cNvPr id="618" name="n_1mainValue【学校施設】&#10;一人当たり面積">
          <a:extLst>
            <a:ext uri="{FF2B5EF4-FFF2-40B4-BE49-F238E27FC236}">
              <a16:creationId xmlns:a16="http://schemas.microsoft.com/office/drawing/2014/main" id="{00000000-0008-0000-0E00-00006A020000}"/>
            </a:ext>
          </a:extLst>
        </xdr:cNvPr>
        <xdr:cNvSpPr txBox="1"/>
      </xdr:nvSpPr>
      <xdr:spPr>
        <a:xfrm>
          <a:off x="21075727" y="9999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88358</xdr:rowOff>
    </xdr:from>
    <xdr:ext cx="469744" cy="259045"/>
    <xdr:sp macro="" textlink="">
      <xdr:nvSpPr>
        <xdr:cNvPr id="619" name="n_2mainValue【学校施設】&#10;一人当たり面積">
          <a:extLst>
            <a:ext uri="{FF2B5EF4-FFF2-40B4-BE49-F238E27FC236}">
              <a16:creationId xmlns:a16="http://schemas.microsoft.com/office/drawing/2014/main" id="{00000000-0008-0000-0E00-00006B020000}"/>
            </a:ext>
          </a:extLst>
        </xdr:cNvPr>
        <xdr:cNvSpPr txBox="1"/>
      </xdr:nvSpPr>
      <xdr:spPr>
        <a:xfrm>
          <a:off x="20199427" y="10032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111675</xdr:rowOff>
    </xdr:from>
    <xdr:ext cx="469744" cy="259045"/>
    <xdr:sp macro="" textlink="">
      <xdr:nvSpPr>
        <xdr:cNvPr id="620" name="n_3mainValue【学校施設】&#10;一人当たり面積">
          <a:extLst>
            <a:ext uri="{FF2B5EF4-FFF2-40B4-BE49-F238E27FC236}">
              <a16:creationId xmlns:a16="http://schemas.microsoft.com/office/drawing/2014/main" id="{00000000-0008-0000-0E00-00006C020000}"/>
            </a:ext>
          </a:extLst>
        </xdr:cNvPr>
        <xdr:cNvSpPr txBox="1"/>
      </xdr:nvSpPr>
      <xdr:spPr>
        <a:xfrm>
          <a:off x="19310427" y="10055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97045</xdr:rowOff>
    </xdr:from>
    <xdr:ext cx="469744" cy="259045"/>
    <xdr:sp macro="" textlink="">
      <xdr:nvSpPr>
        <xdr:cNvPr id="621" name="n_4mainValue【学校施設】&#10;一人当たり面積">
          <a:extLst>
            <a:ext uri="{FF2B5EF4-FFF2-40B4-BE49-F238E27FC236}">
              <a16:creationId xmlns:a16="http://schemas.microsoft.com/office/drawing/2014/main" id="{00000000-0008-0000-0E00-00006D020000}"/>
            </a:ext>
          </a:extLst>
        </xdr:cNvPr>
        <xdr:cNvSpPr txBox="1"/>
      </xdr:nvSpPr>
      <xdr:spPr>
        <a:xfrm>
          <a:off x="18421427" y="9869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a:extLst>
            <a:ext uri="{FF2B5EF4-FFF2-40B4-BE49-F238E27FC236}">
              <a16:creationId xmlns:a16="http://schemas.microsoft.com/office/drawing/2014/main" id="{00000000-0008-0000-0E00-00006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a:extLst>
            <a:ext uri="{FF2B5EF4-FFF2-40B4-BE49-F238E27FC236}">
              <a16:creationId xmlns:a16="http://schemas.microsoft.com/office/drawing/2014/main" id="{00000000-0008-0000-0E00-00006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a:extLst>
            <a:ext uri="{FF2B5EF4-FFF2-40B4-BE49-F238E27FC236}">
              <a16:creationId xmlns:a16="http://schemas.microsoft.com/office/drawing/2014/main" id="{00000000-0008-0000-0E00-00007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a:extLst>
            <a:ext uri="{FF2B5EF4-FFF2-40B4-BE49-F238E27FC236}">
              <a16:creationId xmlns:a16="http://schemas.microsoft.com/office/drawing/2014/main" id="{00000000-0008-0000-0E00-00007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5" name="正方形/長方形 634">
          <a:extLst>
            <a:ext uri="{FF2B5EF4-FFF2-40B4-BE49-F238E27FC236}">
              <a16:creationId xmlns:a16="http://schemas.microsoft.com/office/drawing/2014/main" id="{00000000-0008-0000-0E00-00007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6" name="正方形/長方形 635">
          <a:extLst>
            <a:ext uri="{FF2B5EF4-FFF2-40B4-BE49-F238E27FC236}">
              <a16:creationId xmlns:a16="http://schemas.microsoft.com/office/drawing/2014/main" id="{00000000-0008-0000-0E00-00007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7" name="正方形/長方形 636">
          <a:extLst>
            <a:ext uri="{FF2B5EF4-FFF2-40B4-BE49-F238E27FC236}">
              <a16:creationId xmlns:a16="http://schemas.microsoft.com/office/drawing/2014/main" id="{00000000-0008-0000-0E00-00007D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8" name="正方形/長方形 637">
          <a:extLst>
            <a:ext uri="{FF2B5EF4-FFF2-40B4-BE49-F238E27FC236}">
              <a16:creationId xmlns:a16="http://schemas.microsoft.com/office/drawing/2014/main" id="{00000000-0008-0000-0E00-00007E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9" name="正方形/長方形 638">
          <a:extLst>
            <a:ext uri="{FF2B5EF4-FFF2-40B4-BE49-F238E27FC236}">
              <a16:creationId xmlns:a16="http://schemas.microsoft.com/office/drawing/2014/main" id="{00000000-0008-0000-0E00-00007F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0" name="正方形/長方形 639">
          <a:extLst>
            <a:ext uri="{FF2B5EF4-FFF2-40B4-BE49-F238E27FC236}">
              <a16:creationId xmlns:a16="http://schemas.microsoft.com/office/drawing/2014/main" id="{00000000-0008-0000-0E00-000080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1" name="正方形/長方形 640">
          <a:extLst>
            <a:ext uri="{FF2B5EF4-FFF2-40B4-BE49-F238E27FC236}">
              <a16:creationId xmlns:a16="http://schemas.microsoft.com/office/drawing/2014/main" id="{00000000-0008-0000-0E00-000081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2" name="正方形/長方形 641">
          <a:extLst>
            <a:ext uri="{FF2B5EF4-FFF2-40B4-BE49-F238E27FC236}">
              <a16:creationId xmlns:a16="http://schemas.microsoft.com/office/drawing/2014/main" id="{00000000-0008-0000-0E00-000082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3" name="正方形/長方形 642">
          <a:extLst>
            <a:ext uri="{FF2B5EF4-FFF2-40B4-BE49-F238E27FC236}">
              <a16:creationId xmlns:a16="http://schemas.microsoft.com/office/drawing/2014/main" id="{00000000-0008-0000-0E00-000083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4" name="正方形/長方形 643">
          <a:extLst>
            <a:ext uri="{FF2B5EF4-FFF2-40B4-BE49-F238E27FC236}">
              <a16:creationId xmlns:a16="http://schemas.microsoft.com/office/drawing/2014/main" id="{00000000-0008-0000-0E00-000084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5" name="正方形/長方形 644">
          <a:extLst>
            <a:ext uri="{FF2B5EF4-FFF2-40B4-BE49-F238E27FC236}">
              <a16:creationId xmlns:a16="http://schemas.microsoft.com/office/drawing/2014/main" id="{00000000-0008-0000-0E00-000085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46" name="正方形/長方形 645">
          <a:extLst>
            <a:ext uri="{FF2B5EF4-FFF2-40B4-BE49-F238E27FC236}">
              <a16:creationId xmlns:a16="http://schemas.microsoft.com/office/drawing/2014/main" id="{00000000-0008-0000-0E00-00008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47" name="正方形/長方形 646">
          <a:extLst>
            <a:ext uri="{FF2B5EF4-FFF2-40B4-BE49-F238E27FC236}">
              <a16:creationId xmlns:a16="http://schemas.microsoft.com/office/drawing/2014/main" id="{00000000-0008-0000-0E00-00008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48" name="正方形/長方形 647">
          <a:extLst>
            <a:ext uri="{FF2B5EF4-FFF2-40B4-BE49-F238E27FC236}">
              <a16:creationId xmlns:a16="http://schemas.microsoft.com/office/drawing/2014/main" id="{00000000-0008-0000-0E00-00008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49" name="正方形/長方形 648">
          <a:extLst>
            <a:ext uri="{FF2B5EF4-FFF2-40B4-BE49-F238E27FC236}">
              <a16:creationId xmlns:a16="http://schemas.microsoft.com/office/drawing/2014/main" id="{00000000-0008-0000-0E00-00008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0" name="正方形/長方形 649">
          <a:extLst>
            <a:ext uri="{FF2B5EF4-FFF2-40B4-BE49-F238E27FC236}">
              <a16:creationId xmlns:a16="http://schemas.microsoft.com/office/drawing/2014/main" id="{00000000-0008-0000-0E00-00008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1" name="正方形/長方形 650">
          <a:extLst>
            <a:ext uri="{FF2B5EF4-FFF2-40B4-BE49-F238E27FC236}">
              <a16:creationId xmlns:a16="http://schemas.microsoft.com/office/drawing/2014/main" id="{00000000-0008-0000-0E00-00008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2" name="正方形/長方形 651">
          <a:extLst>
            <a:ext uri="{FF2B5EF4-FFF2-40B4-BE49-F238E27FC236}">
              <a16:creationId xmlns:a16="http://schemas.microsoft.com/office/drawing/2014/main" id="{00000000-0008-0000-0E00-00008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3" name="正方形/長方形 652">
          <a:extLst>
            <a:ext uri="{FF2B5EF4-FFF2-40B4-BE49-F238E27FC236}">
              <a16:creationId xmlns:a16="http://schemas.microsoft.com/office/drawing/2014/main" id="{00000000-0008-0000-0E00-00008D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4" name="正方形/長方形 653">
          <a:extLst>
            <a:ext uri="{FF2B5EF4-FFF2-40B4-BE49-F238E27FC236}">
              <a16:creationId xmlns:a16="http://schemas.microsoft.com/office/drawing/2014/main" id="{00000000-0008-0000-0E00-00008E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5" name="正方形/長方形 654">
          <a:extLst>
            <a:ext uri="{FF2B5EF4-FFF2-40B4-BE49-F238E27FC236}">
              <a16:creationId xmlns:a16="http://schemas.microsoft.com/office/drawing/2014/main" id="{00000000-0008-0000-0E00-00008F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56" name="テキスト ボックス 655">
          <a:extLst>
            <a:ext uri="{FF2B5EF4-FFF2-40B4-BE49-F238E27FC236}">
              <a16:creationId xmlns:a16="http://schemas.microsoft.com/office/drawing/2014/main" id="{00000000-0008-0000-0E00-000090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いずれの施設も一人当たり施設面積等は類似団体を上回っている。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認定こども園・幼稚園・保育園の有形固定資産減価償却率は、近年実施した施設統廃合により類似団体、県平均と比較しても大きく下回っている。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公営住宅は築</a:t>
          </a:r>
          <a:r>
            <a:rPr kumimoji="1" lang="en-US" altLang="ja-JP" sz="1100" b="0" i="0" baseline="0">
              <a:solidFill>
                <a:schemeClr val="dk1"/>
              </a:solidFill>
              <a:effectLst/>
              <a:latin typeface="+mn-lt"/>
              <a:ea typeface="+mn-ea"/>
              <a:cs typeface="+mn-cs"/>
            </a:rPr>
            <a:t>50</a:t>
          </a:r>
          <a:r>
            <a:rPr kumimoji="1" lang="ja-JP" altLang="ja-JP" sz="1100" b="0" i="0" baseline="0">
              <a:solidFill>
                <a:schemeClr val="dk1"/>
              </a:solidFill>
              <a:effectLst/>
              <a:latin typeface="+mn-lt"/>
              <a:ea typeface="+mn-ea"/>
              <a:cs typeface="+mn-cs"/>
            </a:rPr>
            <a:t>年以上経過している施設があるなど、老朽化が進行しており、今後は大規模改修等が必要となる可能性がある。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橋りょうについては、平成</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年度に「橋梁個別施設計画（長寿命化修繕計画）」を策定し</a:t>
          </a:r>
          <a:r>
            <a:rPr kumimoji="1" lang="ja-JP" altLang="en-US" sz="1100" b="0" i="0" baseline="0">
              <a:solidFill>
                <a:schemeClr val="dk1"/>
              </a:solidFill>
              <a:effectLst/>
              <a:latin typeface="+mn-lt"/>
              <a:ea typeface="+mn-ea"/>
              <a:cs typeface="+mn-cs"/>
            </a:rPr>
            <a:t>ており</a:t>
          </a:r>
          <a:r>
            <a:rPr kumimoji="1" lang="ja-JP" altLang="ja-JP" sz="1100" b="0" i="0" baseline="0">
              <a:solidFill>
                <a:schemeClr val="dk1"/>
              </a:solidFill>
              <a:effectLst/>
              <a:latin typeface="+mn-lt"/>
              <a:ea typeface="+mn-ea"/>
              <a:cs typeface="+mn-cs"/>
            </a:rPr>
            <a:t>、同計画に基づいた修繕や架け替えを行う。</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15,499
15,277
307.44
13,168,061
13,054,988
109,529
8,466,592
9,420,562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F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F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1089</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flipV="1">
          <a:off x="4634865" y="5830389"/>
          <a:ext cx="0" cy="1463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F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119216</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F00-00003D000000}"/>
            </a:ext>
          </a:extLst>
        </xdr:cNvPr>
        <xdr:cNvSpPr txBox="1"/>
      </xdr:nvSpPr>
      <xdr:spPr>
        <a:xfrm>
          <a:off x="4673600" y="560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1089</xdr:rowOff>
    </xdr:from>
    <xdr:to>
      <xdr:col>24</xdr:col>
      <xdr:colOff>152400</xdr:colOff>
      <xdr:row>34</xdr:row>
      <xdr:rowOff>1089</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4546600" y="5830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116494</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F00-00003F000000}"/>
            </a:ext>
          </a:extLst>
        </xdr:cNvPr>
        <xdr:cNvSpPr txBox="1"/>
      </xdr:nvSpPr>
      <xdr:spPr>
        <a:xfrm>
          <a:off x="4673600" y="646014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138067</xdr:rowOff>
    </xdr:from>
    <xdr:to>
      <xdr:col>24</xdr:col>
      <xdr:colOff>114300</xdr:colOff>
      <xdr:row>38</xdr:row>
      <xdr:rowOff>68218</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45847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107043</xdr:rowOff>
    </xdr:from>
    <xdr:to>
      <xdr:col>20</xdr:col>
      <xdr:colOff>38100</xdr:colOff>
      <xdr:row>38</xdr:row>
      <xdr:rowOff>37193</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3746500" y="645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113574</xdr:rowOff>
    </xdr:from>
    <xdr:to>
      <xdr:col>15</xdr:col>
      <xdr:colOff>101600</xdr:colOff>
      <xdr:row>38</xdr:row>
      <xdr:rowOff>43724</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2857500" y="645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5806</xdr:rowOff>
    </xdr:from>
    <xdr:to>
      <xdr:col>10</xdr:col>
      <xdr:colOff>165100</xdr:colOff>
      <xdr:row>37</xdr:row>
      <xdr:rowOff>107406</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968500" y="6349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12337</xdr:rowOff>
    </xdr:from>
    <xdr:to>
      <xdr:col>6</xdr:col>
      <xdr:colOff>38100</xdr:colOff>
      <xdr:row>37</xdr:row>
      <xdr:rowOff>113937</xdr:rowOff>
    </xdr:to>
    <xdr:sp macro="" textlink="">
      <xdr:nvSpPr>
        <xdr:cNvPr id="68" name="フローチャート: 判断 67">
          <a:extLst>
            <a:ext uri="{FF2B5EF4-FFF2-40B4-BE49-F238E27FC236}">
              <a16:creationId xmlns:a16="http://schemas.microsoft.com/office/drawing/2014/main" id="{00000000-0008-0000-0F00-000044000000}"/>
            </a:ext>
          </a:extLst>
        </xdr:cNvPr>
        <xdr:cNvSpPr/>
      </xdr:nvSpPr>
      <xdr:spPr>
        <a:xfrm>
          <a:off x="1079500" y="6355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F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56424</xdr:rowOff>
    </xdr:from>
    <xdr:to>
      <xdr:col>24</xdr:col>
      <xdr:colOff>114300</xdr:colOff>
      <xdr:row>37</xdr:row>
      <xdr:rowOff>158024</xdr:rowOff>
    </xdr:to>
    <xdr:sp macro="" textlink="">
      <xdr:nvSpPr>
        <xdr:cNvPr id="74" name="楕円 73">
          <a:extLst>
            <a:ext uri="{FF2B5EF4-FFF2-40B4-BE49-F238E27FC236}">
              <a16:creationId xmlns:a16="http://schemas.microsoft.com/office/drawing/2014/main" id="{00000000-0008-0000-0F00-00004A000000}"/>
            </a:ext>
          </a:extLst>
        </xdr:cNvPr>
        <xdr:cNvSpPr/>
      </xdr:nvSpPr>
      <xdr:spPr>
        <a:xfrm>
          <a:off x="4584700" y="640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79301</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F00-00004B000000}"/>
            </a:ext>
          </a:extLst>
        </xdr:cNvPr>
        <xdr:cNvSpPr txBox="1"/>
      </xdr:nvSpPr>
      <xdr:spPr>
        <a:xfrm>
          <a:off x="4673600" y="6251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20501</xdr:rowOff>
    </xdr:from>
    <xdr:to>
      <xdr:col>20</xdr:col>
      <xdr:colOff>38100</xdr:colOff>
      <xdr:row>37</xdr:row>
      <xdr:rowOff>122101</xdr:rowOff>
    </xdr:to>
    <xdr:sp macro="" textlink="">
      <xdr:nvSpPr>
        <xdr:cNvPr id="76" name="楕円 75">
          <a:extLst>
            <a:ext uri="{FF2B5EF4-FFF2-40B4-BE49-F238E27FC236}">
              <a16:creationId xmlns:a16="http://schemas.microsoft.com/office/drawing/2014/main" id="{00000000-0008-0000-0F00-00004C000000}"/>
            </a:ext>
          </a:extLst>
        </xdr:cNvPr>
        <xdr:cNvSpPr/>
      </xdr:nvSpPr>
      <xdr:spPr>
        <a:xfrm>
          <a:off x="3746500" y="636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71301</xdr:rowOff>
    </xdr:from>
    <xdr:to>
      <xdr:col>24</xdr:col>
      <xdr:colOff>63500</xdr:colOff>
      <xdr:row>37</xdr:row>
      <xdr:rowOff>107224</xdr:rowOff>
    </xdr:to>
    <xdr:cxnSp macro="">
      <xdr:nvCxnSpPr>
        <xdr:cNvPr id="77" name="直線コネクタ 76">
          <a:extLst>
            <a:ext uri="{FF2B5EF4-FFF2-40B4-BE49-F238E27FC236}">
              <a16:creationId xmlns:a16="http://schemas.microsoft.com/office/drawing/2014/main" id="{00000000-0008-0000-0F00-00004D000000}"/>
            </a:ext>
          </a:extLst>
        </xdr:cNvPr>
        <xdr:cNvCxnSpPr/>
      </xdr:nvCxnSpPr>
      <xdr:spPr>
        <a:xfrm>
          <a:off x="3797300" y="6414951"/>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156028</xdr:rowOff>
    </xdr:from>
    <xdr:to>
      <xdr:col>15</xdr:col>
      <xdr:colOff>101600</xdr:colOff>
      <xdr:row>37</xdr:row>
      <xdr:rowOff>86178</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2857500" y="6328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35378</xdr:rowOff>
    </xdr:from>
    <xdr:to>
      <xdr:col>19</xdr:col>
      <xdr:colOff>177800</xdr:colOff>
      <xdr:row>37</xdr:row>
      <xdr:rowOff>71301</xdr:rowOff>
    </xdr:to>
    <xdr:cxnSp macro="">
      <xdr:nvCxnSpPr>
        <xdr:cNvPr id="79" name="直線コネクタ 78">
          <a:extLst>
            <a:ext uri="{FF2B5EF4-FFF2-40B4-BE49-F238E27FC236}">
              <a16:creationId xmlns:a16="http://schemas.microsoft.com/office/drawing/2014/main" id="{00000000-0008-0000-0F00-00004F000000}"/>
            </a:ext>
          </a:extLst>
        </xdr:cNvPr>
        <xdr:cNvCxnSpPr/>
      </xdr:nvCxnSpPr>
      <xdr:spPr>
        <a:xfrm>
          <a:off x="2908300" y="637902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120106</xdr:rowOff>
    </xdr:from>
    <xdr:to>
      <xdr:col>10</xdr:col>
      <xdr:colOff>165100</xdr:colOff>
      <xdr:row>37</xdr:row>
      <xdr:rowOff>50256</xdr:rowOff>
    </xdr:to>
    <xdr:sp macro="" textlink="">
      <xdr:nvSpPr>
        <xdr:cNvPr id="80" name="楕円 79">
          <a:extLst>
            <a:ext uri="{FF2B5EF4-FFF2-40B4-BE49-F238E27FC236}">
              <a16:creationId xmlns:a16="http://schemas.microsoft.com/office/drawing/2014/main" id="{00000000-0008-0000-0F00-000050000000}"/>
            </a:ext>
          </a:extLst>
        </xdr:cNvPr>
        <xdr:cNvSpPr/>
      </xdr:nvSpPr>
      <xdr:spPr>
        <a:xfrm>
          <a:off x="1968500" y="629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170906</xdr:rowOff>
    </xdr:from>
    <xdr:to>
      <xdr:col>15</xdr:col>
      <xdr:colOff>50800</xdr:colOff>
      <xdr:row>37</xdr:row>
      <xdr:rowOff>35378</xdr:rowOff>
    </xdr:to>
    <xdr:cxnSp macro="">
      <xdr:nvCxnSpPr>
        <xdr:cNvPr id="81" name="直線コネクタ 80">
          <a:extLst>
            <a:ext uri="{FF2B5EF4-FFF2-40B4-BE49-F238E27FC236}">
              <a16:creationId xmlns:a16="http://schemas.microsoft.com/office/drawing/2014/main" id="{00000000-0008-0000-0F00-000051000000}"/>
            </a:ext>
          </a:extLst>
        </xdr:cNvPr>
        <xdr:cNvCxnSpPr/>
      </xdr:nvCxnSpPr>
      <xdr:spPr>
        <a:xfrm>
          <a:off x="2019300" y="634310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84183</xdr:rowOff>
    </xdr:from>
    <xdr:to>
      <xdr:col>6</xdr:col>
      <xdr:colOff>38100</xdr:colOff>
      <xdr:row>37</xdr:row>
      <xdr:rowOff>14333</xdr:rowOff>
    </xdr:to>
    <xdr:sp macro="" textlink="">
      <xdr:nvSpPr>
        <xdr:cNvPr id="82" name="楕円 81">
          <a:extLst>
            <a:ext uri="{FF2B5EF4-FFF2-40B4-BE49-F238E27FC236}">
              <a16:creationId xmlns:a16="http://schemas.microsoft.com/office/drawing/2014/main" id="{00000000-0008-0000-0F00-000052000000}"/>
            </a:ext>
          </a:extLst>
        </xdr:cNvPr>
        <xdr:cNvSpPr/>
      </xdr:nvSpPr>
      <xdr:spPr>
        <a:xfrm>
          <a:off x="1079500" y="6256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134983</xdr:rowOff>
    </xdr:from>
    <xdr:to>
      <xdr:col>10</xdr:col>
      <xdr:colOff>114300</xdr:colOff>
      <xdr:row>36</xdr:row>
      <xdr:rowOff>170906</xdr:rowOff>
    </xdr:to>
    <xdr:cxnSp macro="">
      <xdr:nvCxnSpPr>
        <xdr:cNvPr id="83" name="直線コネクタ 82">
          <a:extLst>
            <a:ext uri="{FF2B5EF4-FFF2-40B4-BE49-F238E27FC236}">
              <a16:creationId xmlns:a16="http://schemas.microsoft.com/office/drawing/2014/main" id="{00000000-0008-0000-0F00-000053000000}"/>
            </a:ext>
          </a:extLst>
        </xdr:cNvPr>
        <xdr:cNvCxnSpPr/>
      </xdr:nvCxnSpPr>
      <xdr:spPr>
        <a:xfrm>
          <a:off x="1130300" y="630718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28320</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F00-000054000000}"/>
            </a:ext>
          </a:extLst>
        </xdr:cNvPr>
        <xdr:cNvSpPr txBox="1"/>
      </xdr:nvSpPr>
      <xdr:spPr>
        <a:xfrm>
          <a:off x="3582044" y="654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34851</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F00-000055000000}"/>
            </a:ext>
          </a:extLst>
        </xdr:cNvPr>
        <xdr:cNvSpPr txBox="1"/>
      </xdr:nvSpPr>
      <xdr:spPr>
        <a:xfrm>
          <a:off x="2705744" y="654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98533</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F00-000056000000}"/>
            </a:ext>
          </a:extLst>
        </xdr:cNvPr>
        <xdr:cNvSpPr txBox="1"/>
      </xdr:nvSpPr>
      <xdr:spPr>
        <a:xfrm>
          <a:off x="1816744" y="6442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105064</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F00-000057000000}"/>
            </a:ext>
          </a:extLst>
        </xdr:cNvPr>
        <xdr:cNvSpPr txBox="1"/>
      </xdr:nvSpPr>
      <xdr:spPr>
        <a:xfrm>
          <a:off x="927744" y="6448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138628</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F00-000058000000}"/>
            </a:ext>
          </a:extLst>
        </xdr:cNvPr>
        <xdr:cNvSpPr txBox="1"/>
      </xdr:nvSpPr>
      <xdr:spPr>
        <a:xfrm>
          <a:off x="3582044" y="613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102705</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F00-000059000000}"/>
            </a:ext>
          </a:extLst>
        </xdr:cNvPr>
        <xdr:cNvSpPr txBox="1"/>
      </xdr:nvSpPr>
      <xdr:spPr>
        <a:xfrm>
          <a:off x="2705744" y="610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66783</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F00-00005A000000}"/>
            </a:ext>
          </a:extLst>
        </xdr:cNvPr>
        <xdr:cNvSpPr txBox="1"/>
      </xdr:nvSpPr>
      <xdr:spPr>
        <a:xfrm>
          <a:off x="1816744" y="606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30860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F00-00005B000000}"/>
            </a:ext>
          </a:extLst>
        </xdr:cNvPr>
        <xdr:cNvSpPr txBox="1"/>
      </xdr:nvSpPr>
      <xdr:spPr>
        <a:xfrm>
          <a:off x="927744" y="6031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F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F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F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F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F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F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F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F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F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35</xdr:row>
      <xdr:rowOff>51054</xdr:rowOff>
    </xdr:from>
    <xdr:to>
      <xdr:col>54</xdr:col>
      <xdr:colOff>189865</xdr:colOff>
      <xdr:row>41</xdr:row>
      <xdr:rowOff>73914</xdr:rowOff>
    </xdr:to>
    <xdr:cxnSp macro="">
      <xdr:nvCxnSpPr>
        <xdr:cNvPr id="113" name="直線コネクタ 112">
          <a:extLst>
            <a:ext uri="{FF2B5EF4-FFF2-40B4-BE49-F238E27FC236}">
              <a16:creationId xmlns:a16="http://schemas.microsoft.com/office/drawing/2014/main" id="{00000000-0008-0000-0F00-000071000000}"/>
            </a:ext>
          </a:extLst>
        </xdr:cNvPr>
        <xdr:cNvCxnSpPr/>
      </xdr:nvCxnSpPr>
      <xdr:spPr>
        <a:xfrm flipV="1">
          <a:off x="10476865" y="6051804"/>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77741</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F00-000072000000}"/>
            </a:ext>
          </a:extLst>
        </xdr:cNvPr>
        <xdr:cNvSpPr txBox="1"/>
      </xdr:nvSpPr>
      <xdr:spPr>
        <a:xfrm>
          <a:off x="10515600" y="710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73914</xdr:rowOff>
    </xdr:from>
    <xdr:to>
      <xdr:col>55</xdr:col>
      <xdr:colOff>88900</xdr:colOff>
      <xdr:row>41</xdr:row>
      <xdr:rowOff>73914</xdr:rowOff>
    </xdr:to>
    <xdr:cxnSp macro="">
      <xdr:nvCxnSpPr>
        <xdr:cNvPr id="115" name="直線コネクタ 114">
          <a:extLst>
            <a:ext uri="{FF2B5EF4-FFF2-40B4-BE49-F238E27FC236}">
              <a16:creationId xmlns:a16="http://schemas.microsoft.com/office/drawing/2014/main" id="{00000000-0008-0000-0F00-000073000000}"/>
            </a:ext>
          </a:extLst>
        </xdr:cNvPr>
        <xdr:cNvCxnSpPr/>
      </xdr:nvCxnSpPr>
      <xdr:spPr>
        <a:xfrm>
          <a:off x="10388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169181</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F00-000074000000}"/>
            </a:ext>
          </a:extLst>
        </xdr:cNvPr>
        <xdr:cNvSpPr txBox="1"/>
      </xdr:nvSpPr>
      <xdr:spPr>
        <a:xfrm>
          <a:off x="10515600" y="5827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51054</xdr:rowOff>
    </xdr:from>
    <xdr:to>
      <xdr:col>55</xdr:col>
      <xdr:colOff>88900</xdr:colOff>
      <xdr:row>35</xdr:row>
      <xdr:rowOff>51054</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10388600" y="605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105427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F00-000076000000}"/>
            </a:ext>
          </a:extLst>
        </xdr:cNvPr>
        <xdr:cNvSpPr txBox="1"/>
      </xdr:nvSpPr>
      <xdr:spPr>
        <a:xfrm>
          <a:off x="10515600" y="6620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82550</xdr:rowOff>
    </xdr:from>
    <xdr:to>
      <xdr:col>55</xdr:col>
      <xdr:colOff>50800</xdr:colOff>
      <xdr:row>40</xdr:row>
      <xdr:rowOff>12700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10426700" y="676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87122</xdr:rowOff>
    </xdr:from>
    <xdr:to>
      <xdr:col>50</xdr:col>
      <xdr:colOff>165100</xdr:colOff>
      <xdr:row>40</xdr:row>
      <xdr:rowOff>17272</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9588500" y="677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77978</xdr:rowOff>
    </xdr:from>
    <xdr:to>
      <xdr:col>46</xdr:col>
      <xdr:colOff>38100</xdr:colOff>
      <xdr:row>40</xdr:row>
      <xdr:rowOff>8128</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8699500" y="676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27686</xdr:rowOff>
    </xdr:from>
    <xdr:to>
      <xdr:col>41</xdr:col>
      <xdr:colOff>101600</xdr:colOff>
      <xdr:row>39</xdr:row>
      <xdr:rowOff>129286</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7810500" y="6714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41402</xdr:rowOff>
    </xdr:from>
    <xdr:to>
      <xdr:col>36</xdr:col>
      <xdr:colOff>165100</xdr:colOff>
      <xdr:row>39</xdr:row>
      <xdr:rowOff>143002</xdr:rowOff>
    </xdr:to>
    <xdr:sp macro="" textlink="">
      <xdr:nvSpPr>
        <xdr:cNvPr id="123" name="フローチャート: 判断 122">
          <a:extLst>
            <a:ext uri="{FF2B5EF4-FFF2-40B4-BE49-F238E27FC236}">
              <a16:creationId xmlns:a16="http://schemas.microsoft.com/office/drawing/2014/main" id="{00000000-0008-0000-0F00-00007B000000}"/>
            </a:ext>
          </a:extLst>
        </xdr:cNvPr>
        <xdr:cNvSpPr/>
      </xdr:nvSpPr>
      <xdr:spPr>
        <a:xfrm>
          <a:off x="6921500" y="672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F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75692</xdr:rowOff>
    </xdr:from>
    <xdr:to>
      <xdr:col>55</xdr:col>
      <xdr:colOff>50800</xdr:colOff>
      <xdr:row>41</xdr:row>
      <xdr:rowOff>5842</xdr:rowOff>
    </xdr:to>
    <xdr:sp macro="" textlink="">
      <xdr:nvSpPr>
        <xdr:cNvPr id="129" name="楕円 128">
          <a:extLst>
            <a:ext uri="{FF2B5EF4-FFF2-40B4-BE49-F238E27FC236}">
              <a16:creationId xmlns:a16="http://schemas.microsoft.com/office/drawing/2014/main" id="{00000000-0008-0000-0F00-000081000000}"/>
            </a:ext>
          </a:extLst>
        </xdr:cNvPr>
        <xdr:cNvSpPr/>
      </xdr:nvSpPr>
      <xdr:spPr>
        <a:xfrm>
          <a:off x="104267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162069</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F00-000082000000}"/>
            </a:ext>
          </a:extLst>
        </xdr:cNvPr>
        <xdr:cNvSpPr txBox="1"/>
      </xdr:nvSpPr>
      <xdr:spPr>
        <a:xfrm>
          <a:off x="10515600" y="6848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75692</xdr:rowOff>
    </xdr:from>
    <xdr:to>
      <xdr:col>50</xdr:col>
      <xdr:colOff>165100</xdr:colOff>
      <xdr:row>41</xdr:row>
      <xdr:rowOff>5842</xdr:rowOff>
    </xdr:to>
    <xdr:sp macro="" textlink="">
      <xdr:nvSpPr>
        <xdr:cNvPr id="131" name="楕円 130">
          <a:extLst>
            <a:ext uri="{FF2B5EF4-FFF2-40B4-BE49-F238E27FC236}">
              <a16:creationId xmlns:a16="http://schemas.microsoft.com/office/drawing/2014/main" id="{00000000-0008-0000-0F00-000083000000}"/>
            </a:ext>
          </a:extLst>
        </xdr:cNvPr>
        <xdr:cNvSpPr/>
      </xdr:nvSpPr>
      <xdr:spPr>
        <a:xfrm>
          <a:off x="9588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126492</xdr:rowOff>
    </xdr:from>
    <xdr:to>
      <xdr:col>55</xdr:col>
      <xdr:colOff>0</xdr:colOff>
      <xdr:row>40</xdr:row>
      <xdr:rowOff>126492</xdr:rowOff>
    </xdr:to>
    <xdr:cxnSp macro="">
      <xdr:nvCxnSpPr>
        <xdr:cNvPr id="132" name="直線コネクタ 131">
          <a:extLst>
            <a:ext uri="{FF2B5EF4-FFF2-40B4-BE49-F238E27FC236}">
              <a16:creationId xmlns:a16="http://schemas.microsoft.com/office/drawing/2014/main" id="{00000000-0008-0000-0F00-000084000000}"/>
            </a:ext>
          </a:extLst>
        </xdr:cNvPr>
        <xdr:cNvCxnSpPr/>
      </xdr:nvCxnSpPr>
      <xdr:spPr>
        <a:xfrm>
          <a:off x="9639300" y="69844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80264</xdr:rowOff>
    </xdr:from>
    <xdr:to>
      <xdr:col>46</xdr:col>
      <xdr:colOff>38100</xdr:colOff>
      <xdr:row>41</xdr:row>
      <xdr:rowOff>10414</xdr:rowOff>
    </xdr:to>
    <xdr:sp macro="" textlink="">
      <xdr:nvSpPr>
        <xdr:cNvPr id="133" name="楕円 132">
          <a:extLst>
            <a:ext uri="{FF2B5EF4-FFF2-40B4-BE49-F238E27FC236}">
              <a16:creationId xmlns:a16="http://schemas.microsoft.com/office/drawing/2014/main" id="{00000000-0008-0000-0F00-000085000000}"/>
            </a:ext>
          </a:extLst>
        </xdr:cNvPr>
        <xdr:cNvSpPr/>
      </xdr:nvSpPr>
      <xdr:spPr>
        <a:xfrm>
          <a:off x="8699500" y="693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126492</xdr:rowOff>
    </xdr:from>
    <xdr:to>
      <xdr:col>50</xdr:col>
      <xdr:colOff>114300</xdr:colOff>
      <xdr:row>40</xdr:row>
      <xdr:rowOff>131064</xdr:rowOff>
    </xdr:to>
    <xdr:cxnSp macro="">
      <xdr:nvCxnSpPr>
        <xdr:cNvPr id="134" name="直線コネクタ 133">
          <a:extLst>
            <a:ext uri="{FF2B5EF4-FFF2-40B4-BE49-F238E27FC236}">
              <a16:creationId xmlns:a16="http://schemas.microsoft.com/office/drawing/2014/main" id="{00000000-0008-0000-0F00-000086000000}"/>
            </a:ext>
          </a:extLst>
        </xdr:cNvPr>
        <xdr:cNvCxnSpPr/>
      </xdr:nvCxnSpPr>
      <xdr:spPr>
        <a:xfrm flipV="1">
          <a:off x="8750300" y="698449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84836</xdr:rowOff>
    </xdr:from>
    <xdr:to>
      <xdr:col>41</xdr:col>
      <xdr:colOff>101600</xdr:colOff>
      <xdr:row>41</xdr:row>
      <xdr:rowOff>14986</xdr:rowOff>
    </xdr:to>
    <xdr:sp macro="" textlink="">
      <xdr:nvSpPr>
        <xdr:cNvPr id="135" name="楕円 134">
          <a:extLst>
            <a:ext uri="{FF2B5EF4-FFF2-40B4-BE49-F238E27FC236}">
              <a16:creationId xmlns:a16="http://schemas.microsoft.com/office/drawing/2014/main" id="{00000000-0008-0000-0F00-000087000000}"/>
            </a:ext>
          </a:extLst>
        </xdr:cNvPr>
        <xdr:cNvSpPr/>
      </xdr:nvSpPr>
      <xdr:spPr>
        <a:xfrm>
          <a:off x="7810500" y="694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131064</xdr:rowOff>
    </xdr:from>
    <xdr:to>
      <xdr:col>45</xdr:col>
      <xdr:colOff>177800</xdr:colOff>
      <xdr:row>40</xdr:row>
      <xdr:rowOff>135636</xdr:rowOff>
    </xdr:to>
    <xdr:cxnSp macro="">
      <xdr:nvCxnSpPr>
        <xdr:cNvPr id="136" name="直線コネクタ 135">
          <a:extLst>
            <a:ext uri="{FF2B5EF4-FFF2-40B4-BE49-F238E27FC236}">
              <a16:creationId xmlns:a16="http://schemas.microsoft.com/office/drawing/2014/main" id="{00000000-0008-0000-0F00-000088000000}"/>
            </a:ext>
          </a:extLst>
        </xdr:cNvPr>
        <xdr:cNvCxnSpPr/>
      </xdr:nvCxnSpPr>
      <xdr:spPr>
        <a:xfrm flipV="1">
          <a:off x="7861300" y="698906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89408</xdr:rowOff>
    </xdr:from>
    <xdr:to>
      <xdr:col>36</xdr:col>
      <xdr:colOff>165100</xdr:colOff>
      <xdr:row>41</xdr:row>
      <xdr:rowOff>19558</xdr:rowOff>
    </xdr:to>
    <xdr:sp macro="" textlink="">
      <xdr:nvSpPr>
        <xdr:cNvPr id="137" name="楕円 136">
          <a:extLst>
            <a:ext uri="{FF2B5EF4-FFF2-40B4-BE49-F238E27FC236}">
              <a16:creationId xmlns:a16="http://schemas.microsoft.com/office/drawing/2014/main" id="{00000000-0008-0000-0F00-000089000000}"/>
            </a:ext>
          </a:extLst>
        </xdr:cNvPr>
        <xdr:cNvSpPr/>
      </xdr:nvSpPr>
      <xdr:spPr>
        <a:xfrm>
          <a:off x="6921500" y="694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135636</xdr:rowOff>
    </xdr:from>
    <xdr:to>
      <xdr:col>41</xdr:col>
      <xdr:colOff>50800</xdr:colOff>
      <xdr:row>40</xdr:row>
      <xdr:rowOff>140208</xdr:rowOff>
    </xdr:to>
    <xdr:cxnSp macro="">
      <xdr:nvCxnSpPr>
        <xdr:cNvPr id="138" name="直線コネクタ 137">
          <a:extLst>
            <a:ext uri="{FF2B5EF4-FFF2-40B4-BE49-F238E27FC236}">
              <a16:creationId xmlns:a16="http://schemas.microsoft.com/office/drawing/2014/main" id="{00000000-0008-0000-0F00-00008A000000}"/>
            </a:ext>
          </a:extLst>
        </xdr:cNvPr>
        <xdr:cNvCxnSpPr/>
      </xdr:nvCxnSpPr>
      <xdr:spPr>
        <a:xfrm flipV="1">
          <a:off x="6972300" y="699363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33799</xdr:rowOff>
    </xdr:from>
    <xdr:ext cx="469744" cy="259045"/>
    <xdr:sp macro="" textlink="">
      <xdr:nvSpPr>
        <xdr:cNvPr id="139" name="n_1aveValue【図書館】&#10;一人当たり面積">
          <a:extLst>
            <a:ext uri="{FF2B5EF4-FFF2-40B4-BE49-F238E27FC236}">
              <a16:creationId xmlns:a16="http://schemas.microsoft.com/office/drawing/2014/main" id="{00000000-0008-0000-0F00-00008B000000}"/>
            </a:ext>
          </a:extLst>
        </xdr:cNvPr>
        <xdr:cNvSpPr txBox="1"/>
      </xdr:nvSpPr>
      <xdr:spPr>
        <a:xfrm>
          <a:off x="9391727" y="654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24655</xdr:rowOff>
    </xdr:from>
    <xdr:ext cx="469744" cy="259045"/>
    <xdr:sp macro="" textlink="">
      <xdr:nvSpPr>
        <xdr:cNvPr id="140" name="n_2aveValue【図書館】&#10;一人当たり面積">
          <a:extLst>
            <a:ext uri="{FF2B5EF4-FFF2-40B4-BE49-F238E27FC236}">
              <a16:creationId xmlns:a16="http://schemas.microsoft.com/office/drawing/2014/main" id="{00000000-0008-0000-0F00-00008C000000}"/>
            </a:ext>
          </a:extLst>
        </xdr:cNvPr>
        <xdr:cNvSpPr txBox="1"/>
      </xdr:nvSpPr>
      <xdr:spPr>
        <a:xfrm>
          <a:off x="8515427" y="653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145813</xdr:rowOff>
    </xdr:from>
    <xdr:ext cx="469744" cy="259045"/>
    <xdr:sp macro="" textlink="">
      <xdr:nvSpPr>
        <xdr:cNvPr id="141" name="n_3aveValue【図書館】&#10;一人当たり面積">
          <a:extLst>
            <a:ext uri="{FF2B5EF4-FFF2-40B4-BE49-F238E27FC236}">
              <a16:creationId xmlns:a16="http://schemas.microsoft.com/office/drawing/2014/main" id="{00000000-0008-0000-0F00-00008D000000}"/>
            </a:ext>
          </a:extLst>
        </xdr:cNvPr>
        <xdr:cNvSpPr txBox="1"/>
      </xdr:nvSpPr>
      <xdr:spPr>
        <a:xfrm>
          <a:off x="7626427" y="6489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159529</xdr:rowOff>
    </xdr:from>
    <xdr:ext cx="469744" cy="259045"/>
    <xdr:sp macro="" textlink="">
      <xdr:nvSpPr>
        <xdr:cNvPr id="142" name="n_4aveValue【図書館】&#10;一人当たり面積">
          <a:extLst>
            <a:ext uri="{FF2B5EF4-FFF2-40B4-BE49-F238E27FC236}">
              <a16:creationId xmlns:a16="http://schemas.microsoft.com/office/drawing/2014/main" id="{00000000-0008-0000-0F00-00008E000000}"/>
            </a:ext>
          </a:extLst>
        </xdr:cNvPr>
        <xdr:cNvSpPr txBox="1"/>
      </xdr:nvSpPr>
      <xdr:spPr>
        <a:xfrm>
          <a:off x="6737427" y="650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168419</xdr:rowOff>
    </xdr:from>
    <xdr:ext cx="469744" cy="259045"/>
    <xdr:sp macro="" textlink="">
      <xdr:nvSpPr>
        <xdr:cNvPr id="143" name="n_1mainValue【図書館】&#10;一人当たり面積">
          <a:extLst>
            <a:ext uri="{FF2B5EF4-FFF2-40B4-BE49-F238E27FC236}">
              <a16:creationId xmlns:a16="http://schemas.microsoft.com/office/drawing/2014/main" id="{00000000-0008-0000-0F00-00008F000000}"/>
            </a:ext>
          </a:extLst>
        </xdr:cNvPr>
        <xdr:cNvSpPr txBox="1"/>
      </xdr:nvSpPr>
      <xdr:spPr>
        <a:xfrm>
          <a:off x="93917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1541</xdr:rowOff>
    </xdr:from>
    <xdr:ext cx="469744" cy="259045"/>
    <xdr:sp macro="" textlink="">
      <xdr:nvSpPr>
        <xdr:cNvPr id="144" name="n_2mainValue【図書館】&#10;一人当たり面積">
          <a:extLst>
            <a:ext uri="{FF2B5EF4-FFF2-40B4-BE49-F238E27FC236}">
              <a16:creationId xmlns:a16="http://schemas.microsoft.com/office/drawing/2014/main" id="{00000000-0008-0000-0F00-000090000000}"/>
            </a:ext>
          </a:extLst>
        </xdr:cNvPr>
        <xdr:cNvSpPr txBox="1"/>
      </xdr:nvSpPr>
      <xdr:spPr>
        <a:xfrm>
          <a:off x="8515427" y="703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6113</xdr:rowOff>
    </xdr:from>
    <xdr:ext cx="469744" cy="259045"/>
    <xdr:sp macro="" textlink="">
      <xdr:nvSpPr>
        <xdr:cNvPr id="145" name="n_3mainValue【図書館】&#10;一人当たり面積">
          <a:extLst>
            <a:ext uri="{FF2B5EF4-FFF2-40B4-BE49-F238E27FC236}">
              <a16:creationId xmlns:a16="http://schemas.microsoft.com/office/drawing/2014/main" id="{00000000-0008-0000-0F00-000091000000}"/>
            </a:ext>
          </a:extLst>
        </xdr:cNvPr>
        <xdr:cNvSpPr txBox="1"/>
      </xdr:nvSpPr>
      <xdr:spPr>
        <a:xfrm>
          <a:off x="7626427" y="7035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10685</xdr:rowOff>
    </xdr:from>
    <xdr:ext cx="469744" cy="259045"/>
    <xdr:sp macro="" textlink="">
      <xdr:nvSpPr>
        <xdr:cNvPr id="146" name="n_4mainValue【図書館】&#10;一人当たり面積">
          <a:extLst>
            <a:ext uri="{FF2B5EF4-FFF2-40B4-BE49-F238E27FC236}">
              <a16:creationId xmlns:a16="http://schemas.microsoft.com/office/drawing/2014/main" id="{00000000-0008-0000-0F00-000092000000}"/>
            </a:ext>
          </a:extLst>
        </xdr:cNvPr>
        <xdr:cNvSpPr txBox="1"/>
      </xdr:nvSpPr>
      <xdr:spPr>
        <a:xfrm>
          <a:off x="6737427" y="704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F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F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F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F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F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F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F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F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F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F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F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F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F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F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F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F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F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49530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F00-0000AB000000}"/>
            </a:ext>
          </a:extLst>
        </xdr:cNvPr>
        <xdr:cNvCxnSpPr/>
      </xdr:nvCxnSpPr>
      <xdr:spPr>
        <a:xfrm flipV="1">
          <a:off x="4634865" y="9479280"/>
          <a:ext cx="0" cy="1569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F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F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167657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F00-0000AE000000}"/>
            </a:ext>
          </a:extLst>
        </xdr:cNvPr>
        <xdr:cNvSpPr txBox="1"/>
      </xdr:nvSpPr>
      <xdr:spPr>
        <a:xfrm>
          <a:off x="4673600" y="925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49530</xdr:rowOff>
    </xdr:from>
    <xdr:to>
      <xdr:col>24</xdr:col>
      <xdr:colOff>152400</xdr:colOff>
      <xdr:row>55</xdr:row>
      <xdr:rowOff>49530</xdr:rowOff>
    </xdr:to>
    <xdr:cxnSp macro="">
      <xdr:nvCxnSpPr>
        <xdr:cNvPr id="175" name="直線コネクタ 174">
          <a:extLst>
            <a:ext uri="{FF2B5EF4-FFF2-40B4-BE49-F238E27FC236}">
              <a16:creationId xmlns:a16="http://schemas.microsoft.com/office/drawing/2014/main" id="{00000000-0008-0000-0F00-0000AF000000}"/>
            </a:ext>
          </a:extLst>
        </xdr:cNvPr>
        <xdr:cNvCxnSpPr/>
      </xdr:nvCxnSpPr>
      <xdr:spPr>
        <a:xfrm>
          <a:off x="4546600" y="947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93997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F00-0000B0000000}"/>
            </a:ext>
          </a:extLst>
        </xdr:cNvPr>
        <xdr:cNvSpPr txBox="1"/>
      </xdr:nvSpPr>
      <xdr:spPr>
        <a:xfrm>
          <a:off x="4673600" y="102095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71120</xdr:rowOff>
    </xdr:from>
    <xdr:to>
      <xdr:col>24</xdr:col>
      <xdr:colOff>114300</xdr:colOff>
      <xdr:row>61</xdr:row>
      <xdr:rowOff>1270</xdr:rowOff>
    </xdr:to>
    <xdr:sp macro="" textlink="">
      <xdr:nvSpPr>
        <xdr:cNvPr id="177" name="フローチャート: 判断 176">
          <a:extLst>
            <a:ext uri="{FF2B5EF4-FFF2-40B4-BE49-F238E27FC236}">
              <a16:creationId xmlns:a16="http://schemas.microsoft.com/office/drawing/2014/main" id="{00000000-0008-0000-0F00-0000B1000000}"/>
            </a:ext>
          </a:extLst>
        </xdr:cNvPr>
        <xdr:cNvSpPr/>
      </xdr:nvSpPr>
      <xdr:spPr>
        <a:xfrm>
          <a:off x="45847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34925</xdr:rowOff>
    </xdr:from>
    <xdr:to>
      <xdr:col>20</xdr:col>
      <xdr:colOff>38100</xdr:colOff>
      <xdr:row>60</xdr:row>
      <xdr:rowOff>136525</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3746500" y="1032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6350</xdr:rowOff>
    </xdr:from>
    <xdr:to>
      <xdr:col>15</xdr:col>
      <xdr:colOff>101600</xdr:colOff>
      <xdr:row>60</xdr:row>
      <xdr:rowOff>107950</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2857500" y="1029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13970</xdr:rowOff>
    </xdr:from>
    <xdr:to>
      <xdr:col>10</xdr:col>
      <xdr:colOff>165100</xdr:colOff>
      <xdr:row>60</xdr:row>
      <xdr:rowOff>115570</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1968500" y="1030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44450</xdr:rowOff>
    </xdr:from>
    <xdr:to>
      <xdr:col>6</xdr:col>
      <xdr:colOff>38100</xdr:colOff>
      <xdr:row>60</xdr:row>
      <xdr:rowOff>146050</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1079500" y="1033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105410</xdr:rowOff>
    </xdr:from>
    <xdr:to>
      <xdr:col>24</xdr:col>
      <xdr:colOff>114300</xdr:colOff>
      <xdr:row>61</xdr:row>
      <xdr:rowOff>35560</xdr:rowOff>
    </xdr:to>
    <xdr:sp macro="" textlink="">
      <xdr:nvSpPr>
        <xdr:cNvPr id="187" name="楕円 186">
          <a:extLst>
            <a:ext uri="{FF2B5EF4-FFF2-40B4-BE49-F238E27FC236}">
              <a16:creationId xmlns:a16="http://schemas.microsoft.com/office/drawing/2014/main" id="{00000000-0008-0000-0F00-0000BB000000}"/>
            </a:ext>
          </a:extLst>
        </xdr:cNvPr>
        <xdr:cNvSpPr/>
      </xdr:nvSpPr>
      <xdr:spPr>
        <a:xfrm>
          <a:off x="45847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83837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F00-0000BC000000}"/>
            </a:ext>
          </a:extLst>
        </xdr:cNvPr>
        <xdr:cNvSpPr txBox="1"/>
      </xdr:nvSpPr>
      <xdr:spPr>
        <a:xfrm>
          <a:off x="4673600"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88265</xdr:rowOff>
    </xdr:from>
    <xdr:to>
      <xdr:col>20</xdr:col>
      <xdr:colOff>38100</xdr:colOff>
      <xdr:row>61</xdr:row>
      <xdr:rowOff>18415</xdr:rowOff>
    </xdr:to>
    <xdr:sp macro="" textlink="">
      <xdr:nvSpPr>
        <xdr:cNvPr id="189" name="楕円 188">
          <a:extLst>
            <a:ext uri="{FF2B5EF4-FFF2-40B4-BE49-F238E27FC236}">
              <a16:creationId xmlns:a16="http://schemas.microsoft.com/office/drawing/2014/main" id="{00000000-0008-0000-0F00-0000BD000000}"/>
            </a:ext>
          </a:extLst>
        </xdr:cNvPr>
        <xdr:cNvSpPr/>
      </xdr:nvSpPr>
      <xdr:spPr>
        <a:xfrm>
          <a:off x="3746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139065</xdr:rowOff>
    </xdr:from>
    <xdr:to>
      <xdr:col>24</xdr:col>
      <xdr:colOff>63500</xdr:colOff>
      <xdr:row>60</xdr:row>
      <xdr:rowOff>156210</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3797300" y="10426065"/>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46355</xdr:rowOff>
    </xdr:from>
    <xdr:to>
      <xdr:col>15</xdr:col>
      <xdr:colOff>101600</xdr:colOff>
      <xdr:row>60</xdr:row>
      <xdr:rowOff>147955</xdr:rowOff>
    </xdr:to>
    <xdr:sp macro="" textlink="">
      <xdr:nvSpPr>
        <xdr:cNvPr id="191" name="楕円 190">
          <a:extLst>
            <a:ext uri="{FF2B5EF4-FFF2-40B4-BE49-F238E27FC236}">
              <a16:creationId xmlns:a16="http://schemas.microsoft.com/office/drawing/2014/main" id="{00000000-0008-0000-0F00-0000BF000000}"/>
            </a:ext>
          </a:extLst>
        </xdr:cNvPr>
        <xdr:cNvSpPr/>
      </xdr:nvSpPr>
      <xdr:spPr>
        <a:xfrm>
          <a:off x="2857500" y="1033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97155</xdr:rowOff>
    </xdr:from>
    <xdr:to>
      <xdr:col>19</xdr:col>
      <xdr:colOff>177800</xdr:colOff>
      <xdr:row>60</xdr:row>
      <xdr:rowOff>139065</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2908300" y="103841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6350</xdr:rowOff>
    </xdr:from>
    <xdr:to>
      <xdr:col>10</xdr:col>
      <xdr:colOff>165100</xdr:colOff>
      <xdr:row>60</xdr:row>
      <xdr:rowOff>107950</xdr:rowOff>
    </xdr:to>
    <xdr:sp macro="" textlink="">
      <xdr:nvSpPr>
        <xdr:cNvPr id="193" name="楕円 192">
          <a:extLst>
            <a:ext uri="{FF2B5EF4-FFF2-40B4-BE49-F238E27FC236}">
              <a16:creationId xmlns:a16="http://schemas.microsoft.com/office/drawing/2014/main" id="{00000000-0008-0000-0F00-0000C1000000}"/>
            </a:ext>
          </a:extLst>
        </xdr:cNvPr>
        <xdr:cNvSpPr/>
      </xdr:nvSpPr>
      <xdr:spPr>
        <a:xfrm>
          <a:off x="19685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57150</xdr:rowOff>
    </xdr:from>
    <xdr:to>
      <xdr:col>15</xdr:col>
      <xdr:colOff>50800</xdr:colOff>
      <xdr:row>60</xdr:row>
      <xdr:rowOff>97155</xdr:rowOff>
    </xdr:to>
    <xdr:cxnSp macro="">
      <xdr:nvCxnSpPr>
        <xdr:cNvPr id="194" name="直線コネクタ 193">
          <a:extLst>
            <a:ext uri="{FF2B5EF4-FFF2-40B4-BE49-F238E27FC236}">
              <a16:creationId xmlns:a16="http://schemas.microsoft.com/office/drawing/2014/main" id="{00000000-0008-0000-0F00-0000C2000000}"/>
            </a:ext>
          </a:extLst>
        </xdr:cNvPr>
        <xdr:cNvCxnSpPr/>
      </xdr:nvCxnSpPr>
      <xdr:spPr>
        <a:xfrm>
          <a:off x="2019300" y="103441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132080</xdr:rowOff>
    </xdr:from>
    <xdr:to>
      <xdr:col>6</xdr:col>
      <xdr:colOff>38100</xdr:colOff>
      <xdr:row>60</xdr:row>
      <xdr:rowOff>62230</xdr:rowOff>
    </xdr:to>
    <xdr:sp macro="" textlink="">
      <xdr:nvSpPr>
        <xdr:cNvPr id="195" name="楕円 194">
          <a:extLst>
            <a:ext uri="{FF2B5EF4-FFF2-40B4-BE49-F238E27FC236}">
              <a16:creationId xmlns:a16="http://schemas.microsoft.com/office/drawing/2014/main" id="{00000000-0008-0000-0F00-0000C3000000}"/>
            </a:ext>
          </a:extLst>
        </xdr:cNvPr>
        <xdr:cNvSpPr/>
      </xdr:nvSpPr>
      <xdr:spPr>
        <a:xfrm>
          <a:off x="1079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11430</xdr:rowOff>
    </xdr:from>
    <xdr:to>
      <xdr:col>10</xdr:col>
      <xdr:colOff>114300</xdr:colOff>
      <xdr:row>60</xdr:row>
      <xdr:rowOff>57150</xdr:rowOff>
    </xdr:to>
    <xdr:cxnSp macro="">
      <xdr:nvCxnSpPr>
        <xdr:cNvPr id="196" name="直線コネクタ 195">
          <a:extLst>
            <a:ext uri="{FF2B5EF4-FFF2-40B4-BE49-F238E27FC236}">
              <a16:creationId xmlns:a16="http://schemas.microsoft.com/office/drawing/2014/main" id="{00000000-0008-0000-0F00-0000C4000000}"/>
            </a:ext>
          </a:extLst>
        </xdr:cNvPr>
        <xdr:cNvCxnSpPr/>
      </xdr:nvCxnSpPr>
      <xdr:spPr>
        <a:xfrm>
          <a:off x="1130300" y="1029843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153052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F00-0000C5000000}"/>
            </a:ext>
          </a:extLst>
        </xdr:cNvPr>
        <xdr:cNvSpPr txBox="1"/>
      </xdr:nvSpPr>
      <xdr:spPr>
        <a:xfrm>
          <a:off x="3582044" y="10097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124477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F00-0000C6000000}"/>
            </a:ext>
          </a:extLst>
        </xdr:cNvPr>
        <xdr:cNvSpPr txBox="1"/>
      </xdr:nvSpPr>
      <xdr:spPr>
        <a:xfrm>
          <a:off x="27057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106697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F00-0000C7000000}"/>
            </a:ext>
          </a:extLst>
        </xdr:cNvPr>
        <xdr:cNvSpPr txBox="1"/>
      </xdr:nvSpPr>
      <xdr:spPr>
        <a:xfrm>
          <a:off x="1816744" y="1039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137177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F00-0000C8000000}"/>
            </a:ext>
          </a:extLst>
        </xdr:cNvPr>
        <xdr:cNvSpPr txBox="1"/>
      </xdr:nvSpPr>
      <xdr:spPr>
        <a:xfrm>
          <a:off x="927744" y="1042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9542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F00-0000C9000000}"/>
            </a:ext>
          </a:extLst>
        </xdr:cNvPr>
        <xdr:cNvSpPr txBox="1"/>
      </xdr:nvSpPr>
      <xdr:spPr>
        <a:xfrm>
          <a:off x="3582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139082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F00-0000CA000000}"/>
            </a:ext>
          </a:extLst>
        </xdr:cNvPr>
        <xdr:cNvSpPr txBox="1"/>
      </xdr:nvSpPr>
      <xdr:spPr>
        <a:xfrm>
          <a:off x="2705744" y="1042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124477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F00-0000CB000000}"/>
            </a:ext>
          </a:extLst>
        </xdr:cNvPr>
        <xdr:cNvSpPr txBox="1"/>
      </xdr:nvSpPr>
      <xdr:spPr>
        <a:xfrm>
          <a:off x="18167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78757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F00-0000CC000000}"/>
            </a:ext>
          </a:extLst>
        </xdr:cNvPr>
        <xdr:cNvSpPr txBox="1"/>
      </xdr:nvSpPr>
      <xdr:spPr>
        <a:xfrm>
          <a:off x="9277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F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F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5" name="直線コネクタ 214">
          <a:extLst>
            <a:ext uri="{FF2B5EF4-FFF2-40B4-BE49-F238E27FC236}">
              <a16:creationId xmlns:a16="http://schemas.microsoft.com/office/drawing/2014/main" id="{00000000-0008-0000-0F00-0000D7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6" name="テキスト ボックス 215">
          <a:extLst>
            <a:ext uri="{FF2B5EF4-FFF2-40B4-BE49-F238E27FC236}">
              <a16:creationId xmlns:a16="http://schemas.microsoft.com/office/drawing/2014/main" id="{00000000-0008-0000-0F00-0000D8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7" name="直線コネクタ 216">
          <a:extLst>
            <a:ext uri="{FF2B5EF4-FFF2-40B4-BE49-F238E27FC236}">
              <a16:creationId xmlns:a16="http://schemas.microsoft.com/office/drawing/2014/main" id="{00000000-0008-0000-0F00-0000D9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8" name="テキスト ボックス 217">
          <a:extLst>
            <a:ext uri="{FF2B5EF4-FFF2-40B4-BE49-F238E27FC236}">
              <a16:creationId xmlns:a16="http://schemas.microsoft.com/office/drawing/2014/main" id="{00000000-0008-0000-0F00-0000DA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9" name="直線コネクタ 218">
          <a:extLst>
            <a:ext uri="{FF2B5EF4-FFF2-40B4-BE49-F238E27FC236}">
              <a16:creationId xmlns:a16="http://schemas.microsoft.com/office/drawing/2014/main" id="{00000000-0008-0000-0F00-0000DB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0" name="テキスト ボックス 219">
          <a:extLst>
            <a:ext uri="{FF2B5EF4-FFF2-40B4-BE49-F238E27FC236}">
              <a16:creationId xmlns:a16="http://schemas.microsoft.com/office/drawing/2014/main" id="{00000000-0008-0000-0F00-0000DC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1" name="直線コネクタ 220">
          <a:extLst>
            <a:ext uri="{FF2B5EF4-FFF2-40B4-BE49-F238E27FC236}">
              <a16:creationId xmlns:a16="http://schemas.microsoft.com/office/drawing/2014/main" id="{00000000-0008-0000-0F00-0000DD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2" name="テキスト ボックス 221">
          <a:extLst>
            <a:ext uri="{FF2B5EF4-FFF2-40B4-BE49-F238E27FC236}">
              <a16:creationId xmlns:a16="http://schemas.microsoft.com/office/drawing/2014/main" id="{00000000-0008-0000-0F00-0000DE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3" name="直線コネクタ 222">
          <a:extLst>
            <a:ext uri="{FF2B5EF4-FFF2-40B4-BE49-F238E27FC236}">
              <a16:creationId xmlns:a16="http://schemas.microsoft.com/office/drawing/2014/main" id="{00000000-0008-0000-0F00-0000DF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4" name="テキスト ボックス 223">
          <a:extLst>
            <a:ext uri="{FF2B5EF4-FFF2-40B4-BE49-F238E27FC236}">
              <a16:creationId xmlns:a16="http://schemas.microsoft.com/office/drawing/2014/main" id="{00000000-0008-0000-0F00-0000E0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5" name="直線コネクタ 224">
          <a:extLst>
            <a:ext uri="{FF2B5EF4-FFF2-40B4-BE49-F238E27FC236}">
              <a16:creationId xmlns:a16="http://schemas.microsoft.com/office/drawing/2014/main" id="{00000000-0008-0000-0F00-0000E1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6" name="テキスト ボックス 225">
          <a:extLst>
            <a:ext uri="{FF2B5EF4-FFF2-40B4-BE49-F238E27FC236}">
              <a16:creationId xmlns:a16="http://schemas.microsoft.com/office/drawing/2014/main" id="{00000000-0008-0000-0F00-0000E2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F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F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F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82187</xdr:rowOff>
    </xdr:from>
    <xdr:to>
      <xdr:col>54</xdr:col>
      <xdr:colOff>189865</xdr:colOff>
      <xdr:row>64</xdr:row>
      <xdr:rowOff>107769</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flipV="1">
          <a:off x="10476865" y="9511937"/>
          <a:ext cx="0" cy="15686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111596</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F00-0000E7000000}"/>
            </a:ext>
          </a:extLst>
        </xdr:cNvPr>
        <xdr:cNvSpPr txBox="1"/>
      </xdr:nvSpPr>
      <xdr:spPr>
        <a:xfrm>
          <a:off x="10515600" y="1108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107769</xdr:rowOff>
    </xdr:from>
    <xdr:to>
      <xdr:col>55</xdr:col>
      <xdr:colOff>88900</xdr:colOff>
      <xdr:row>64</xdr:row>
      <xdr:rowOff>107769</xdr:rowOff>
    </xdr:to>
    <xdr:cxnSp macro="">
      <xdr:nvCxnSpPr>
        <xdr:cNvPr id="232" name="直線コネクタ 231">
          <a:extLst>
            <a:ext uri="{FF2B5EF4-FFF2-40B4-BE49-F238E27FC236}">
              <a16:creationId xmlns:a16="http://schemas.microsoft.com/office/drawing/2014/main" id="{00000000-0008-0000-0F00-0000E8000000}"/>
            </a:ext>
          </a:extLst>
        </xdr:cNvPr>
        <xdr:cNvCxnSpPr/>
      </xdr:nvCxnSpPr>
      <xdr:spPr>
        <a:xfrm>
          <a:off x="10388600" y="1108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28864</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F00-0000E9000000}"/>
            </a:ext>
          </a:extLst>
        </xdr:cNvPr>
        <xdr:cNvSpPr txBox="1"/>
      </xdr:nvSpPr>
      <xdr:spPr>
        <a:xfrm>
          <a:off x="10515600" y="9287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82187</xdr:rowOff>
    </xdr:from>
    <xdr:to>
      <xdr:col>55</xdr:col>
      <xdr:colOff>88900</xdr:colOff>
      <xdr:row>55</xdr:row>
      <xdr:rowOff>82187</xdr:rowOff>
    </xdr:to>
    <xdr:cxnSp macro="">
      <xdr:nvCxnSpPr>
        <xdr:cNvPr id="234" name="直線コネクタ 233">
          <a:extLst>
            <a:ext uri="{FF2B5EF4-FFF2-40B4-BE49-F238E27FC236}">
              <a16:creationId xmlns:a16="http://schemas.microsoft.com/office/drawing/2014/main" id="{00000000-0008-0000-0F00-0000EA000000}"/>
            </a:ext>
          </a:extLst>
        </xdr:cNvPr>
        <xdr:cNvCxnSpPr/>
      </xdr:nvCxnSpPr>
      <xdr:spPr>
        <a:xfrm>
          <a:off x="10388600" y="9511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162214</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F00-0000EB000000}"/>
            </a:ext>
          </a:extLst>
        </xdr:cNvPr>
        <xdr:cNvSpPr txBox="1"/>
      </xdr:nvSpPr>
      <xdr:spPr>
        <a:xfrm>
          <a:off x="10515600" y="106206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12337</xdr:rowOff>
    </xdr:from>
    <xdr:to>
      <xdr:col>55</xdr:col>
      <xdr:colOff>50800</xdr:colOff>
      <xdr:row>62</xdr:row>
      <xdr:rowOff>113937</xdr:rowOff>
    </xdr:to>
    <xdr:sp macro="" textlink="">
      <xdr:nvSpPr>
        <xdr:cNvPr id="236" name="フローチャート: 判断 235">
          <a:extLst>
            <a:ext uri="{FF2B5EF4-FFF2-40B4-BE49-F238E27FC236}">
              <a16:creationId xmlns:a16="http://schemas.microsoft.com/office/drawing/2014/main" id="{00000000-0008-0000-0F00-0000EC000000}"/>
            </a:ext>
          </a:extLst>
        </xdr:cNvPr>
        <xdr:cNvSpPr/>
      </xdr:nvSpPr>
      <xdr:spPr>
        <a:xfrm>
          <a:off x="10426700" y="1064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5806</xdr:rowOff>
    </xdr:from>
    <xdr:to>
      <xdr:col>50</xdr:col>
      <xdr:colOff>165100</xdr:colOff>
      <xdr:row>62</xdr:row>
      <xdr:rowOff>107406</xdr:rowOff>
    </xdr:to>
    <xdr:sp macro="" textlink="">
      <xdr:nvSpPr>
        <xdr:cNvPr id="237" name="フローチャート: 判断 236">
          <a:extLst>
            <a:ext uri="{FF2B5EF4-FFF2-40B4-BE49-F238E27FC236}">
              <a16:creationId xmlns:a16="http://schemas.microsoft.com/office/drawing/2014/main" id="{00000000-0008-0000-0F00-0000ED000000}"/>
            </a:ext>
          </a:extLst>
        </xdr:cNvPr>
        <xdr:cNvSpPr/>
      </xdr:nvSpPr>
      <xdr:spPr>
        <a:xfrm>
          <a:off x="9588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160927</xdr:rowOff>
    </xdr:from>
    <xdr:to>
      <xdr:col>46</xdr:col>
      <xdr:colOff>38100</xdr:colOff>
      <xdr:row>62</xdr:row>
      <xdr:rowOff>91077</xdr:rowOff>
    </xdr:to>
    <xdr:sp macro="" textlink="">
      <xdr:nvSpPr>
        <xdr:cNvPr id="238" name="フローチャート: 判断 237">
          <a:extLst>
            <a:ext uri="{FF2B5EF4-FFF2-40B4-BE49-F238E27FC236}">
              <a16:creationId xmlns:a16="http://schemas.microsoft.com/office/drawing/2014/main" id="{00000000-0008-0000-0F00-0000EE000000}"/>
            </a:ext>
          </a:extLst>
        </xdr:cNvPr>
        <xdr:cNvSpPr/>
      </xdr:nvSpPr>
      <xdr:spPr>
        <a:xfrm>
          <a:off x="8699500" y="10619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170724</xdr:rowOff>
    </xdr:from>
    <xdr:to>
      <xdr:col>41</xdr:col>
      <xdr:colOff>101600</xdr:colOff>
      <xdr:row>62</xdr:row>
      <xdr:rowOff>100874</xdr:rowOff>
    </xdr:to>
    <xdr:sp macro="" textlink="">
      <xdr:nvSpPr>
        <xdr:cNvPr id="239" name="フローチャート: 判断 238">
          <a:extLst>
            <a:ext uri="{FF2B5EF4-FFF2-40B4-BE49-F238E27FC236}">
              <a16:creationId xmlns:a16="http://schemas.microsoft.com/office/drawing/2014/main" id="{00000000-0008-0000-0F00-0000EF000000}"/>
            </a:ext>
          </a:extLst>
        </xdr:cNvPr>
        <xdr:cNvSpPr/>
      </xdr:nvSpPr>
      <xdr:spPr>
        <a:xfrm>
          <a:off x="7810500" y="10629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23223</xdr:rowOff>
    </xdr:from>
    <xdr:to>
      <xdr:col>36</xdr:col>
      <xdr:colOff>165100</xdr:colOff>
      <xdr:row>62</xdr:row>
      <xdr:rowOff>124823</xdr:rowOff>
    </xdr:to>
    <xdr:sp macro="" textlink="">
      <xdr:nvSpPr>
        <xdr:cNvPr id="240" name="フローチャート: 判断 239">
          <a:extLst>
            <a:ext uri="{FF2B5EF4-FFF2-40B4-BE49-F238E27FC236}">
              <a16:creationId xmlns:a16="http://schemas.microsoft.com/office/drawing/2014/main" id="{00000000-0008-0000-0F00-0000F0000000}"/>
            </a:ext>
          </a:extLst>
        </xdr:cNvPr>
        <xdr:cNvSpPr/>
      </xdr:nvSpPr>
      <xdr:spPr>
        <a:xfrm>
          <a:off x="6921500" y="10653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F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F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F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F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F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48804</xdr:rowOff>
    </xdr:from>
    <xdr:to>
      <xdr:col>55</xdr:col>
      <xdr:colOff>50800</xdr:colOff>
      <xdr:row>59</xdr:row>
      <xdr:rowOff>150404</xdr:rowOff>
    </xdr:to>
    <xdr:sp macro="" textlink="">
      <xdr:nvSpPr>
        <xdr:cNvPr id="246" name="楕円 245">
          <a:extLst>
            <a:ext uri="{FF2B5EF4-FFF2-40B4-BE49-F238E27FC236}">
              <a16:creationId xmlns:a16="http://schemas.microsoft.com/office/drawing/2014/main" id="{00000000-0008-0000-0F00-0000F6000000}"/>
            </a:ext>
          </a:extLst>
        </xdr:cNvPr>
        <xdr:cNvSpPr/>
      </xdr:nvSpPr>
      <xdr:spPr>
        <a:xfrm>
          <a:off x="10426700" y="1016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71681</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F00-0000F7000000}"/>
            </a:ext>
          </a:extLst>
        </xdr:cNvPr>
        <xdr:cNvSpPr txBox="1"/>
      </xdr:nvSpPr>
      <xdr:spPr>
        <a:xfrm>
          <a:off x="10515600" y="10015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101056</xdr:rowOff>
    </xdr:from>
    <xdr:to>
      <xdr:col>50</xdr:col>
      <xdr:colOff>165100</xdr:colOff>
      <xdr:row>60</xdr:row>
      <xdr:rowOff>31206</xdr:rowOff>
    </xdr:to>
    <xdr:sp macro="" textlink="">
      <xdr:nvSpPr>
        <xdr:cNvPr id="248" name="楕円 247">
          <a:extLst>
            <a:ext uri="{FF2B5EF4-FFF2-40B4-BE49-F238E27FC236}">
              <a16:creationId xmlns:a16="http://schemas.microsoft.com/office/drawing/2014/main" id="{00000000-0008-0000-0F00-0000F8000000}"/>
            </a:ext>
          </a:extLst>
        </xdr:cNvPr>
        <xdr:cNvSpPr/>
      </xdr:nvSpPr>
      <xdr:spPr>
        <a:xfrm>
          <a:off x="95885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99604</xdr:rowOff>
    </xdr:from>
    <xdr:to>
      <xdr:col>55</xdr:col>
      <xdr:colOff>0</xdr:colOff>
      <xdr:row>59</xdr:row>
      <xdr:rowOff>151856</xdr:rowOff>
    </xdr:to>
    <xdr:cxnSp macro="">
      <xdr:nvCxnSpPr>
        <xdr:cNvPr id="249" name="直線コネクタ 248">
          <a:extLst>
            <a:ext uri="{FF2B5EF4-FFF2-40B4-BE49-F238E27FC236}">
              <a16:creationId xmlns:a16="http://schemas.microsoft.com/office/drawing/2014/main" id="{00000000-0008-0000-0F00-0000F9000000}"/>
            </a:ext>
          </a:extLst>
        </xdr:cNvPr>
        <xdr:cNvCxnSpPr/>
      </xdr:nvCxnSpPr>
      <xdr:spPr>
        <a:xfrm flipV="1">
          <a:off x="9639300" y="10215154"/>
          <a:ext cx="8382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122827</xdr:rowOff>
    </xdr:from>
    <xdr:to>
      <xdr:col>46</xdr:col>
      <xdr:colOff>38100</xdr:colOff>
      <xdr:row>60</xdr:row>
      <xdr:rowOff>52977</xdr:rowOff>
    </xdr:to>
    <xdr:sp macro="" textlink="">
      <xdr:nvSpPr>
        <xdr:cNvPr id="250" name="楕円 249">
          <a:extLst>
            <a:ext uri="{FF2B5EF4-FFF2-40B4-BE49-F238E27FC236}">
              <a16:creationId xmlns:a16="http://schemas.microsoft.com/office/drawing/2014/main" id="{00000000-0008-0000-0F00-0000FA000000}"/>
            </a:ext>
          </a:extLst>
        </xdr:cNvPr>
        <xdr:cNvSpPr/>
      </xdr:nvSpPr>
      <xdr:spPr>
        <a:xfrm>
          <a:off x="8699500" y="10238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151856</xdr:rowOff>
    </xdr:from>
    <xdr:to>
      <xdr:col>50</xdr:col>
      <xdr:colOff>114300</xdr:colOff>
      <xdr:row>60</xdr:row>
      <xdr:rowOff>2177</xdr:rowOff>
    </xdr:to>
    <xdr:cxnSp macro="">
      <xdr:nvCxnSpPr>
        <xdr:cNvPr id="251" name="直線コネクタ 250">
          <a:extLst>
            <a:ext uri="{FF2B5EF4-FFF2-40B4-BE49-F238E27FC236}">
              <a16:creationId xmlns:a16="http://schemas.microsoft.com/office/drawing/2014/main" id="{00000000-0008-0000-0F00-0000FB000000}"/>
            </a:ext>
          </a:extLst>
        </xdr:cNvPr>
        <xdr:cNvCxnSpPr/>
      </xdr:nvCxnSpPr>
      <xdr:spPr>
        <a:xfrm flipV="1">
          <a:off x="8750300" y="1026740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139156</xdr:rowOff>
    </xdr:from>
    <xdr:to>
      <xdr:col>41</xdr:col>
      <xdr:colOff>101600</xdr:colOff>
      <xdr:row>60</xdr:row>
      <xdr:rowOff>69306</xdr:rowOff>
    </xdr:to>
    <xdr:sp macro="" textlink="">
      <xdr:nvSpPr>
        <xdr:cNvPr id="252" name="楕円 251">
          <a:extLst>
            <a:ext uri="{FF2B5EF4-FFF2-40B4-BE49-F238E27FC236}">
              <a16:creationId xmlns:a16="http://schemas.microsoft.com/office/drawing/2014/main" id="{00000000-0008-0000-0F00-0000FC000000}"/>
            </a:ext>
          </a:extLst>
        </xdr:cNvPr>
        <xdr:cNvSpPr/>
      </xdr:nvSpPr>
      <xdr:spPr>
        <a:xfrm>
          <a:off x="7810500" y="10254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2177</xdr:rowOff>
    </xdr:from>
    <xdr:to>
      <xdr:col>45</xdr:col>
      <xdr:colOff>177800</xdr:colOff>
      <xdr:row>60</xdr:row>
      <xdr:rowOff>18506</xdr:rowOff>
    </xdr:to>
    <xdr:cxnSp macro="">
      <xdr:nvCxnSpPr>
        <xdr:cNvPr id="253" name="直線コネクタ 252">
          <a:extLst>
            <a:ext uri="{FF2B5EF4-FFF2-40B4-BE49-F238E27FC236}">
              <a16:creationId xmlns:a16="http://schemas.microsoft.com/office/drawing/2014/main" id="{00000000-0008-0000-0F00-0000FD000000}"/>
            </a:ext>
          </a:extLst>
        </xdr:cNvPr>
        <xdr:cNvCxnSpPr/>
      </xdr:nvCxnSpPr>
      <xdr:spPr>
        <a:xfrm flipV="1">
          <a:off x="7861300" y="10289177"/>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155484</xdr:rowOff>
    </xdr:from>
    <xdr:to>
      <xdr:col>36</xdr:col>
      <xdr:colOff>165100</xdr:colOff>
      <xdr:row>60</xdr:row>
      <xdr:rowOff>85634</xdr:rowOff>
    </xdr:to>
    <xdr:sp macro="" textlink="">
      <xdr:nvSpPr>
        <xdr:cNvPr id="254" name="楕円 253">
          <a:extLst>
            <a:ext uri="{FF2B5EF4-FFF2-40B4-BE49-F238E27FC236}">
              <a16:creationId xmlns:a16="http://schemas.microsoft.com/office/drawing/2014/main" id="{00000000-0008-0000-0F00-0000FE000000}"/>
            </a:ext>
          </a:extLst>
        </xdr:cNvPr>
        <xdr:cNvSpPr/>
      </xdr:nvSpPr>
      <xdr:spPr>
        <a:xfrm>
          <a:off x="6921500" y="10271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18506</xdr:rowOff>
    </xdr:from>
    <xdr:to>
      <xdr:col>41</xdr:col>
      <xdr:colOff>50800</xdr:colOff>
      <xdr:row>60</xdr:row>
      <xdr:rowOff>34834</xdr:rowOff>
    </xdr:to>
    <xdr:cxnSp macro="">
      <xdr:nvCxnSpPr>
        <xdr:cNvPr id="255" name="直線コネクタ 254">
          <a:extLst>
            <a:ext uri="{FF2B5EF4-FFF2-40B4-BE49-F238E27FC236}">
              <a16:creationId xmlns:a16="http://schemas.microsoft.com/office/drawing/2014/main" id="{00000000-0008-0000-0F00-0000FF000000}"/>
            </a:ext>
          </a:extLst>
        </xdr:cNvPr>
        <xdr:cNvCxnSpPr/>
      </xdr:nvCxnSpPr>
      <xdr:spPr>
        <a:xfrm flipV="1">
          <a:off x="6972300" y="1030550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98533</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F00-000000010000}"/>
            </a:ext>
          </a:extLst>
        </xdr:cNvPr>
        <xdr:cNvSpPr txBox="1"/>
      </xdr:nvSpPr>
      <xdr:spPr>
        <a:xfrm>
          <a:off x="93917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82204</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F00-000001010000}"/>
            </a:ext>
          </a:extLst>
        </xdr:cNvPr>
        <xdr:cNvSpPr txBox="1"/>
      </xdr:nvSpPr>
      <xdr:spPr>
        <a:xfrm>
          <a:off x="8515427" y="10712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92001</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F00-000002010000}"/>
            </a:ext>
          </a:extLst>
        </xdr:cNvPr>
        <xdr:cNvSpPr txBox="1"/>
      </xdr:nvSpPr>
      <xdr:spPr>
        <a:xfrm>
          <a:off x="7626427" y="10721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115950</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F00-000003010000}"/>
            </a:ext>
          </a:extLst>
        </xdr:cNvPr>
        <xdr:cNvSpPr txBox="1"/>
      </xdr:nvSpPr>
      <xdr:spPr>
        <a:xfrm>
          <a:off x="6737427" y="10745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58</xdr:row>
      <xdr:rowOff>47733</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F00-000004010000}"/>
            </a:ext>
          </a:extLst>
        </xdr:cNvPr>
        <xdr:cNvSpPr txBox="1"/>
      </xdr:nvSpPr>
      <xdr:spPr>
        <a:xfrm>
          <a:off x="9391727" y="9991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69504</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F00-000005010000}"/>
            </a:ext>
          </a:extLst>
        </xdr:cNvPr>
        <xdr:cNvSpPr txBox="1"/>
      </xdr:nvSpPr>
      <xdr:spPr>
        <a:xfrm>
          <a:off x="8515427" y="10013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58</xdr:row>
      <xdr:rowOff>85833</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F00-000006010000}"/>
            </a:ext>
          </a:extLst>
        </xdr:cNvPr>
        <xdr:cNvSpPr txBox="1"/>
      </xdr:nvSpPr>
      <xdr:spPr>
        <a:xfrm>
          <a:off x="7626427" y="10029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102161</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F00-000007010000}"/>
            </a:ext>
          </a:extLst>
        </xdr:cNvPr>
        <xdr:cNvSpPr txBox="1"/>
      </xdr:nvSpPr>
      <xdr:spPr>
        <a:xfrm>
          <a:off x="6737427" y="10046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F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F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F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284" name="テキスト ボックス 283">
          <a:extLst>
            <a:ext uri="{FF2B5EF4-FFF2-40B4-BE49-F238E27FC236}">
              <a16:creationId xmlns:a16="http://schemas.microsoft.com/office/drawing/2014/main" id="{00000000-0008-0000-0F00-00001C01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F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24130</xdr:rowOff>
    </xdr:from>
    <xdr:to>
      <xdr:col>24</xdr:col>
      <xdr:colOff>62865</xdr:colOff>
      <xdr:row>85</xdr:row>
      <xdr:rowOff>31750</xdr:rowOff>
    </xdr:to>
    <xdr:cxnSp macro="">
      <xdr:nvCxnSpPr>
        <xdr:cNvPr id="287" name="直線コネクタ 286">
          <a:extLst>
            <a:ext uri="{FF2B5EF4-FFF2-40B4-BE49-F238E27FC236}">
              <a16:creationId xmlns:a16="http://schemas.microsoft.com/office/drawing/2014/main" id="{00000000-0008-0000-0F00-00001F010000}"/>
            </a:ext>
          </a:extLst>
        </xdr:cNvPr>
        <xdr:cNvCxnSpPr/>
      </xdr:nvCxnSpPr>
      <xdr:spPr>
        <a:xfrm flipV="1">
          <a:off x="4634865" y="13397230"/>
          <a:ext cx="0" cy="1207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F00-00002001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289" name="直線コネクタ 288">
          <a:extLst>
            <a:ext uri="{FF2B5EF4-FFF2-40B4-BE49-F238E27FC236}">
              <a16:creationId xmlns:a16="http://schemas.microsoft.com/office/drawing/2014/main" id="{00000000-0008-0000-0F00-00002101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142257</xdr:rowOff>
    </xdr:from>
    <xdr:ext cx="340478" cy="259045"/>
    <xdr:sp macro="" textlink="">
      <xdr:nvSpPr>
        <xdr:cNvPr id="290" name="【福祉施設】&#10;有形固定資産減価償却率最大値テキスト">
          <a:extLst>
            <a:ext uri="{FF2B5EF4-FFF2-40B4-BE49-F238E27FC236}">
              <a16:creationId xmlns:a16="http://schemas.microsoft.com/office/drawing/2014/main" id="{00000000-0008-0000-0F00-000022010000}"/>
            </a:ext>
          </a:extLst>
        </xdr:cNvPr>
        <xdr:cNvSpPr txBox="1"/>
      </xdr:nvSpPr>
      <xdr:spPr>
        <a:xfrm>
          <a:off x="4673600" y="131724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24130</xdr:rowOff>
    </xdr:from>
    <xdr:to>
      <xdr:col>24</xdr:col>
      <xdr:colOff>152400</xdr:colOff>
      <xdr:row>78</xdr:row>
      <xdr:rowOff>24130</xdr:rowOff>
    </xdr:to>
    <xdr:cxnSp macro="">
      <xdr:nvCxnSpPr>
        <xdr:cNvPr id="291" name="直線コネクタ 290">
          <a:extLst>
            <a:ext uri="{FF2B5EF4-FFF2-40B4-BE49-F238E27FC236}">
              <a16:creationId xmlns:a16="http://schemas.microsoft.com/office/drawing/2014/main" id="{00000000-0008-0000-0F00-000023010000}"/>
            </a:ext>
          </a:extLst>
        </xdr:cNvPr>
        <xdr:cNvCxnSpPr/>
      </xdr:nvCxnSpPr>
      <xdr:spPr>
        <a:xfrm>
          <a:off x="4546600" y="13397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125747</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F00-000024010000}"/>
            </a:ext>
          </a:extLst>
        </xdr:cNvPr>
        <xdr:cNvSpPr txBox="1"/>
      </xdr:nvSpPr>
      <xdr:spPr>
        <a:xfrm>
          <a:off x="4673600" y="14013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147320</xdr:rowOff>
    </xdr:from>
    <xdr:to>
      <xdr:col>24</xdr:col>
      <xdr:colOff>114300</xdr:colOff>
      <xdr:row>82</xdr:row>
      <xdr:rowOff>77470</xdr:rowOff>
    </xdr:to>
    <xdr:sp macro="" textlink="">
      <xdr:nvSpPr>
        <xdr:cNvPr id="293" name="フローチャート: 判断 292">
          <a:extLst>
            <a:ext uri="{FF2B5EF4-FFF2-40B4-BE49-F238E27FC236}">
              <a16:creationId xmlns:a16="http://schemas.microsoft.com/office/drawing/2014/main" id="{00000000-0008-0000-0F00-000025010000}"/>
            </a:ext>
          </a:extLst>
        </xdr:cNvPr>
        <xdr:cNvSpPr/>
      </xdr:nvSpPr>
      <xdr:spPr>
        <a:xfrm>
          <a:off x="4584700" y="1403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125730</xdr:rowOff>
    </xdr:from>
    <xdr:to>
      <xdr:col>20</xdr:col>
      <xdr:colOff>38100</xdr:colOff>
      <xdr:row>82</xdr:row>
      <xdr:rowOff>55880</xdr:rowOff>
    </xdr:to>
    <xdr:sp macro="" textlink="">
      <xdr:nvSpPr>
        <xdr:cNvPr id="294" name="フローチャート: 判断 293">
          <a:extLst>
            <a:ext uri="{FF2B5EF4-FFF2-40B4-BE49-F238E27FC236}">
              <a16:creationId xmlns:a16="http://schemas.microsoft.com/office/drawing/2014/main" id="{00000000-0008-0000-0F00-000026010000}"/>
            </a:ext>
          </a:extLst>
        </xdr:cNvPr>
        <xdr:cNvSpPr/>
      </xdr:nvSpPr>
      <xdr:spPr>
        <a:xfrm>
          <a:off x="3746500" y="14013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63500</xdr:rowOff>
    </xdr:from>
    <xdr:to>
      <xdr:col>15</xdr:col>
      <xdr:colOff>101600</xdr:colOff>
      <xdr:row>81</xdr:row>
      <xdr:rowOff>165100</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2857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125730</xdr:rowOff>
    </xdr:from>
    <xdr:to>
      <xdr:col>10</xdr:col>
      <xdr:colOff>165100</xdr:colOff>
      <xdr:row>82</xdr:row>
      <xdr:rowOff>55880</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1968500" y="14013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83820</xdr:rowOff>
    </xdr:from>
    <xdr:to>
      <xdr:col>6</xdr:col>
      <xdr:colOff>38100</xdr:colOff>
      <xdr:row>82</xdr:row>
      <xdr:rowOff>13970</xdr:rowOff>
    </xdr:to>
    <xdr:sp macro="" textlink="">
      <xdr:nvSpPr>
        <xdr:cNvPr id="297" name="フローチャート: 判断 296">
          <a:extLst>
            <a:ext uri="{FF2B5EF4-FFF2-40B4-BE49-F238E27FC236}">
              <a16:creationId xmlns:a16="http://schemas.microsoft.com/office/drawing/2014/main" id="{00000000-0008-0000-0F00-000029010000}"/>
            </a:ext>
          </a:extLst>
        </xdr:cNvPr>
        <xdr:cNvSpPr/>
      </xdr:nvSpPr>
      <xdr:spPr>
        <a:xfrm>
          <a:off x="1079500" y="13971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F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F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77</xdr:row>
      <xdr:rowOff>144780</xdr:rowOff>
    </xdr:from>
    <xdr:to>
      <xdr:col>24</xdr:col>
      <xdr:colOff>114300</xdr:colOff>
      <xdr:row>78</xdr:row>
      <xdr:rowOff>74930</xdr:rowOff>
    </xdr:to>
    <xdr:sp macro="" textlink="">
      <xdr:nvSpPr>
        <xdr:cNvPr id="303" name="楕円 302">
          <a:extLst>
            <a:ext uri="{FF2B5EF4-FFF2-40B4-BE49-F238E27FC236}">
              <a16:creationId xmlns:a16="http://schemas.microsoft.com/office/drawing/2014/main" id="{00000000-0008-0000-0F00-00002F010000}"/>
            </a:ext>
          </a:extLst>
        </xdr:cNvPr>
        <xdr:cNvSpPr/>
      </xdr:nvSpPr>
      <xdr:spPr>
        <a:xfrm>
          <a:off x="4584700" y="1334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97807</xdr:rowOff>
    </xdr:from>
    <xdr:ext cx="340478" cy="259045"/>
    <xdr:sp macro="" textlink="">
      <xdr:nvSpPr>
        <xdr:cNvPr id="304" name="【福祉施設】&#10;有形固定資産減価償却率該当値テキスト">
          <a:extLst>
            <a:ext uri="{FF2B5EF4-FFF2-40B4-BE49-F238E27FC236}">
              <a16:creationId xmlns:a16="http://schemas.microsoft.com/office/drawing/2014/main" id="{00000000-0008-0000-0F00-000030010000}"/>
            </a:ext>
          </a:extLst>
        </xdr:cNvPr>
        <xdr:cNvSpPr txBox="1"/>
      </xdr:nvSpPr>
      <xdr:spPr>
        <a:xfrm>
          <a:off x="4673600" y="132994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113030</xdr:rowOff>
    </xdr:from>
    <xdr:to>
      <xdr:col>20</xdr:col>
      <xdr:colOff>38100</xdr:colOff>
      <xdr:row>78</xdr:row>
      <xdr:rowOff>43180</xdr:rowOff>
    </xdr:to>
    <xdr:sp macro="" textlink="">
      <xdr:nvSpPr>
        <xdr:cNvPr id="305" name="楕円 304">
          <a:extLst>
            <a:ext uri="{FF2B5EF4-FFF2-40B4-BE49-F238E27FC236}">
              <a16:creationId xmlns:a16="http://schemas.microsoft.com/office/drawing/2014/main" id="{00000000-0008-0000-0F00-000031010000}"/>
            </a:ext>
          </a:extLst>
        </xdr:cNvPr>
        <xdr:cNvSpPr/>
      </xdr:nvSpPr>
      <xdr:spPr>
        <a:xfrm>
          <a:off x="3746500" y="1331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77</xdr:row>
      <xdr:rowOff>163830</xdr:rowOff>
    </xdr:from>
    <xdr:to>
      <xdr:col>24</xdr:col>
      <xdr:colOff>63500</xdr:colOff>
      <xdr:row>78</xdr:row>
      <xdr:rowOff>24130</xdr:rowOff>
    </xdr:to>
    <xdr:cxnSp macro="">
      <xdr:nvCxnSpPr>
        <xdr:cNvPr id="306" name="直線コネクタ 305">
          <a:extLst>
            <a:ext uri="{FF2B5EF4-FFF2-40B4-BE49-F238E27FC236}">
              <a16:creationId xmlns:a16="http://schemas.microsoft.com/office/drawing/2014/main" id="{00000000-0008-0000-0F00-000032010000}"/>
            </a:ext>
          </a:extLst>
        </xdr:cNvPr>
        <xdr:cNvCxnSpPr/>
      </xdr:nvCxnSpPr>
      <xdr:spPr>
        <a:xfrm>
          <a:off x="3797300" y="13365480"/>
          <a:ext cx="838200" cy="31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82550</xdr:rowOff>
    </xdr:from>
    <xdr:to>
      <xdr:col>15</xdr:col>
      <xdr:colOff>101600</xdr:colOff>
      <xdr:row>78</xdr:row>
      <xdr:rowOff>12700</xdr:rowOff>
    </xdr:to>
    <xdr:sp macro="" textlink="">
      <xdr:nvSpPr>
        <xdr:cNvPr id="307" name="楕円 306">
          <a:extLst>
            <a:ext uri="{FF2B5EF4-FFF2-40B4-BE49-F238E27FC236}">
              <a16:creationId xmlns:a16="http://schemas.microsoft.com/office/drawing/2014/main" id="{00000000-0008-0000-0F00-000033010000}"/>
            </a:ext>
          </a:extLst>
        </xdr:cNvPr>
        <xdr:cNvSpPr/>
      </xdr:nvSpPr>
      <xdr:spPr>
        <a:xfrm>
          <a:off x="2857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133350</xdr:rowOff>
    </xdr:from>
    <xdr:to>
      <xdr:col>19</xdr:col>
      <xdr:colOff>177800</xdr:colOff>
      <xdr:row>77</xdr:row>
      <xdr:rowOff>163830</xdr:rowOff>
    </xdr:to>
    <xdr:cxnSp macro="">
      <xdr:nvCxnSpPr>
        <xdr:cNvPr id="308" name="直線コネクタ 307">
          <a:extLst>
            <a:ext uri="{FF2B5EF4-FFF2-40B4-BE49-F238E27FC236}">
              <a16:creationId xmlns:a16="http://schemas.microsoft.com/office/drawing/2014/main" id="{00000000-0008-0000-0F00-000034010000}"/>
            </a:ext>
          </a:extLst>
        </xdr:cNvPr>
        <xdr:cNvCxnSpPr/>
      </xdr:nvCxnSpPr>
      <xdr:spPr>
        <a:xfrm>
          <a:off x="2908300" y="133350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35561</xdr:rowOff>
    </xdr:from>
    <xdr:to>
      <xdr:col>10</xdr:col>
      <xdr:colOff>165100</xdr:colOff>
      <xdr:row>84</xdr:row>
      <xdr:rowOff>137161</xdr:rowOff>
    </xdr:to>
    <xdr:sp macro="" textlink="">
      <xdr:nvSpPr>
        <xdr:cNvPr id="309" name="楕円 308">
          <a:extLst>
            <a:ext uri="{FF2B5EF4-FFF2-40B4-BE49-F238E27FC236}">
              <a16:creationId xmlns:a16="http://schemas.microsoft.com/office/drawing/2014/main" id="{00000000-0008-0000-0F00-000035010000}"/>
            </a:ext>
          </a:extLst>
        </xdr:cNvPr>
        <xdr:cNvSpPr/>
      </xdr:nvSpPr>
      <xdr:spPr>
        <a:xfrm>
          <a:off x="1968500" y="1443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77</xdr:row>
      <xdr:rowOff>133350</xdr:rowOff>
    </xdr:from>
    <xdr:to>
      <xdr:col>15</xdr:col>
      <xdr:colOff>50800</xdr:colOff>
      <xdr:row>84</xdr:row>
      <xdr:rowOff>86361</xdr:rowOff>
    </xdr:to>
    <xdr:cxnSp macro="">
      <xdr:nvCxnSpPr>
        <xdr:cNvPr id="310" name="直線コネクタ 309">
          <a:extLst>
            <a:ext uri="{FF2B5EF4-FFF2-40B4-BE49-F238E27FC236}">
              <a16:creationId xmlns:a16="http://schemas.microsoft.com/office/drawing/2014/main" id="{00000000-0008-0000-0F00-000036010000}"/>
            </a:ext>
          </a:extLst>
        </xdr:cNvPr>
        <xdr:cNvCxnSpPr/>
      </xdr:nvCxnSpPr>
      <xdr:spPr>
        <a:xfrm flipV="1">
          <a:off x="2019300" y="13335000"/>
          <a:ext cx="889000" cy="1153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10161</xdr:rowOff>
    </xdr:from>
    <xdr:to>
      <xdr:col>6</xdr:col>
      <xdr:colOff>38100</xdr:colOff>
      <xdr:row>84</xdr:row>
      <xdr:rowOff>111761</xdr:rowOff>
    </xdr:to>
    <xdr:sp macro="" textlink="">
      <xdr:nvSpPr>
        <xdr:cNvPr id="311" name="楕円 310">
          <a:extLst>
            <a:ext uri="{FF2B5EF4-FFF2-40B4-BE49-F238E27FC236}">
              <a16:creationId xmlns:a16="http://schemas.microsoft.com/office/drawing/2014/main" id="{00000000-0008-0000-0F00-000037010000}"/>
            </a:ext>
          </a:extLst>
        </xdr:cNvPr>
        <xdr:cNvSpPr/>
      </xdr:nvSpPr>
      <xdr:spPr>
        <a:xfrm>
          <a:off x="1079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60961</xdr:rowOff>
    </xdr:from>
    <xdr:to>
      <xdr:col>10</xdr:col>
      <xdr:colOff>114300</xdr:colOff>
      <xdr:row>84</xdr:row>
      <xdr:rowOff>86361</xdr:rowOff>
    </xdr:to>
    <xdr:cxnSp macro="">
      <xdr:nvCxnSpPr>
        <xdr:cNvPr id="312" name="直線コネクタ 311">
          <a:extLst>
            <a:ext uri="{FF2B5EF4-FFF2-40B4-BE49-F238E27FC236}">
              <a16:creationId xmlns:a16="http://schemas.microsoft.com/office/drawing/2014/main" id="{00000000-0008-0000-0F00-000038010000}"/>
            </a:ext>
          </a:extLst>
        </xdr:cNvPr>
        <xdr:cNvCxnSpPr/>
      </xdr:nvCxnSpPr>
      <xdr:spPr>
        <a:xfrm>
          <a:off x="1130300" y="1446276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47007</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F00-000039010000}"/>
            </a:ext>
          </a:extLst>
        </xdr:cNvPr>
        <xdr:cNvSpPr txBox="1"/>
      </xdr:nvSpPr>
      <xdr:spPr>
        <a:xfrm>
          <a:off x="3582044" y="14105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156227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F00-00003A010000}"/>
            </a:ext>
          </a:extLst>
        </xdr:cNvPr>
        <xdr:cNvSpPr txBox="1"/>
      </xdr:nvSpPr>
      <xdr:spPr>
        <a:xfrm>
          <a:off x="2705744" y="14043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72407</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F00-00003B010000}"/>
            </a:ext>
          </a:extLst>
        </xdr:cNvPr>
        <xdr:cNvSpPr txBox="1"/>
      </xdr:nvSpPr>
      <xdr:spPr>
        <a:xfrm>
          <a:off x="1816744" y="13788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30497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F00-00003C010000}"/>
            </a:ext>
          </a:extLst>
        </xdr:cNvPr>
        <xdr:cNvSpPr txBox="1"/>
      </xdr:nvSpPr>
      <xdr:spPr>
        <a:xfrm>
          <a:off x="927744" y="13746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76</xdr:row>
      <xdr:rowOff>59707</xdr:rowOff>
    </xdr:from>
    <xdr:ext cx="340478" cy="259045"/>
    <xdr:sp macro="" textlink="">
      <xdr:nvSpPr>
        <xdr:cNvPr id="317" name="n_1mainValue【福祉施設】&#10;有形固定資産減価償却率">
          <a:extLst>
            <a:ext uri="{FF2B5EF4-FFF2-40B4-BE49-F238E27FC236}">
              <a16:creationId xmlns:a16="http://schemas.microsoft.com/office/drawing/2014/main" id="{00000000-0008-0000-0F00-00003D010000}"/>
            </a:ext>
          </a:extLst>
        </xdr:cNvPr>
        <xdr:cNvSpPr txBox="1"/>
      </xdr:nvSpPr>
      <xdr:spPr>
        <a:xfrm>
          <a:off x="3614361" y="130899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76</xdr:row>
      <xdr:rowOff>29227</xdr:rowOff>
    </xdr:from>
    <xdr:ext cx="340478" cy="259045"/>
    <xdr:sp macro="" textlink="">
      <xdr:nvSpPr>
        <xdr:cNvPr id="318" name="n_2mainValue【福祉施設】&#10;有形固定資産減価償却率">
          <a:extLst>
            <a:ext uri="{FF2B5EF4-FFF2-40B4-BE49-F238E27FC236}">
              <a16:creationId xmlns:a16="http://schemas.microsoft.com/office/drawing/2014/main" id="{00000000-0008-0000-0F00-00003E010000}"/>
            </a:ext>
          </a:extLst>
        </xdr:cNvPr>
        <xdr:cNvSpPr txBox="1"/>
      </xdr:nvSpPr>
      <xdr:spPr>
        <a:xfrm>
          <a:off x="2738061" y="1305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128288</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F00-00003F010000}"/>
            </a:ext>
          </a:extLst>
        </xdr:cNvPr>
        <xdr:cNvSpPr txBox="1"/>
      </xdr:nvSpPr>
      <xdr:spPr>
        <a:xfrm>
          <a:off x="1816744" y="14530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102888</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F00-000040010000}"/>
            </a:ext>
          </a:extLst>
        </xdr:cNvPr>
        <xdr:cNvSpPr txBox="1"/>
      </xdr:nvSpPr>
      <xdr:spPr>
        <a:xfrm>
          <a:off x="927744" y="14504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F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F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F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F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F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F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F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F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00000000-0008-0000-0F00-00004F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00000000-0008-0000-0F00-000050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00000000-0008-0000-0F00-000051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0000000-0008-0000-0F00-000052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F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F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00000000-0008-0000-0F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118111</xdr:rowOff>
    </xdr:from>
    <xdr:to>
      <xdr:col>54</xdr:col>
      <xdr:colOff>189865</xdr:colOff>
      <xdr:row>86</xdr:row>
      <xdr:rowOff>1524</xdr:rowOff>
    </xdr:to>
    <xdr:cxnSp macro="">
      <xdr:nvCxnSpPr>
        <xdr:cNvPr id="342" name="直線コネクタ 341">
          <a:extLst>
            <a:ext uri="{FF2B5EF4-FFF2-40B4-BE49-F238E27FC236}">
              <a16:creationId xmlns:a16="http://schemas.microsoft.com/office/drawing/2014/main" id="{00000000-0008-0000-0F00-000056010000}"/>
            </a:ext>
          </a:extLst>
        </xdr:cNvPr>
        <xdr:cNvCxnSpPr/>
      </xdr:nvCxnSpPr>
      <xdr:spPr>
        <a:xfrm flipV="1">
          <a:off x="10476865" y="13491211"/>
          <a:ext cx="0" cy="12550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5351</xdr:rowOff>
    </xdr:from>
    <xdr:ext cx="469744" cy="259045"/>
    <xdr:sp macro="" textlink="">
      <xdr:nvSpPr>
        <xdr:cNvPr id="343" name="【福祉施設】&#10;一人当たり面積最小値テキスト">
          <a:extLst>
            <a:ext uri="{FF2B5EF4-FFF2-40B4-BE49-F238E27FC236}">
              <a16:creationId xmlns:a16="http://schemas.microsoft.com/office/drawing/2014/main" id="{00000000-0008-0000-0F00-000057010000}"/>
            </a:ext>
          </a:extLst>
        </xdr:cNvPr>
        <xdr:cNvSpPr txBox="1"/>
      </xdr:nvSpPr>
      <xdr:spPr>
        <a:xfrm>
          <a:off x="10515600" y="1475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1524</xdr:rowOff>
    </xdr:from>
    <xdr:to>
      <xdr:col>55</xdr:col>
      <xdr:colOff>88900</xdr:colOff>
      <xdr:row>86</xdr:row>
      <xdr:rowOff>1524</xdr:rowOff>
    </xdr:to>
    <xdr:cxnSp macro="">
      <xdr:nvCxnSpPr>
        <xdr:cNvPr id="344" name="直線コネクタ 343">
          <a:extLst>
            <a:ext uri="{FF2B5EF4-FFF2-40B4-BE49-F238E27FC236}">
              <a16:creationId xmlns:a16="http://schemas.microsoft.com/office/drawing/2014/main" id="{00000000-0008-0000-0F00-000058010000}"/>
            </a:ext>
          </a:extLst>
        </xdr:cNvPr>
        <xdr:cNvCxnSpPr/>
      </xdr:nvCxnSpPr>
      <xdr:spPr>
        <a:xfrm>
          <a:off x="10388600" y="1474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64788</xdr:rowOff>
    </xdr:from>
    <xdr:ext cx="469744" cy="259045"/>
    <xdr:sp macro="" textlink="">
      <xdr:nvSpPr>
        <xdr:cNvPr id="345" name="【福祉施設】&#10;一人当たり面積最大値テキスト">
          <a:extLst>
            <a:ext uri="{FF2B5EF4-FFF2-40B4-BE49-F238E27FC236}">
              <a16:creationId xmlns:a16="http://schemas.microsoft.com/office/drawing/2014/main" id="{00000000-0008-0000-0F00-000059010000}"/>
            </a:ext>
          </a:extLst>
        </xdr:cNvPr>
        <xdr:cNvSpPr txBox="1"/>
      </xdr:nvSpPr>
      <xdr:spPr>
        <a:xfrm>
          <a:off x="10515600" y="1326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118111</xdr:rowOff>
    </xdr:from>
    <xdr:to>
      <xdr:col>55</xdr:col>
      <xdr:colOff>88900</xdr:colOff>
      <xdr:row>78</xdr:row>
      <xdr:rowOff>118111</xdr:rowOff>
    </xdr:to>
    <xdr:cxnSp macro="">
      <xdr:nvCxnSpPr>
        <xdr:cNvPr id="346" name="直線コネクタ 345">
          <a:extLst>
            <a:ext uri="{FF2B5EF4-FFF2-40B4-BE49-F238E27FC236}">
              <a16:creationId xmlns:a16="http://schemas.microsoft.com/office/drawing/2014/main" id="{00000000-0008-0000-0F00-00005A010000}"/>
            </a:ext>
          </a:extLst>
        </xdr:cNvPr>
        <xdr:cNvCxnSpPr/>
      </xdr:nvCxnSpPr>
      <xdr:spPr>
        <a:xfrm>
          <a:off x="10388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113047</xdr:rowOff>
    </xdr:from>
    <xdr:ext cx="469744" cy="259045"/>
    <xdr:sp macro="" textlink="">
      <xdr:nvSpPr>
        <xdr:cNvPr id="347" name="【福祉施設】&#10;一人当たり面積平均値テキスト">
          <a:extLst>
            <a:ext uri="{FF2B5EF4-FFF2-40B4-BE49-F238E27FC236}">
              <a16:creationId xmlns:a16="http://schemas.microsoft.com/office/drawing/2014/main" id="{00000000-0008-0000-0F00-00005B010000}"/>
            </a:ext>
          </a:extLst>
        </xdr:cNvPr>
        <xdr:cNvSpPr txBox="1"/>
      </xdr:nvSpPr>
      <xdr:spPr>
        <a:xfrm>
          <a:off x="10515600" y="141719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90170</xdr:rowOff>
    </xdr:from>
    <xdr:to>
      <xdr:col>55</xdr:col>
      <xdr:colOff>50800</xdr:colOff>
      <xdr:row>84</xdr:row>
      <xdr:rowOff>20320</xdr:rowOff>
    </xdr:to>
    <xdr:sp macro="" textlink="">
      <xdr:nvSpPr>
        <xdr:cNvPr id="348" name="フローチャート: 判断 347">
          <a:extLst>
            <a:ext uri="{FF2B5EF4-FFF2-40B4-BE49-F238E27FC236}">
              <a16:creationId xmlns:a16="http://schemas.microsoft.com/office/drawing/2014/main" id="{00000000-0008-0000-0F00-00005C010000}"/>
            </a:ext>
          </a:extLst>
        </xdr:cNvPr>
        <xdr:cNvSpPr/>
      </xdr:nvSpPr>
      <xdr:spPr>
        <a:xfrm>
          <a:off x="104267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65024</xdr:rowOff>
    </xdr:from>
    <xdr:to>
      <xdr:col>50</xdr:col>
      <xdr:colOff>165100</xdr:colOff>
      <xdr:row>83</xdr:row>
      <xdr:rowOff>166624</xdr:rowOff>
    </xdr:to>
    <xdr:sp macro="" textlink="">
      <xdr:nvSpPr>
        <xdr:cNvPr id="349" name="フローチャート: 判断 348">
          <a:extLst>
            <a:ext uri="{FF2B5EF4-FFF2-40B4-BE49-F238E27FC236}">
              <a16:creationId xmlns:a16="http://schemas.microsoft.com/office/drawing/2014/main" id="{00000000-0008-0000-0F00-00005D010000}"/>
            </a:ext>
          </a:extLst>
        </xdr:cNvPr>
        <xdr:cNvSpPr/>
      </xdr:nvSpPr>
      <xdr:spPr>
        <a:xfrm>
          <a:off x="9588500" y="1429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94742</xdr:rowOff>
    </xdr:from>
    <xdr:to>
      <xdr:col>46</xdr:col>
      <xdr:colOff>38100</xdr:colOff>
      <xdr:row>84</xdr:row>
      <xdr:rowOff>24892</xdr:rowOff>
    </xdr:to>
    <xdr:sp macro="" textlink="">
      <xdr:nvSpPr>
        <xdr:cNvPr id="350" name="フローチャート: 判断 349">
          <a:extLst>
            <a:ext uri="{FF2B5EF4-FFF2-40B4-BE49-F238E27FC236}">
              <a16:creationId xmlns:a16="http://schemas.microsoft.com/office/drawing/2014/main" id="{00000000-0008-0000-0F00-00005E010000}"/>
            </a:ext>
          </a:extLst>
        </xdr:cNvPr>
        <xdr:cNvSpPr/>
      </xdr:nvSpPr>
      <xdr:spPr>
        <a:xfrm>
          <a:off x="8699500" y="1432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115315</xdr:rowOff>
    </xdr:from>
    <xdr:to>
      <xdr:col>41</xdr:col>
      <xdr:colOff>101600</xdr:colOff>
      <xdr:row>84</xdr:row>
      <xdr:rowOff>45465</xdr:rowOff>
    </xdr:to>
    <xdr:sp macro="" textlink="">
      <xdr:nvSpPr>
        <xdr:cNvPr id="351" name="フローチャート: 判断 350">
          <a:extLst>
            <a:ext uri="{FF2B5EF4-FFF2-40B4-BE49-F238E27FC236}">
              <a16:creationId xmlns:a16="http://schemas.microsoft.com/office/drawing/2014/main" id="{00000000-0008-0000-0F00-00005F010000}"/>
            </a:ext>
          </a:extLst>
        </xdr:cNvPr>
        <xdr:cNvSpPr/>
      </xdr:nvSpPr>
      <xdr:spPr>
        <a:xfrm>
          <a:off x="7810500" y="1434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138176</xdr:rowOff>
    </xdr:from>
    <xdr:to>
      <xdr:col>36</xdr:col>
      <xdr:colOff>165100</xdr:colOff>
      <xdr:row>84</xdr:row>
      <xdr:rowOff>68326</xdr:rowOff>
    </xdr:to>
    <xdr:sp macro="" textlink="">
      <xdr:nvSpPr>
        <xdr:cNvPr id="352" name="フローチャート: 判断 351">
          <a:extLst>
            <a:ext uri="{FF2B5EF4-FFF2-40B4-BE49-F238E27FC236}">
              <a16:creationId xmlns:a16="http://schemas.microsoft.com/office/drawing/2014/main" id="{00000000-0008-0000-0F00-000060010000}"/>
            </a:ext>
          </a:extLst>
        </xdr:cNvPr>
        <xdr:cNvSpPr/>
      </xdr:nvSpPr>
      <xdr:spPr>
        <a:xfrm>
          <a:off x="6921500" y="14368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F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F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F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F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97028</xdr:rowOff>
    </xdr:from>
    <xdr:to>
      <xdr:col>55</xdr:col>
      <xdr:colOff>50800</xdr:colOff>
      <xdr:row>84</xdr:row>
      <xdr:rowOff>27178</xdr:rowOff>
    </xdr:to>
    <xdr:sp macro="" textlink="">
      <xdr:nvSpPr>
        <xdr:cNvPr id="358" name="楕円 357">
          <a:extLst>
            <a:ext uri="{FF2B5EF4-FFF2-40B4-BE49-F238E27FC236}">
              <a16:creationId xmlns:a16="http://schemas.microsoft.com/office/drawing/2014/main" id="{00000000-0008-0000-0F00-000066010000}"/>
            </a:ext>
          </a:extLst>
        </xdr:cNvPr>
        <xdr:cNvSpPr/>
      </xdr:nvSpPr>
      <xdr:spPr>
        <a:xfrm>
          <a:off x="10426700" y="14327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75455</xdr:rowOff>
    </xdr:from>
    <xdr:ext cx="469744" cy="259045"/>
    <xdr:sp macro="" textlink="">
      <xdr:nvSpPr>
        <xdr:cNvPr id="359" name="【福祉施設】&#10;一人当たり面積該当値テキスト">
          <a:extLst>
            <a:ext uri="{FF2B5EF4-FFF2-40B4-BE49-F238E27FC236}">
              <a16:creationId xmlns:a16="http://schemas.microsoft.com/office/drawing/2014/main" id="{00000000-0008-0000-0F00-000067010000}"/>
            </a:ext>
          </a:extLst>
        </xdr:cNvPr>
        <xdr:cNvSpPr txBox="1"/>
      </xdr:nvSpPr>
      <xdr:spPr>
        <a:xfrm>
          <a:off x="10515600" y="14305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106172</xdr:rowOff>
    </xdr:from>
    <xdr:to>
      <xdr:col>50</xdr:col>
      <xdr:colOff>165100</xdr:colOff>
      <xdr:row>84</xdr:row>
      <xdr:rowOff>36322</xdr:rowOff>
    </xdr:to>
    <xdr:sp macro="" textlink="">
      <xdr:nvSpPr>
        <xdr:cNvPr id="360" name="楕円 359">
          <a:extLst>
            <a:ext uri="{FF2B5EF4-FFF2-40B4-BE49-F238E27FC236}">
              <a16:creationId xmlns:a16="http://schemas.microsoft.com/office/drawing/2014/main" id="{00000000-0008-0000-0F00-000068010000}"/>
            </a:ext>
          </a:extLst>
        </xdr:cNvPr>
        <xdr:cNvSpPr/>
      </xdr:nvSpPr>
      <xdr:spPr>
        <a:xfrm>
          <a:off x="9588500" y="1433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147828</xdr:rowOff>
    </xdr:from>
    <xdr:to>
      <xdr:col>55</xdr:col>
      <xdr:colOff>0</xdr:colOff>
      <xdr:row>83</xdr:row>
      <xdr:rowOff>156972</xdr:rowOff>
    </xdr:to>
    <xdr:cxnSp macro="">
      <xdr:nvCxnSpPr>
        <xdr:cNvPr id="361" name="直線コネクタ 360">
          <a:extLst>
            <a:ext uri="{FF2B5EF4-FFF2-40B4-BE49-F238E27FC236}">
              <a16:creationId xmlns:a16="http://schemas.microsoft.com/office/drawing/2014/main" id="{00000000-0008-0000-0F00-000069010000}"/>
            </a:ext>
          </a:extLst>
        </xdr:cNvPr>
        <xdr:cNvCxnSpPr/>
      </xdr:nvCxnSpPr>
      <xdr:spPr>
        <a:xfrm flipV="1">
          <a:off x="9639300" y="1437817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117602</xdr:rowOff>
    </xdr:from>
    <xdr:to>
      <xdr:col>46</xdr:col>
      <xdr:colOff>38100</xdr:colOff>
      <xdr:row>84</xdr:row>
      <xdr:rowOff>47752</xdr:rowOff>
    </xdr:to>
    <xdr:sp macro="" textlink="">
      <xdr:nvSpPr>
        <xdr:cNvPr id="362" name="楕円 361">
          <a:extLst>
            <a:ext uri="{FF2B5EF4-FFF2-40B4-BE49-F238E27FC236}">
              <a16:creationId xmlns:a16="http://schemas.microsoft.com/office/drawing/2014/main" id="{00000000-0008-0000-0F00-00006A010000}"/>
            </a:ext>
          </a:extLst>
        </xdr:cNvPr>
        <xdr:cNvSpPr/>
      </xdr:nvSpPr>
      <xdr:spPr>
        <a:xfrm>
          <a:off x="8699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156972</xdr:rowOff>
    </xdr:from>
    <xdr:to>
      <xdr:col>50</xdr:col>
      <xdr:colOff>114300</xdr:colOff>
      <xdr:row>83</xdr:row>
      <xdr:rowOff>168402</xdr:rowOff>
    </xdr:to>
    <xdr:cxnSp macro="">
      <xdr:nvCxnSpPr>
        <xdr:cNvPr id="363" name="直線コネクタ 362">
          <a:extLst>
            <a:ext uri="{FF2B5EF4-FFF2-40B4-BE49-F238E27FC236}">
              <a16:creationId xmlns:a16="http://schemas.microsoft.com/office/drawing/2014/main" id="{00000000-0008-0000-0F00-00006B010000}"/>
            </a:ext>
          </a:extLst>
        </xdr:cNvPr>
        <xdr:cNvCxnSpPr/>
      </xdr:nvCxnSpPr>
      <xdr:spPr>
        <a:xfrm flipV="1">
          <a:off x="8750300" y="14387322"/>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90170</xdr:rowOff>
    </xdr:from>
    <xdr:to>
      <xdr:col>41</xdr:col>
      <xdr:colOff>101600</xdr:colOff>
      <xdr:row>85</xdr:row>
      <xdr:rowOff>20320</xdr:rowOff>
    </xdr:to>
    <xdr:sp macro="" textlink="">
      <xdr:nvSpPr>
        <xdr:cNvPr id="364" name="楕円 363">
          <a:extLst>
            <a:ext uri="{FF2B5EF4-FFF2-40B4-BE49-F238E27FC236}">
              <a16:creationId xmlns:a16="http://schemas.microsoft.com/office/drawing/2014/main" id="{00000000-0008-0000-0F00-00006C010000}"/>
            </a:ext>
          </a:extLst>
        </xdr:cNvPr>
        <xdr:cNvSpPr/>
      </xdr:nvSpPr>
      <xdr:spPr>
        <a:xfrm>
          <a:off x="7810500" y="1449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168402</xdr:rowOff>
    </xdr:from>
    <xdr:to>
      <xdr:col>45</xdr:col>
      <xdr:colOff>177800</xdr:colOff>
      <xdr:row>84</xdr:row>
      <xdr:rowOff>140970</xdr:rowOff>
    </xdr:to>
    <xdr:cxnSp macro="">
      <xdr:nvCxnSpPr>
        <xdr:cNvPr id="365" name="直線コネクタ 364">
          <a:extLst>
            <a:ext uri="{FF2B5EF4-FFF2-40B4-BE49-F238E27FC236}">
              <a16:creationId xmlns:a16="http://schemas.microsoft.com/office/drawing/2014/main" id="{00000000-0008-0000-0F00-00006D010000}"/>
            </a:ext>
          </a:extLst>
        </xdr:cNvPr>
        <xdr:cNvCxnSpPr/>
      </xdr:nvCxnSpPr>
      <xdr:spPr>
        <a:xfrm flipV="1">
          <a:off x="7861300" y="14398752"/>
          <a:ext cx="889000" cy="1440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94742</xdr:rowOff>
    </xdr:from>
    <xdr:to>
      <xdr:col>36</xdr:col>
      <xdr:colOff>165100</xdr:colOff>
      <xdr:row>85</xdr:row>
      <xdr:rowOff>24892</xdr:rowOff>
    </xdr:to>
    <xdr:sp macro="" textlink="">
      <xdr:nvSpPr>
        <xdr:cNvPr id="366" name="楕円 365">
          <a:extLst>
            <a:ext uri="{FF2B5EF4-FFF2-40B4-BE49-F238E27FC236}">
              <a16:creationId xmlns:a16="http://schemas.microsoft.com/office/drawing/2014/main" id="{00000000-0008-0000-0F00-00006E010000}"/>
            </a:ext>
          </a:extLst>
        </xdr:cNvPr>
        <xdr:cNvSpPr/>
      </xdr:nvSpPr>
      <xdr:spPr>
        <a:xfrm>
          <a:off x="6921500" y="14496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140970</xdr:rowOff>
    </xdr:from>
    <xdr:to>
      <xdr:col>41</xdr:col>
      <xdr:colOff>50800</xdr:colOff>
      <xdr:row>84</xdr:row>
      <xdr:rowOff>145542</xdr:rowOff>
    </xdr:to>
    <xdr:cxnSp macro="">
      <xdr:nvCxnSpPr>
        <xdr:cNvPr id="367" name="直線コネクタ 366">
          <a:extLst>
            <a:ext uri="{FF2B5EF4-FFF2-40B4-BE49-F238E27FC236}">
              <a16:creationId xmlns:a16="http://schemas.microsoft.com/office/drawing/2014/main" id="{00000000-0008-0000-0F00-00006F010000}"/>
            </a:ext>
          </a:extLst>
        </xdr:cNvPr>
        <xdr:cNvCxnSpPr/>
      </xdr:nvCxnSpPr>
      <xdr:spPr>
        <a:xfrm flipV="1">
          <a:off x="6972300" y="1454277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11701</xdr:rowOff>
    </xdr:from>
    <xdr:ext cx="469744" cy="259045"/>
    <xdr:sp macro="" textlink="">
      <xdr:nvSpPr>
        <xdr:cNvPr id="368" name="n_1aveValue【福祉施設】&#10;一人当たり面積">
          <a:extLst>
            <a:ext uri="{FF2B5EF4-FFF2-40B4-BE49-F238E27FC236}">
              <a16:creationId xmlns:a16="http://schemas.microsoft.com/office/drawing/2014/main" id="{00000000-0008-0000-0F00-000070010000}"/>
            </a:ext>
          </a:extLst>
        </xdr:cNvPr>
        <xdr:cNvSpPr txBox="1"/>
      </xdr:nvSpPr>
      <xdr:spPr>
        <a:xfrm>
          <a:off x="9391727" y="14070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41419</xdr:rowOff>
    </xdr:from>
    <xdr:ext cx="469744" cy="259045"/>
    <xdr:sp macro="" textlink="">
      <xdr:nvSpPr>
        <xdr:cNvPr id="369" name="n_2aveValue【福祉施設】&#10;一人当たり面積">
          <a:extLst>
            <a:ext uri="{FF2B5EF4-FFF2-40B4-BE49-F238E27FC236}">
              <a16:creationId xmlns:a16="http://schemas.microsoft.com/office/drawing/2014/main" id="{00000000-0008-0000-0F00-000071010000}"/>
            </a:ext>
          </a:extLst>
        </xdr:cNvPr>
        <xdr:cNvSpPr txBox="1"/>
      </xdr:nvSpPr>
      <xdr:spPr>
        <a:xfrm>
          <a:off x="8515427" y="1410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61992</xdr:rowOff>
    </xdr:from>
    <xdr:ext cx="469744" cy="259045"/>
    <xdr:sp macro="" textlink="">
      <xdr:nvSpPr>
        <xdr:cNvPr id="370" name="n_3aveValue【福祉施設】&#10;一人当たり面積">
          <a:extLst>
            <a:ext uri="{FF2B5EF4-FFF2-40B4-BE49-F238E27FC236}">
              <a16:creationId xmlns:a16="http://schemas.microsoft.com/office/drawing/2014/main" id="{00000000-0008-0000-0F00-000072010000}"/>
            </a:ext>
          </a:extLst>
        </xdr:cNvPr>
        <xdr:cNvSpPr txBox="1"/>
      </xdr:nvSpPr>
      <xdr:spPr>
        <a:xfrm>
          <a:off x="7626427" y="14120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84853</xdr:rowOff>
    </xdr:from>
    <xdr:ext cx="469744" cy="259045"/>
    <xdr:sp macro="" textlink="">
      <xdr:nvSpPr>
        <xdr:cNvPr id="371" name="n_4aveValue【福祉施設】&#10;一人当たり面積">
          <a:extLst>
            <a:ext uri="{FF2B5EF4-FFF2-40B4-BE49-F238E27FC236}">
              <a16:creationId xmlns:a16="http://schemas.microsoft.com/office/drawing/2014/main" id="{00000000-0008-0000-0F00-000073010000}"/>
            </a:ext>
          </a:extLst>
        </xdr:cNvPr>
        <xdr:cNvSpPr txBox="1"/>
      </xdr:nvSpPr>
      <xdr:spPr>
        <a:xfrm>
          <a:off x="6737427" y="14143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27449</xdr:rowOff>
    </xdr:from>
    <xdr:ext cx="469744" cy="259045"/>
    <xdr:sp macro="" textlink="">
      <xdr:nvSpPr>
        <xdr:cNvPr id="372" name="n_1mainValue【福祉施設】&#10;一人当たり面積">
          <a:extLst>
            <a:ext uri="{FF2B5EF4-FFF2-40B4-BE49-F238E27FC236}">
              <a16:creationId xmlns:a16="http://schemas.microsoft.com/office/drawing/2014/main" id="{00000000-0008-0000-0F00-000074010000}"/>
            </a:ext>
          </a:extLst>
        </xdr:cNvPr>
        <xdr:cNvSpPr txBox="1"/>
      </xdr:nvSpPr>
      <xdr:spPr>
        <a:xfrm>
          <a:off x="9391727" y="1442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38879</xdr:rowOff>
    </xdr:from>
    <xdr:ext cx="469744" cy="259045"/>
    <xdr:sp macro="" textlink="">
      <xdr:nvSpPr>
        <xdr:cNvPr id="373" name="n_2mainValue【福祉施設】&#10;一人当たり面積">
          <a:extLst>
            <a:ext uri="{FF2B5EF4-FFF2-40B4-BE49-F238E27FC236}">
              <a16:creationId xmlns:a16="http://schemas.microsoft.com/office/drawing/2014/main" id="{00000000-0008-0000-0F00-000075010000}"/>
            </a:ext>
          </a:extLst>
        </xdr:cNvPr>
        <xdr:cNvSpPr txBox="1"/>
      </xdr:nvSpPr>
      <xdr:spPr>
        <a:xfrm>
          <a:off x="85154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11447</xdr:rowOff>
    </xdr:from>
    <xdr:ext cx="469744" cy="259045"/>
    <xdr:sp macro="" textlink="">
      <xdr:nvSpPr>
        <xdr:cNvPr id="374" name="n_3mainValue【福祉施設】&#10;一人当たり面積">
          <a:extLst>
            <a:ext uri="{FF2B5EF4-FFF2-40B4-BE49-F238E27FC236}">
              <a16:creationId xmlns:a16="http://schemas.microsoft.com/office/drawing/2014/main" id="{00000000-0008-0000-0F00-000076010000}"/>
            </a:ext>
          </a:extLst>
        </xdr:cNvPr>
        <xdr:cNvSpPr txBox="1"/>
      </xdr:nvSpPr>
      <xdr:spPr>
        <a:xfrm>
          <a:off x="76264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16019</xdr:rowOff>
    </xdr:from>
    <xdr:ext cx="469744" cy="259045"/>
    <xdr:sp macro="" textlink="">
      <xdr:nvSpPr>
        <xdr:cNvPr id="375" name="n_4mainValue【福祉施設】&#10;一人当たり面積">
          <a:extLst>
            <a:ext uri="{FF2B5EF4-FFF2-40B4-BE49-F238E27FC236}">
              <a16:creationId xmlns:a16="http://schemas.microsoft.com/office/drawing/2014/main" id="{00000000-0008-0000-0F00-000077010000}"/>
            </a:ext>
          </a:extLst>
        </xdr:cNvPr>
        <xdr:cNvSpPr txBox="1"/>
      </xdr:nvSpPr>
      <xdr:spPr>
        <a:xfrm>
          <a:off x="6737427" y="1458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F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F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F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F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F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F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00000000-0008-0000-0F00-000083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00000000-0008-0000-0F00-000086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00000000-0008-0000-0F00-000087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00000000-0008-0000-0F00-000088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00000000-0008-0000-0F00-000089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00000000-0008-0000-0F00-00008B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00000000-0008-0000-0F00-00008D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00000000-0008-0000-0F00-00008E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F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F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103958</xdr:rowOff>
    </xdr:from>
    <xdr:to>
      <xdr:col>24</xdr:col>
      <xdr:colOff>62865</xdr:colOff>
      <xdr:row>109</xdr:row>
      <xdr:rowOff>35379</xdr:rowOff>
    </xdr:to>
    <xdr:cxnSp macro="">
      <xdr:nvCxnSpPr>
        <xdr:cNvPr id="401" name="直線コネクタ 400">
          <a:extLst>
            <a:ext uri="{FF2B5EF4-FFF2-40B4-BE49-F238E27FC236}">
              <a16:creationId xmlns:a16="http://schemas.microsoft.com/office/drawing/2014/main" id="{00000000-0008-0000-0F00-000091010000}"/>
            </a:ext>
          </a:extLst>
        </xdr:cNvPr>
        <xdr:cNvCxnSpPr/>
      </xdr:nvCxnSpPr>
      <xdr:spPr>
        <a:xfrm flipV="1">
          <a:off x="4634865" y="17248958"/>
          <a:ext cx="0" cy="1474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2" name="【市民会館】&#10;有形固定資産減価償却率最小値テキスト">
          <a:extLst>
            <a:ext uri="{FF2B5EF4-FFF2-40B4-BE49-F238E27FC236}">
              <a16:creationId xmlns:a16="http://schemas.microsoft.com/office/drawing/2014/main" id="{00000000-0008-0000-0F00-000092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3" name="直線コネクタ 402">
          <a:extLst>
            <a:ext uri="{FF2B5EF4-FFF2-40B4-BE49-F238E27FC236}">
              <a16:creationId xmlns:a16="http://schemas.microsoft.com/office/drawing/2014/main" id="{00000000-0008-0000-0F00-000093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50635</xdr:rowOff>
    </xdr:from>
    <xdr:ext cx="340478" cy="259045"/>
    <xdr:sp macro="" textlink="">
      <xdr:nvSpPr>
        <xdr:cNvPr id="404" name="【市民会館】&#10;有形固定資産減価償却率最大値テキスト">
          <a:extLst>
            <a:ext uri="{FF2B5EF4-FFF2-40B4-BE49-F238E27FC236}">
              <a16:creationId xmlns:a16="http://schemas.microsoft.com/office/drawing/2014/main" id="{00000000-0008-0000-0F00-000094010000}"/>
            </a:ext>
          </a:extLst>
        </xdr:cNvPr>
        <xdr:cNvSpPr txBox="1"/>
      </xdr:nvSpPr>
      <xdr:spPr>
        <a:xfrm>
          <a:off x="4673600" y="170241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103958</xdr:rowOff>
    </xdr:from>
    <xdr:to>
      <xdr:col>24</xdr:col>
      <xdr:colOff>152400</xdr:colOff>
      <xdr:row>100</xdr:row>
      <xdr:rowOff>103958</xdr:rowOff>
    </xdr:to>
    <xdr:cxnSp macro="">
      <xdr:nvCxnSpPr>
        <xdr:cNvPr id="405" name="直線コネクタ 404">
          <a:extLst>
            <a:ext uri="{FF2B5EF4-FFF2-40B4-BE49-F238E27FC236}">
              <a16:creationId xmlns:a16="http://schemas.microsoft.com/office/drawing/2014/main" id="{00000000-0008-0000-0F00-000095010000}"/>
            </a:ext>
          </a:extLst>
        </xdr:cNvPr>
        <xdr:cNvCxnSpPr/>
      </xdr:nvCxnSpPr>
      <xdr:spPr>
        <a:xfrm>
          <a:off x="4546600" y="172489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48277</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F00-000096010000}"/>
            </a:ext>
          </a:extLst>
        </xdr:cNvPr>
        <xdr:cNvSpPr txBox="1"/>
      </xdr:nvSpPr>
      <xdr:spPr>
        <a:xfrm>
          <a:off x="4673600" y="177076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25400</xdr:rowOff>
    </xdr:from>
    <xdr:to>
      <xdr:col>24</xdr:col>
      <xdr:colOff>114300</xdr:colOff>
      <xdr:row>104</xdr:row>
      <xdr:rowOff>127000</xdr:rowOff>
    </xdr:to>
    <xdr:sp macro="" textlink="">
      <xdr:nvSpPr>
        <xdr:cNvPr id="407" name="フローチャート: 判断 406">
          <a:extLst>
            <a:ext uri="{FF2B5EF4-FFF2-40B4-BE49-F238E27FC236}">
              <a16:creationId xmlns:a16="http://schemas.microsoft.com/office/drawing/2014/main" id="{00000000-0008-0000-0F00-000097010000}"/>
            </a:ext>
          </a:extLst>
        </xdr:cNvPr>
        <xdr:cNvSpPr/>
      </xdr:nvSpPr>
      <xdr:spPr>
        <a:xfrm>
          <a:off x="4584700" y="1785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169092</xdr:rowOff>
    </xdr:from>
    <xdr:to>
      <xdr:col>20</xdr:col>
      <xdr:colOff>38100</xdr:colOff>
      <xdr:row>104</xdr:row>
      <xdr:rowOff>99242</xdr:rowOff>
    </xdr:to>
    <xdr:sp macro="" textlink="">
      <xdr:nvSpPr>
        <xdr:cNvPr id="408" name="フローチャート: 判断 407">
          <a:extLst>
            <a:ext uri="{FF2B5EF4-FFF2-40B4-BE49-F238E27FC236}">
              <a16:creationId xmlns:a16="http://schemas.microsoft.com/office/drawing/2014/main" id="{00000000-0008-0000-0F00-000098010000}"/>
            </a:ext>
          </a:extLst>
        </xdr:cNvPr>
        <xdr:cNvSpPr/>
      </xdr:nvSpPr>
      <xdr:spPr>
        <a:xfrm>
          <a:off x="3746500" y="1782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116839</xdr:rowOff>
    </xdr:from>
    <xdr:to>
      <xdr:col>15</xdr:col>
      <xdr:colOff>101600</xdr:colOff>
      <xdr:row>105</xdr:row>
      <xdr:rowOff>46989</xdr:rowOff>
    </xdr:to>
    <xdr:sp macro="" textlink="">
      <xdr:nvSpPr>
        <xdr:cNvPr id="409" name="フローチャート: 判断 408">
          <a:extLst>
            <a:ext uri="{FF2B5EF4-FFF2-40B4-BE49-F238E27FC236}">
              <a16:creationId xmlns:a16="http://schemas.microsoft.com/office/drawing/2014/main" id="{00000000-0008-0000-0F00-000099010000}"/>
            </a:ext>
          </a:extLst>
        </xdr:cNvPr>
        <xdr:cNvSpPr/>
      </xdr:nvSpPr>
      <xdr:spPr>
        <a:xfrm>
          <a:off x="2857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116839</xdr:rowOff>
    </xdr:from>
    <xdr:to>
      <xdr:col>10</xdr:col>
      <xdr:colOff>165100</xdr:colOff>
      <xdr:row>105</xdr:row>
      <xdr:rowOff>46989</xdr:rowOff>
    </xdr:to>
    <xdr:sp macro="" textlink="">
      <xdr:nvSpPr>
        <xdr:cNvPr id="410" name="フローチャート: 判断 409">
          <a:extLst>
            <a:ext uri="{FF2B5EF4-FFF2-40B4-BE49-F238E27FC236}">
              <a16:creationId xmlns:a16="http://schemas.microsoft.com/office/drawing/2014/main" id="{00000000-0008-0000-0F00-00009A010000}"/>
            </a:ext>
          </a:extLst>
        </xdr:cNvPr>
        <xdr:cNvSpPr/>
      </xdr:nvSpPr>
      <xdr:spPr>
        <a:xfrm>
          <a:off x="1968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1" name="フローチャート: 判断 410">
          <a:extLst>
            <a:ext uri="{FF2B5EF4-FFF2-40B4-BE49-F238E27FC236}">
              <a16:creationId xmlns:a16="http://schemas.microsoft.com/office/drawing/2014/main" id="{00000000-0008-0000-0F00-00009B010000}"/>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F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F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F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33564</xdr:rowOff>
    </xdr:from>
    <xdr:to>
      <xdr:col>24</xdr:col>
      <xdr:colOff>114300</xdr:colOff>
      <xdr:row>105</xdr:row>
      <xdr:rowOff>135164</xdr:rowOff>
    </xdr:to>
    <xdr:sp macro="" textlink="">
      <xdr:nvSpPr>
        <xdr:cNvPr id="417" name="楕円 416">
          <a:extLst>
            <a:ext uri="{FF2B5EF4-FFF2-40B4-BE49-F238E27FC236}">
              <a16:creationId xmlns:a16="http://schemas.microsoft.com/office/drawing/2014/main" id="{00000000-0008-0000-0F00-0000A1010000}"/>
            </a:ext>
          </a:extLst>
        </xdr:cNvPr>
        <xdr:cNvSpPr/>
      </xdr:nvSpPr>
      <xdr:spPr>
        <a:xfrm>
          <a:off x="4584700" y="18035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11991</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F00-0000A2010000}"/>
            </a:ext>
          </a:extLst>
        </xdr:cNvPr>
        <xdr:cNvSpPr txBox="1"/>
      </xdr:nvSpPr>
      <xdr:spPr>
        <a:xfrm>
          <a:off x="4673600"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165826</xdr:rowOff>
    </xdr:from>
    <xdr:to>
      <xdr:col>20</xdr:col>
      <xdr:colOff>38100</xdr:colOff>
      <xdr:row>105</xdr:row>
      <xdr:rowOff>95976</xdr:rowOff>
    </xdr:to>
    <xdr:sp macro="" textlink="">
      <xdr:nvSpPr>
        <xdr:cNvPr id="419" name="楕円 418">
          <a:extLst>
            <a:ext uri="{FF2B5EF4-FFF2-40B4-BE49-F238E27FC236}">
              <a16:creationId xmlns:a16="http://schemas.microsoft.com/office/drawing/2014/main" id="{00000000-0008-0000-0F00-0000A3010000}"/>
            </a:ext>
          </a:extLst>
        </xdr:cNvPr>
        <xdr:cNvSpPr/>
      </xdr:nvSpPr>
      <xdr:spPr>
        <a:xfrm>
          <a:off x="3746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45176</xdr:rowOff>
    </xdr:from>
    <xdr:to>
      <xdr:col>24</xdr:col>
      <xdr:colOff>63500</xdr:colOff>
      <xdr:row>105</xdr:row>
      <xdr:rowOff>84364</xdr:rowOff>
    </xdr:to>
    <xdr:cxnSp macro="">
      <xdr:nvCxnSpPr>
        <xdr:cNvPr id="420" name="直線コネクタ 419">
          <a:extLst>
            <a:ext uri="{FF2B5EF4-FFF2-40B4-BE49-F238E27FC236}">
              <a16:creationId xmlns:a16="http://schemas.microsoft.com/office/drawing/2014/main" id="{00000000-0008-0000-0F00-0000A4010000}"/>
            </a:ext>
          </a:extLst>
        </xdr:cNvPr>
        <xdr:cNvCxnSpPr/>
      </xdr:nvCxnSpPr>
      <xdr:spPr>
        <a:xfrm>
          <a:off x="3797300" y="18047426"/>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162561</xdr:rowOff>
    </xdr:from>
    <xdr:to>
      <xdr:col>15</xdr:col>
      <xdr:colOff>101600</xdr:colOff>
      <xdr:row>105</xdr:row>
      <xdr:rowOff>92711</xdr:rowOff>
    </xdr:to>
    <xdr:sp macro="" textlink="">
      <xdr:nvSpPr>
        <xdr:cNvPr id="421" name="楕円 420">
          <a:extLst>
            <a:ext uri="{FF2B5EF4-FFF2-40B4-BE49-F238E27FC236}">
              <a16:creationId xmlns:a16="http://schemas.microsoft.com/office/drawing/2014/main" id="{00000000-0008-0000-0F00-0000A5010000}"/>
            </a:ext>
          </a:extLst>
        </xdr:cNvPr>
        <xdr:cNvSpPr/>
      </xdr:nvSpPr>
      <xdr:spPr>
        <a:xfrm>
          <a:off x="2857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41911</xdr:rowOff>
    </xdr:from>
    <xdr:to>
      <xdr:col>19</xdr:col>
      <xdr:colOff>177800</xdr:colOff>
      <xdr:row>105</xdr:row>
      <xdr:rowOff>45176</xdr:rowOff>
    </xdr:to>
    <xdr:cxnSp macro="">
      <xdr:nvCxnSpPr>
        <xdr:cNvPr id="422" name="直線コネクタ 421">
          <a:extLst>
            <a:ext uri="{FF2B5EF4-FFF2-40B4-BE49-F238E27FC236}">
              <a16:creationId xmlns:a16="http://schemas.microsoft.com/office/drawing/2014/main" id="{00000000-0008-0000-0F00-0000A6010000}"/>
            </a:ext>
          </a:extLst>
        </xdr:cNvPr>
        <xdr:cNvCxnSpPr/>
      </xdr:nvCxnSpPr>
      <xdr:spPr>
        <a:xfrm>
          <a:off x="2908300" y="18044161"/>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144599</xdr:rowOff>
    </xdr:from>
    <xdr:to>
      <xdr:col>10</xdr:col>
      <xdr:colOff>165100</xdr:colOff>
      <xdr:row>105</xdr:row>
      <xdr:rowOff>74749</xdr:rowOff>
    </xdr:to>
    <xdr:sp macro="" textlink="">
      <xdr:nvSpPr>
        <xdr:cNvPr id="423" name="楕円 422">
          <a:extLst>
            <a:ext uri="{FF2B5EF4-FFF2-40B4-BE49-F238E27FC236}">
              <a16:creationId xmlns:a16="http://schemas.microsoft.com/office/drawing/2014/main" id="{00000000-0008-0000-0F00-0000A7010000}"/>
            </a:ext>
          </a:extLst>
        </xdr:cNvPr>
        <xdr:cNvSpPr/>
      </xdr:nvSpPr>
      <xdr:spPr>
        <a:xfrm>
          <a:off x="1968500" y="1797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23949</xdr:rowOff>
    </xdr:from>
    <xdr:to>
      <xdr:col>15</xdr:col>
      <xdr:colOff>50800</xdr:colOff>
      <xdr:row>105</xdr:row>
      <xdr:rowOff>41911</xdr:rowOff>
    </xdr:to>
    <xdr:cxnSp macro="">
      <xdr:nvCxnSpPr>
        <xdr:cNvPr id="424" name="直線コネクタ 423">
          <a:extLst>
            <a:ext uri="{FF2B5EF4-FFF2-40B4-BE49-F238E27FC236}">
              <a16:creationId xmlns:a16="http://schemas.microsoft.com/office/drawing/2014/main" id="{00000000-0008-0000-0F00-0000A8010000}"/>
            </a:ext>
          </a:extLst>
        </xdr:cNvPr>
        <xdr:cNvCxnSpPr/>
      </xdr:nvCxnSpPr>
      <xdr:spPr>
        <a:xfrm>
          <a:off x="2019300" y="18026199"/>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111942</xdr:rowOff>
    </xdr:from>
    <xdr:to>
      <xdr:col>6</xdr:col>
      <xdr:colOff>38100</xdr:colOff>
      <xdr:row>105</xdr:row>
      <xdr:rowOff>42092</xdr:rowOff>
    </xdr:to>
    <xdr:sp macro="" textlink="">
      <xdr:nvSpPr>
        <xdr:cNvPr id="425" name="楕円 424">
          <a:extLst>
            <a:ext uri="{FF2B5EF4-FFF2-40B4-BE49-F238E27FC236}">
              <a16:creationId xmlns:a16="http://schemas.microsoft.com/office/drawing/2014/main" id="{00000000-0008-0000-0F00-0000A9010000}"/>
            </a:ext>
          </a:extLst>
        </xdr:cNvPr>
        <xdr:cNvSpPr/>
      </xdr:nvSpPr>
      <xdr:spPr>
        <a:xfrm>
          <a:off x="1079500" y="1794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162742</xdr:rowOff>
    </xdr:from>
    <xdr:to>
      <xdr:col>10</xdr:col>
      <xdr:colOff>114300</xdr:colOff>
      <xdr:row>105</xdr:row>
      <xdr:rowOff>23949</xdr:rowOff>
    </xdr:to>
    <xdr:cxnSp macro="">
      <xdr:nvCxnSpPr>
        <xdr:cNvPr id="426" name="直線コネクタ 425">
          <a:extLst>
            <a:ext uri="{FF2B5EF4-FFF2-40B4-BE49-F238E27FC236}">
              <a16:creationId xmlns:a16="http://schemas.microsoft.com/office/drawing/2014/main" id="{00000000-0008-0000-0F00-0000AA010000}"/>
            </a:ext>
          </a:extLst>
        </xdr:cNvPr>
        <xdr:cNvCxnSpPr/>
      </xdr:nvCxnSpPr>
      <xdr:spPr>
        <a:xfrm>
          <a:off x="1130300" y="1799354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115769</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F00-0000AB010000}"/>
            </a:ext>
          </a:extLst>
        </xdr:cNvPr>
        <xdr:cNvSpPr txBox="1"/>
      </xdr:nvSpPr>
      <xdr:spPr>
        <a:xfrm>
          <a:off x="3582044" y="17603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63516</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F00-0000AC010000}"/>
            </a:ext>
          </a:extLst>
        </xdr:cNvPr>
        <xdr:cNvSpPr txBox="1"/>
      </xdr:nvSpPr>
      <xdr:spPr>
        <a:xfrm>
          <a:off x="2705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63516</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F00-0000AD010000}"/>
            </a:ext>
          </a:extLst>
        </xdr:cNvPr>
        <xdr:cNvSpPr txBox="1"/>
      </xdr:nvSpPr>
      <xdr:spPr>
        <a:xfrm>
          <a:off x="1816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34851</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F00-0000AE010000}"/>
            </a:ext>
          </a:extLst>
        </xdr:cNvPr>
        <xdr:cNvSpPr txBox="1"/>
      </xdr:nvSpPr>
      <xdr:spPr>
        <a:xfrm>
          <a:off x="927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87103</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F00-0000AF010000}"/>
            </a:ext>
          </a:extLst>
        </xdr:cNvPr>
        <xdr:cNvSpPr txBox="1"/>
      </xdr:nvSpPr>
      <xdr:spPr>
        <a:xfrm>
          <a:off x="3582044"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83838</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F00-0000B0010000}"/>
            </a:ext>
          </a:extLst>
        </xdr:cNvPr>
        <xdr:cNvSpPr txBox="1"/>
      </xdr:nvSpPr>
      <xdr:spPr>
        <a:xfrm>
          <a:off x="2705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65876</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F00-0000B1010000}"/>
            </a:ext>
          </a:extLst>
        </xdr:cNvPr>
        <xdr:cNvSpPr txBox="1"/>
      </xdr:nvSpPr>
      <xdr:spPr>
        <a:xfrm>
          <a:off x="1816744" y="1806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58619</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F00-0000B2010000}"/>
            </a:ext>
          </a:extLst>
        </xdr:cNvPr>
        <xdr:cNvSpPr txBox="1"/>
      </xdr:nvSpPr>
      <xdr:spPr>
        <a:xfrm>
          <a:off x="927744" y="1771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F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F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F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F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F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F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F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F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F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F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5" name="直線コネクタ 444">
          <a:extLst>
            <a:ext uri="{FF2B5EF4-FFF2-40B4-BE49-F238E27FC236}">
              <a16:creationId xmlns:a16="http://schemas.microsoft.com/office/drawing/2014/main" id="{00000000-0008-0000-0F00-0000BD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46" name="テキスト ボックス 445">
          <a:extLst>
            <a:ext uri="{FF2B5EF4-FFF2-40B4-BE49-F238E27FC236}">
              <a16:creationId xmlns:a16="http://schemas.microsoft.com/office/drawing/2014/main" id="{00000000-0008-0000-0F00-0000BE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7" name="直線コネクタ 446">
          <a:extLst>
            <a:ext uri="{FF2B5EF4-FFF2-40B4-BE49-F238E27FC236}">
              <a16:creationId xmlns:a16="http://schemas.microsoft.com/office/drawing/2014/main" id="{00000000-0008-0000-0F00-0000BF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48" name="テキスト ボックス 447">
          <a:extLst>
            <a:ext uri="{FF2B5EF4-FFF2-40B4-BE49-F238E27FC236}">
              <a16:creationId xmlns:a16="http://schemas.microsoft.com/office/drawing/2014/main" id="{00000000-0008-0000-0F00-0000C0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49" name="直線コネクタ 448">
          <a:extLst>
            <a:ext uri="{FF2B5EF4-FFF2-40B4-BE49-F238E27FC236}">
              <a16:creationId xmlns:a16="http://schemas.microsoft.com/office/drawing/2014/main" id="{00000000-0008-0000-0F00-0000C1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50" name="テキスト ボックス 449">
          <a:extLst>
            <a:ext uri="{FF2B5EF4-FFF2-40B4-BE49-F238E27FC236}">
              <a16:creationId xmlns:a16="http://schemas.microsoft.com/office/drawing/2014/main" id="{00000000-0008-0000-0F00-0000C2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52" name="テキスト ボックス 451">
          <a:extLst>
            <a:ext uri="{FF2B5EF4-FFF2-40B4-BE49-F238E27FC236}">
              <a16:creationId xmlns:a16="http://schemas.microsoft.com/office/drawing/2014/main" id="{00000000-0008-0000-0F00-0000C4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3" name="直線コネクタ 452">
          <a:extLst>
            <a:ext uri="{FF2B5EF4-FFF2-40B4-BE49-F238E27FC236}">
              <a16:creationId xmlns:a16="http://schemas.microsoft.com/office/drawing/2014/main" id="{00000000-0008-0000-0F00-0000C5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54" name="テキスト ボックス 453">
          <a:extLst>
            <a:ext uri="{FF2B5EF4-FFF2-40B4-BE49-F238E27FC236}">
              <a16:creationId xmlns:a16="http://schemas.microsoft.com/office/drawing/2014/main" id="{00000000-0008-0000-0F00-0000C6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5" name="直線コネクタ 454">
          <a:extLst>
            <a:ext uri="{FF2B5EF4-FFF2-40B4-BE49-F238E27FC236}">
              <a16:creationId xmlns:a16="http://schemas.microsoft.com/office/drawing/2014/main" id="{00000000-0008-0000-0F00-0000C7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56" name="テキスト ボックス 455">
          <a:extLst>
            <a:ext uri="{FF2B5EF4-FFF2-40B4-BE49-F238E27FC236}">
              <a16:creationId xmlns:a16="http://schemas.microsoft.com/office/drawing/2014/main" id="{00000000-0008-0000-0F00-0000C8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0000000-0008-0000-0F00-0000C9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8" name="テキスト ボックス 457">
          <a:extLst>
            <a:ext uri="{FF2B5EF4-FFF2-40B4-BE49-F238E27FC236}">
              <a16:creationId xmlns:a16="http://schemas.microsoft.com/office/drawing/2014/main" id="{00000000-0008-0000-0F00-0000CA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市民会館】&#10;一人当たり面積グラフ枠">
          <a:extLst>
            <a:ext uri="{FF2B5EF4-FFF2-40B4-BE49-F238E27FC236}">
              <a16:creationId xmlns:a16="http://schemas.microsoft.com/office/drawing/2014/main" id="{00000000-0008-0000-0F00-0000CB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115388</xdr:rowOff>
    </xdr:from>
    <xdr:to>
      <xdr:col>54</xdr:col>
      <xdr:colOff>189865</xdr:colOff>
      <xdr:row>109</xdr:row>
      <xdr:rowOff>22316</xdr:rowOff>
    </xdr:to>
    <xdr:cxnSp macro="">
      <xdr:nvCxnSpPr>
        <xdr:cNvPr id="460" name="直線コネクタ 459">
          <a:extLst>
            <a:ext uri="{FF2B5EF4-FFF2-40B4-BE49-F238E27FC236}">
              <a16:creationId xmlns:a16="http://schemas.microsoft.com/office/drawing/2014/main" id="{00000000-0008-0000-0F00-0000CC010000}"/>
            </a:ext>
          </a:extLst>
        </xdr:cNvPr>
        <xdr:cNvCxnSpPr/>
      </xdr:nvCxnSpPr>
      <xdr:spPr>
        <a:xfrm flipV="1">
          <a:off x="10476865" y="17088938"/>
          <a:ext cx="0" cy="16214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26143</xdr:rowOff>
    </xdr:from>
    <xdr:ext cx="469744" cy="259045"/>
    <xdr:sp macro="" textlink="">
      <xdr:nvSpPr>
        <xdr:cNvPr id="461" name="【市民会館】&#10;一人当たり面積最小値テキスト">
          <a:extLst>
            <a:ext uri="{FF2B5EF4-FFF2-40B4-BE49-F238E27FC236}">
              <a16:creationId xmlns:a16="http://schemas.microsoft.com/office/drawing/2014/main" id="{00000000-0008-0000-0F00-0000CD010000}"/>
            </a:ext>
          </a:extLst>
        </xdr:cNvPr>
        <xdr:cNvSpPr txBox="1"/>
      </xdr:nvSpPr>
      <xdr:spPr>
        <a:xfrm>
          <a:off x="10515600" y="18714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22316</xdr:rowOff>
    </xdr:from>
    <xdr:to>
      <xdr:col>55</xdr:col>
      <xdr:colOff>88900</xdr:colOff>
      <xdr:row>109</xdr:row>
      <xdr:rowOff>22316</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a:off x="10388600" y="1871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62065</xdr:rowOff>
    </xdr:from>
    <xdr:ext cx="469744" cy="259045"/>
    <xdr:sp macro="" textlink="">
      <xdr:nvSpPr>
        <xdr:cNvPr id="463" name="【市民会館】&#10;一人当たり面積最大値テキスト">
          <a:extLst>
            <a:ext uri="{FF2B5EF4-FFF2-40B4-BE49-F238E27FC236}">
              <a16:creationId xmlns:a16="http://schemas.microsoft.com/office/drawing/2014/main" id="{00000000-0008-0000-0F00-0000CF010000}"/>
            </a:ext>
          </a:extLst>
        </xdr:cNvPr>
        <xdr:cNvSpPr txBox="1"/>
      </xdr:nvSpPr>
      <xdr:spPr>
        <a:xfrm>
          <a:off x="10515600" y="16864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115388</xdr:rowOff>
    </xdr:from>
    <xdr:to>
      <xdr:col>55</xdr:col>
      <xdr:colOff>88900</xdr:colOff>
      <xdr:row>99</xdr:row>
      <xdr:rowOff>115388</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a:off x="10388600" y="17088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46282</xdr:rowOff>
    </xdr:from>
    <xdr:ext cx="469744" cy="259045"/>
    <xdr:sp macro="" textlink="">
      <xdr:nvSpPr>
        <xdr:cNvPr id="465" name="【市民会館】&#10;一人当たり面積平均値テキスト">
          <a:extLst>
            <a:ext uri="{FF2B5EF4-FFF2-40B4-BE49-F238E27FC236}">
              <a16:creationId xmlns:a16="http://schemas.microsoft.com/office/drawing/2014/main" id="{00000000-0008-0000-0F00-0000D1010000}"/>
            </a:ext>
          </a:extLst>
        </xdr:cNvPr>
        <xdr:cNvSpPr txBox="1"/>
      </xdr:nvSpPr>
      <xdr:spPr>
        <a:xfrm>
          <a:off x="10515600" y="182199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67855</xdr:rowOff>
    </xdr:from>
    <xdr:to>
      <xdr:col>55</xdr:col>
      <xdr:colOff>50800</xdr:colOff>
      <xdr:row>106</xdr:row>
      <xdr:rowOff>169455</xdr:rowOff>
    </xdr:to>
    <xdr:sp macro="" textlink="">
      <xdr:nvSpPr>
        <xdr:cNvPr id="466" name="フローチャート: 判断 465">
          <a:extLst>
            <a:ext uri="{FF2B5EF4-FFF2-40B4-BE49-F238E27FC236}">
              <a16:creationId xmlns:a16="http://schemas.microsoft.com/office/drawing/2014/main" id="{00000000-0008-0000-0F00-0000D2010000}"/>
            </a:ext>
          </a:extLst>
        </xdr:cNvPr>
        <xdr:cNvSpPr/>
      </xdr:nvSpPr>
      <xdr:spPr>
        <a:xfrm>
          <a:off x="10426700" y="18241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74386</xdr:rowOff>
    </xdr:from>
    <xdr:to>
      <xdr:col>50</xdr:col>
      <xdr:colOff>165100</xdr:colOff>
      <xdr:row>107</xdr:row>
      <xdr:rowOff>4536</xdr:rowOff>
    </xdr:to>
    <xdr:sp macro="" textlink="">
      <xdr:nvSpPr>
        <xdr:cNvPr id="467" name="フローチャート: 判断 466">
          <a:extLst>
            <a:ext uri="{FF2B5EF4-FFF2-40B4-BE49-F238E27FC236}">
              <a16:creationId xmlns:a16="http://schemas.microsoft.com/office/drawing/2014/main" id="{00000000-0008-0000-0F00-0000D3010000}"/>
            </a:ext>
          </a:extLst>
        </xdr:cNvPr>
        <xdr:cNvSpPr/>
      </xdr:nvSpPr>
      <xdr:spPr>
        <a:xfrm>
          <a:off x="9588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85816</xdr:rowOff>
    </xdr:from>
    <xdr:to>
      <xdr:col>46</xdr:col>
      <xdr:colOff>38100</xdr:colOff>
      <xdr:row>107</xdr:row>
      <xdr:rowOff>15966</xdr:rowOff>
    </xdr:to>
    <xdr:sp macro="" textlink="">
      <xdr:nvSpPr>
        <xdr:cNvPr id="468" name="フローチャート: 判断 467">
          <a:extLst>
            <a:ext uri="{FF2B5EF4-FFF2-40B4-BE49-F238E27FC236}">
              <a16:creationId xmlns:a16="http://schemas.microsoft.com/office/drawing/2014/main" id="{00000000-0008-0000-0F00-0000D4010000}"/>
            </a:ext>
          </a:extLst>
        </xdr:cNvPr>
        <xdr:cNvSpPr/>
      </xdr:nvSpPr>
      <xdr:spPr>
        <a:xfrm>
          <a:off x="8699500" y="18259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156029</xdr:rowOff>
    </xdr:from>
    <xdr:to>
      <xdr:col>41</xdr:col>
      <xdr:colOff>101600</xdr:colOff>
      <xdr:row>107</xdr:row>
      <xdr:rowOff>86179</xdr:rowOff>
    </xdr:to>
    <xdr:sp macro="" textlink="">
      <xdr:nvSpPr>
        <xdr:cNvPr id="469" name="フローチャート: 判断 468">
          <a:extLst>
            <a:ext uri="{FF2B5EF4-FFF2-40B4-BE49-F238E27FC236}">
              <a16:creationId xmlns:a16="http://schemas.microsoft.com/office/drawing/2014/main" id="{00000000-0008-0000-0F00-0000D5010000}"/>
            </a:ext>
          </a:extLst>
        </xdr:cNvPr>
        <xdr:cNvSpPr/>
      </xdr:nvSpPr>
      <xdr:spPr>
        <a:xfrm>
          <a:off x="7810500" y="18329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5806</xdr:rowOff>
    </xdr:from>
    <xdr:to>
      <xdr:col>36</xdr:col>
      <xdr:colOff>165100</xdr:colOff>
      <xdr:row>107</xdr:row>
      <xdr:rowOff>107406</xdr:rowOff>
    </xdr:to>
    <xdr:sp macro="" textlink="">
      <xdr:nvSpPr>
        <xdr:cNvPr id="470" name="フローチャート: 判断 469">
          <a:extLst>
            <a:ext uri="{FF2B5EF4-FFF2-40B4-BE49-F238E27FC236}">
              <a16:creationId xmlns:a16="http://schemas.microsoft.com/office/drawing/2014/main" id="{00000000-0008-0000-0F00-0000D6010000}"/>
            </a:ext>
          </a:extLst>
        </xdr:cNvPr>
        <xdr:cNvSpPr/>
      </xdr:nvSpPr>
      <xdr:spPr>
        <a:xfrm>
          <a:off x="6921500" y="18350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F00-0000D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F00-0000D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F00-0000D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F00-0000D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F00-0000D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160927</xdr:rowOff>
    </xdr:from>
    <xdr:to>
      <xdr:col>55</xdr:col>
      <xdr:colOff>50800</xdr:colOff>
      <xdr:row>105</xdr:row>
      <xdr:rowOff>91077</xdr:rowOff>
    </xdr:to>
    <xdr:sp macro="" textlink="">
      <xdr:nvSpPr>
        <xdr:cNvPr id="476" name="楕円 475">
          <a:extLst>
            <a:ext uri="{FF2B5EF4-FFF2-40B4-BE49-F238E27FC236}">
              <a16:creationId xmlns:a16="http://schemas.microsoft.com/office/drawing/2014/main" id="{00000000-0008-0000-0F00-0000DC010000}"/>
            </a:ext>
          </a:extLst>
        </xdr:cNvPr>
        <xdr:cNvSpPr/>
      </xdr:nvSpPr>
      <xdr:spPr>
        <a:xfrm>
          <a:off x="10426700" y="17991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12354</xdr:rowOff>
    </xdr:from>
    <xdr:ext cx="469744" cy="259045"/>
    <xdr:sp macro="" textlink="">
      <xdr:nvSpPr>
        <xdr:cNvPr id="477" name="【市民会館】&#10;一人当たり面積該当値テキスト">
          <a:extLst>
            <a:ext uri="{FF2B5EF4-FFF2-40B4-BE49-F238E27FC236}">
              <a16:creationId xmlns:a16="http://schemas.microsoft.com/office/drawing/2014/main" id="{00000000-0008-0000-0F00-0000DD010000}"/>
            </a:ext>
          </a:extLst>
        </xdr:cNvPr>
        <xdr:cNvSpPr txBox="1"/>
      </xdr:nvSpPr>
      <xdr:spPr>
        <a:xfrm>
          <a:off x="10515600" y="17843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5806</xdr:rowOff>
    </xdr:from>
    <xdr:to>
      <xdr:col>50</xdr:col>
      <xdr:colOff>165100</xdr:colOff>
      <xdr:row>105</xdr:row>
      <xdr:rowOff>107406</xdr:rowOff>
    </xdr:to>
    <xdr:sp macro="" textlink="">
      <xdr:nvSpPr>
        <xdr:cNvPr id="478" name="楕円 477">
          <a:extLst>
            <a:ext uri="{FF2B5EF4-FFF2-40B4-BE49-F238E27FC236}">
              <a16:creationId xmlns:a16="http://schemas.microsoft.com/office/drawing/2014/main" id="{00000000-0008-0000-0F00-0000DE010000}"/>
            </a:ext>
          </a:extLst>
        </xdr:cNvPr>
        <xdr:cNvSpPr/>
      </xdr:nvSpPr>
      <xdr:spPr>
        <a:xfrm>
          <a:off x="9588500" y="18008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40277</xdr:rowOff>
    </xdr:from>
    <xdr:to>
      <xdr:col>55</xdr:col>
      <xdr:colOff>0</xdr:colOff>
      <xdr:row>105</xdr:row>
      <xdr:rowOff>56606</xdr:rowOff>
    </xdr:to>
    <xdr:cxnSp macro="">
      <xdr:nvCxnSpPr>
        <xdr:cNvPr id="479" name="直線コネクタ 478">
          <a:extLst>
            <a:ext uri="{FF2B5EF4-FFF2-40B4-BE49-F238E27FC236}">
              <a16:creationId xmlns:a16="http://schemas.microsoft.com/office/drawing/2014/main" id="{00000000-0008-0000-0F00-0000DF010000}"/>
            </a:ext>
          </a:extLst>
        </xdr:cNvPr>
        <xdr:cNvCxnSpPr/>
      </xdr:nvCxnSpPr>
      <xdr:spPr>
        <a:xfrm flipV="1">
          <a:off x="9639300" y="18042527"/>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97245</xdr:rowOff>
    </xdr:from>
    <xdr:to>
      <xdr:col>46</xdr:col>
      <xdr:colOff>38100</xdr:colOff>
      <xdr:row>105</xdr:row>
      <xdr:rowOff>27395</xdr:rowOff>
    </xdr:to>
    <xdr:sp macro="" textlink="">
      <xdr:nvSpPr>
        <xdr:cNvPr id="480" name="楕円 479">
          <a:extLst>
            <a:ext uri="{FF2B5EF4-FFF2-40B4-BE49-F238E27FC236}">
              <a16:creationId xmlns:a16="http://schemas.microsoft.com/office/drawing/2014/main" id="{00000000-0008-0000-0F00-0000E0010000}"/>
            </a:ext>
          </a:extLst>
        </xdr:cNvPr>
        <xdr:cNvSpPr/>
      </xdr:nvSpPr>
      <xdr:spPr>
        <a:xfrm>
          <a:off x="8699500" y="17928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148045</xdr:rowOff>
    </xdr:from>
    <xdr:to>
      <xdr:col>50</xdr:col>
      <xdr:colOff>114300</xdr:colOff>
      <xdr:row>105</xdr:row>
      <xdr:rowOff>56606</xdr:rowOff>
    </xdr:to>
    <xdr:cxnSp macro="">
      <xdr:nvCxnSpPr>
        <xdr:cNvPr id="481" name="直線コネクタ 480">
          <a:extLst>
            <a:ext uri="{FF2B5EF4-FFF2-40B4-BE49-F238E27FC236}">
              <a16:creationId xmlns:a16="http://schemas.microsoft.com/office/drawing/2014/main" id="{00000000-0008-0000-0F00-0000E1010000}"/>
            </a:ext>
          </a:extLst>
        </xdr:cNvPr>
        <xdr:cNvCxnSpPr/>
      </xdr:nvCxnSpPr>
      <xdr:spPr>
        <a:xfrm>
          <a:off x="8750300" y="17978845"/>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113574</xdr:rowOff>
    </xdr:from>
    <xdr:to>
      <xdr:col>41</xdr:col>
      <xdr:colOff>101600</xdr:colOff>
      <xdr:row>105</xdr:row>
      <xdr:rowOff>43724</xdr:rowOff>
    </xdr:to>
    <xdr:sp macro="" textlink="">
      <xdr:nvSpPr>
        <xdr:cNvPr id="482" name="楕円 481">
          <a:extLst>
            <a:ext uri="{FF2B5EF4-FFF2-40B4-BE49-F238E27FC236}">
              <a16:creationId xmlns:a16="http://schemas.microsoft.com/office/drawing/2014/main" id="{00000000-0008-0000-0F00-0000E2010000}"/>
            </a:ext>
          </a:extLst>
        </xdr:cNvPr>
        <xdr:cNvSpPr/>
      </xdr:nvSpPr>
      <xdr:spPr>
        <a:xfrm>
          <a:off x="7810500" y="1794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104</xdr:row>
      <xdr:rowOff>148045</xdr:rowOff>
    </xdr:from>
    <xdr:to>
      <xdr:col>45</xdr:col>
      <xdr:colOff>177800</xdr:colOff>
      <xdr:row>104</xdr:row>
      <xdr:rowOff>164374</xdr:rowOff>
    </xdr:to>
    <xdr:cxnSp macro="">
      <xdr:nvCxnSpPr>
        <xdr:cNvPr id="483" name="直線コネクタ 482">
          <a:extLst>
            <a:ext uri="{FF2B5EF4-FFF2-40B4-BE49-F238E27FC236}">
              <a16:creationId xmlns:a16="http://schemas.microsoft.com/office/drawing/2014/main" id="{00000000-0008-0000-0F00-0000E3010000}"/>
            </a:ext>
          </a:extLst>
        </xdr:cNvPr>
        <xdr:cNvCxnSpPr/>
      </xdr:nvCxnSpPr>
      <xdr:spPr>
        <a:xfrm flipV="1">
          <a:off x="7861300" y="17978845"/>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128270</xdr:rowOff>
    </xdr:from>
    <xdr:to>
      <xdr:col>36</xdr:col>
      <xdr:colOff>165100</xdr:colOff>
      <xdr:row>105</xdr:row>
      <xdr:rowOff>58420</xdr:rowOff>
    </xdr:to>
    <xdr:sp macro="" textlink="">
      <xdr:nvSpPr>
        <xdr:cNvPr id="484" name="楕円 483">
          <a:extLst>
            <a:ext uri="{FF2B5EF4-FFF2-40B4-BE49-F238E27FC236}">
              <a16:creationId xmlns:a16="http://schemas.microsoft.com/office/drawing/2014/main" id="{00000000-0008-0000-0F00-0000E4010000}"/>
            </a:ext>
          </a:extLst>
        </xdr:cNvPr>
        <xdr:cNvSpPr/>
      </xdr:nvSpPr>
      <xdr:spPr>
        <a:xfrm>
          <a:off x="6921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104</xdr:row>
      <xdr:rowOff>164374</xdr:rowOff>
    </xdr:from>
    <xdr:to>
      <xdr:col>41</xdr:col>
      <xdr:colOff>50800</xdr:colOff>
      <xdr:row>105</xdr:row>
      <xdr:rowOff>7620</xdr:rowOff>
    </xdr:to>
    <xdr:cxnSp macro="">
      <xdr:nvCxnSpPr>
        <xdr:cNvPr id="485" name="直線コネクタ 484">
          <a:extLst>
            <a:ext uri="{FF2B5EF4-FFF2-40B4-BE49-F238E27FC236}">
              <a16:creationId xmlns:a16="http://schemas.microsoft.com/office/drawing/2014/main" id="{00000000-0008-0000-0F00-0000E5010000}"/>
            </a:ext>
          </a:extLst>
        </xdr:cNvPr>
        <xdr:cNvCxnSpPr/>
      </xdr:nvCxnSpPr>
      <xdr:spPr>
        <a:xfrm flipV="1">
          <a:off x="6972300" y="17995174"/>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167113</xdr:rowOff>
    </xdr:from>
    <xdr:ext cx="469744" cy="259045"/>
    <xdr:sp macro="" textlink="">
      <xdr:nvSpPr>
        <xdr:cNvPr id="486" name="n_1aveValue【市民会館】&#10;一人当たり面積">
          <a:extLst>
            <a:ext uri="{FF2B5EF4-FFF2-40B4-BE49-F238E27FC236}">
              <a16:creationId xmlns:a16="http://schemas.microsoft.com/office/drawing/2014/main" id="{00000000-0008-0000-0F00-0000E6010000}"/>
            </a:ext>
          </a:extLst>
        </xdr:cNvPr>
        <xdr:cNvSpPr txBox="1"/>
      </xdr:nvSpPr>
      <xdr:spPr>
        <a:xfrm>
          <a:off x="9391727" y="18340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7093</xdr:rowOff>
    </xdr:from>
    <xdr:ext cx="469744" cy="259045"/>
    <xdr:sp macro="" textlink="">
      <xdr:nvSpPr>
        <xdr:cNvPr id="487" name="n_2aveValue【市民会館】&#10;一人当たり面積">
          <a:extLst>
            <a:ext uri="{FF2B5EF4-FFF2-40B4-BE49-F238E27FC236}">
              <a16:creationId xmlns:a16="http://schemas.microsoft.com/office/drawing/2014/main" id="{00000000-0008-0000-0F00-0000E7010000}"/>
            </a:ext>
          </a:extLst>
        </xdr:cNvPr>
        <xdr:cNvSpPr txBox="1"/>
      </xdr:nvSpPr>
      <xdr:spPr>
        <a:xfrm>
          <a:off x="8515427" y="18352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77306</xdr:rowOff>
    </xdr:from>
    <xdr:ext cx="469744" cy="259045"/>
    <xdr:sp macro="" textlink="">
      <xdr:nvSpPr>
        <xdr:cNvPr id="488" name="n_3aveValue【市民会館】&#10;一人当たり面積">
          <a:extLst>
            <a:ext uri="{FF2B5EF4-FFF2-40B4-BE49-F238E27FC236}">
              <a16:creationId xmlns:a16="http://schemas.microsoft.com/office/drawing/2014/main" id="{00000000-0008-0000-0F00-0000E8010000}"/>
            </a:ext>
          </a:extLst>
        </xdr:cNvPr>
        <xdr:cNvSpPr txBox="1"/>
      </xdr:nvSpPr>
      <xdr:spPr>
        <a:xfrm>
          <a:off x="7626427" y="18422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98533</xdr:rowOff>
    </xdr:from>
    <xdr:ext cx="469744" cy="259045"/>
    <xdr:sp macro="" textlink="">
      <xdr:nvSpPr>
        <xdr:cNvPr id="489" name="n_4aveValue【市民会館】&#10;一人当たり面積">
          <a:extLst>
            <a:ext uri="{FF2B5EF4-FFF2-40B4-BE49-F238E27FC236}">
              <a16:creationId xmlns:a16="http://schemas.microsoft.com/office/drawing/2014/main" id="{00000000-0008-0000-0F00-0000E9010000}"/>
            </a:ext>
          </a:extLst>
        </xdr:cNvPr>
        <xdr:cNvSpPr txBox="1"/>
      </xdr:nvSpPr>
      <xdr:spPr>
        <a:xfrm>
          <a:off x="6737427" y="184436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123933</xdr:rowOff>
    </xdr:from>
    <xdr:ext cx="469744" cy="259045"/>
    <xdr:sp macro="" textlink="">
      <xdr:nvSpPr>
        <xdr:cNvPr id="490" name="n_1mainValue【市民会館】&#10;一人当たり面積">
          <a:extLst>
            <a:ext uri="{FF2B5EF4-FFF2-40B4-BE49-F238E27FC236}">
              <a16:creationId xmlns:a16="http://schemas.microsoft.com/office/drawing/2014/main" id="{00000000-0008-0000-0F00-0000EA010000}"/>
            </a:ext>
          </a:extLst>
        </xdr:cNvPr>
        <xdr:cNvSpPr txBox="1"/>
      </xdr:nvSpPr>
      <xdr:spPr>
        <a:xfrm>
          <a:off x="9391727" y="17783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43922</xdr:rowOff>
    </xdr:from>
    <xdr:ext cx="469744" cy="259045"/>
    <xdr:sp macro="" textlink="">
      <xdr:nvSpPr>
        <xdr:cNvPr id="491" name="n_2mainValue【市民会館】&#10;一人当たり面積">
          <a:extLst>
            <a:ext uri="{FF2B5EF4-FFF2-40B4-BE49-F238E27FC236}">
              <a16:creationId xmlns:a16="http://schemas.microsoft.com/office/drawing/2014/main" id="{00000000-0008-0000-0F00-0000EB010000}"/>
            </a:ext>
          </a:extLst>
        </xdr:cNvPr>
        <xdr:cNvSpPr txBox="1"/>
      </xdr:nvSpPr>
      <xdr:spPr>
        <a:xfrm>
          <a:off x="8515427" y="1770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60251</xdr:rowOff>
    </xdr:from>
    <xdr:ext cx="469744" cy="259045"/>
    <xdr:sp macro="" textlink="">
      <xdr:nvSpPr>
        <xdr:cNvPr id="492" name="n_3mainValue【市民会館】&#10;一人当たり面積">
          <a:extLst>
            <a:ext uri="{FF2B5EF4-FFF2-40B4-BE49-F238E27FC236}">
              <a16:creationId xmlns:a16="http://schemas.microsoft.com/office/drawing/2014/main" id="{00000000-0008-0000-0F00-0000EC010000}"/>
            </a:ext>
          </a:extLst>
        </xdr:cNvPr>
        <xdr:cNvSpPr txBox="1"/>
      </xdr:nvSpPr>
      <xdr:spPr>
        <a:xfrm>
          <a:off x="7626427" y="17719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74947</xdr:rowOff>
    </xdr:from>
    <xdr:ext cx="469744" cy="259045"/>
    <xdr:sp macro="" textlink="">
      <xdr:nvSpPr>
        <xdr:cNvPr id="493" name="n_4mainValue【市民会館】&#10;一人当たり面積">
          <a:extLst>
            <a:ext uri="{FF2B5EF4-FFF2-40B4-BE49-F238E27FC236}">
              <a16:creationId xmlns:a16="http://schemas.microsoft.com/office/drawing/2014/main" id="{00000000-0008-0000-0F00-0000ED010000}"/>
            </a:ext>
          </a:extLst>
        </xdr:cNvPr>
        <xdr:cNvSpPr txBox="1"/>
      </xdr:nvSpPr>
      <xdr:spPr>
        <a:xfrm>
          <a:off x="6737427" y="1773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a:extLst>
            <a:ext uri="{FF2B5EF4-FFF2-40B4-BE49-F238E27FC236}">
              <a16:creationId xmlns:a16="http://schemas.microsoft.com/office/drawing/2014/main" id="{00000000-0008-0000-0F00-0000E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a:extLst>
            <a:ext uri="{FF2B5EF4-FFF2-40B4-BE49-F238E27FC236}">
              <a16:creationId xmlns:a16="http://schemas.microsoft.com/office/drawing/2014/main" id="{00000000-0008-0000-0F00-0000E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a:extLst>
            <a:ext uri="{FF2B5EF4-FFF2-40B4-BE49-F238E27FC236}">
              <a16:creationId xmlns:a16="http://schemas.microsoft.com/office/drawing/2014/main" id="{00000000-0008-0000-0F00-0000F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F00-0000F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F00-0000F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F00-0000F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F00-0000F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a:extLst>
            <a:ext uri="{FF2B5EF4-FFF2-40B4-BE49-F238E27FC236}">
              <a16:creationId xmlns:a16="http://schemas.microsoft.com/office/drawing/2014/main" id="{00000000-0008-0000-0F00-0000F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a:extLst>
            <a:ext uri="{FF2B5EF4-FFF2-40B4-BE49-F238E27FC236}">
              <a16:creationId xmlns:a16="http://schemas.microsoft.com/office/drawing/2014/main" id="{00000000-0008-0000-0F00-0000F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a:extLst>
            <a:ext uri="{FF2B5EF4-FFF2-40B4-BE49-F238E27FC236}">
              <a16:creationId xmlns:a16="http://schemas.microsoft.com/office/drawing/2014/main" id="{00000000-0008-0000-0F00-0000F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a:extLst>
            <a:ext uri="{FF2B5EF4-FFF2-40B4-BE49-F238E27FC236}">
              <a16:creationId xmlns:a16="http://schemas.microsoft.com/office/drawing/2014/main" id="{00000000-0008-0000-0F00-0000F8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5" name="直線コネクタ 504">
          <a:extLst>
            <a:ext uri="{FF2B5EF4-FFF2-40B4-BE49-F238E27FC236}">
              <a16:creationId xmlns:a16="http://schemas.microsoft.com/office/drawing/2014/main" id="{00000000-0008-0000-0F00-0000F9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6" name="テキスト ボックス 505">
          <a:extLst>
            <a:ext uri="{FF2B5EF4-FFF2-40B4-BE49-F238E27FC236}">
              <a16:creationId xmlns:a16="http://schemas.microsoft.com/office/drawing/2014/main" id="{00000000-0008-0000-0F00-0000FA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7" name="直線コネクタ 506">
          <a:extLst>
            <a:ext uri="{FF2B5EF4-FFF2-40B4-BE49-F238E27FC236}">
              <a16:creationId xmlns:a16="http://schemas.microsoft.com/office/drawing/2014/main" id="{00000000-0008-0000-0F00-0000FB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8" name="テキスト ボックス 507">
          <a:extLst>
            <a:ext uri="{FF2B5EF4-FFF2-40B4-BE49-F238E27FC236}">
              <a16:creationId xmlns:a16="http://schemas.microsoft.com/office/drawing/2014/main" id="{00000000-0008-0000-0F00-0000FC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9" name="直線コネクタ 508">
          <a:extLst>
            <a:ext uri="{FF2B5EF4-FFF2-40B4-BE49-F238E27FC236}">
              <a16:creationId xmlns:a16="http://schemas.microsoft.com/office/drawing/2014/main" id="{00000000-0008-0000-0F00-0000FD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0" name="テキスト ボックス 509">
          <a:extLst>
            <a:ext uri="{FF2B5EF4-FFF2-40B4-BE49-F238E27FC236}">
              <a16:creationId xmlns:a16="http://schemas.microsoft.com/office/drawing/2014/main" id="{00000000-0008-0000-0F00-0000FE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1" name="直線コネクタ 510">
          <a:extLst>
            <a:ext uri="{FF2B5EF4-FFF2-40B4-BE49-F238E27FC236}">
              <a16:creationId xmlns:a16="http://schemas.microsoft.com/office/drawing/2014/main" id="{00000000-0008-0000-0F00-0000FF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2" name="テキスト ボックス 511">
          <a:extLst>
            <a:ext uri="{FF2B5EF4-FFF2-40B4-BE49-F238E27FC236}">
              <a16:creationId xmlns:a16="http://schemas.microsoft.com/office/drawing/2014/main" id="{00000000-0008-0000-0F00-000000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3" name="直線コネクタ 512">
          <a:extLst>
            <a:ext uri="{FF2B5EF4-FFF2-40B4-BE49-F238E27FC236}">
              <a16:creationId xmlns:a16="http://schemas.microsoft.com/office/drawing/2014/main" id="{00000000-0008-0000-0F00-000001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4" name="テキスト ボックス 513">
          <a:extLst>
            <a:ext uri="{FF2B5EF4-FFF2-40B4-BE49-F238E27FC236}">
              <a16:creationId xmlns:a16="http://schemas.microsoft.com/office/drawing/2014/main" id="{00000000-0008-0000-0F00-000002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5" name="直線コネクタ 514">
          <a:extLst>
            <a:ext uri="{FF2B5EF4-FFF2-40B4-BE49-F238E27FC236}">
              <a16:creationId xmlns:a16="http://schemas.microsoft.com/office/drawing/2014/main" id="{00000000-0008-0000-0F00-000003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6" name="テキスト ボックス 515">
          <a:extLst>
            <a:ext uri="{FF2B5EF4-FFF2-40B4-BE49-F238E27FC236}">
              <a16:creationId xmlns:a16="http://schemas.microsoft.com/office/drawing/2014/main" id="{00000000-0008-0000-0F00-000004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a:extLst>
            <a:ext uri="{FF2B5EF4-FFF2-40B4-BE49-F238E27FC236}">
              <a16:creationId xmlns:a16="http://schemas.microsoft.com/office/drawing/2014/main" id="{00000000-0008-0000-0F00-000005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F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30480</xdr:rowOff>
    </xdr:from>
    <xdr:to>
      <xdr:col>85</xdr:col>
      <xdr:colOff>126364</xdr:colOff>
      <xdr:row>42</xdr:row>
      <xdr:rowOff>32113</xdr:rowOff>
    </xdr:to>
    <xdr:cxnSp macro="">
      <xdr:nvCxnSpPr>
        <xdr:cNvPr id="519" name="直線コネクタ 518">
          <a:extLst>
            <a:ext uri="{FF2B5EF4-FFF2-40B4-BE49-F238E27FC236}">
              <a16:creationId xmlns:a16="http://schemas.microsoft.com/office/drawing/2014/main" id="{00000000-0008-0000-0F00-000007020000}"/>
            </a:ext>
          </a:extLst>
        </xdr:cNvPr>
        <xdr:cNvCxnSpPr/>
      </xdr:nvCxnSpPr>
      <xdr:spPr>
        <a:xfrm flipV="1">
          <a:off x="16318864" y="5859780"/>
          <a:ext cx="0" cy="13732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35940</xdr:rowOff>
    </xdr:from>
    <xdr:ext cx="405111" cy="259045"/>
    <xdr:sp macro="" textlink="">
      <xdr:nvSpPr>
        <xdr:cNvPr id="520" name="【一般廃棄物処理施設】&#10;有形固定資産減価償却率最小値テキスト">
          <a:extLst>
            <a:ext uri="{FF2B5EF4-FFF2-40B4-BE49-F238E27FC236}">
              <a16:creationId xmlns:a16="http://schemas.microsoft.com/office/drawing/2014/main" id="{00000000-0008-0000-0F00-000008020000}"/>
            </a:ext>
          </a:extLst>
        </xdr:cNvPr>
        <xdr:cNvSpPr txBox="1"/>
      </xdr:nvSpPr>
      <xdr:spPr>
        <a:xfrm>
          <a:off x="16357600" y="7236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32113</xdr:rowOff>
    </xdr:from>
    <xdr:to>
      <xdr:col>86</xdr:col>
      <xdr:colOff>25400</xdr:colOff>
      <xdr:row>42</xdr:row>
      <xdr:rowOff>32113</xdr:rowOff>
    </xdr:to>
    <xdr:cxnSp macro="">
      <xdr:nvCxnSpPr>
        <xdr:cNvPr id="521" name="直線コネクタ 520">
          <a:extLst>
            <a:ext uri="{FF2B5EF4-FFF2-40B4-BE49-F238E27FC236}">
              <a16:creationId xmlns:a16="http://schemas.microsoft.com/office/drawing/2014/main" id="{00000000-0008-0000-0F00-000009020000}"/>
            </a:ext>
          </a:extLst>
        </xdr:cNvPr>
        <xdr:cNvCxnSpPr/>
      </xdr:nvCxnSpPr>
      <xdr:spPr>
        <a:xfrm>
          <a:off x="16230600" y="7233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148607</xdr:rowOff>
    </xdr:from>
    <xdr:ext cx="405111" cy="259045"/>
    <xdr:sp macro="" textlink="">
      <xdr:nvSpPr>
        <xdr:cNvPr id="522" name="【一般廃棄物処理施設】&#10;有形固定資産減価償却率最大値テキスト">
          <a:extLst>
            <a:ext uri="{FF2B5EF4-FFF2-40B4-BE49-F238E27FC236}">
              <a16:creationId xmlns:a16="http://schemas.microsoft.com/office/drawing/2014/main" id="{00000000-0008-0000-0F00-00000A020000}"/>
            </a:ext>
          </a:extLst>
        </xdr:cNvPr>
        <xdr:cNvSpPr txBox="1"/>
      </xdr:nvSpPr>
      <xdr:spPr>
        <a:xfrm>
          <a:off x="16357600" y="563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30480</xdr:rowOff>
    </xdr:from>
    <xdr:to>
      <xdr:col>86</xdr:col>
      <xdr:colOff>25400</xdr:colOff>
      <xdr:row>34</xdr:row>
      <xdr:rowOff>30480</xdr:rowOff>
    </xdr:to>
    <xdr:cxnSp macro="">
      <xdr:nvCxnSpPr>
        <xdr:cNvPr id="523" name="直線コネクタ 522">
          <a:extLst>
            <a:ext uri="{FF2B5EF4-FFF2-40B4-BE49-F238E27FC236}">
              <a16:creationId xmlns:a16="http://schemas.microsoft.com/office/drawing/2014/main" id="{00000000-0008-0000-0F00-00000B020000}"/>
            </a:ext>
          </a:extLst>
        </xdr:cNvPr>
        <xdr:cNvCxnSpPr/>
      </xdr:nvCxnSpPr>
      <xdr:spPr>
        <a:xfrm>
          <a:off x="16230600" y="585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154050</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F00-00000C020000}"/>
            </a:ext>
          </a:extLst>
        </xdr:cNvPr>
        <xdr:cNvSpPr txBox="1"/>
      </xdr:nvSpPr>
      <xdr:spPr>
        <a:xfrm>
          <a:off x="16357600" y="66691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4173</xdr:rowOff>
    </xdr:from>
    <xdr:to>
      <xdr:col>85</xdr:col>
      <xdr:colOff>177800</xdr:colOff>
      <xdr:row>39</xdr:row>
      <xdr:rowOff>105773</xdr:rowOff>
    </xdr:to>
    <xdr:sp macro="" textlink="">
      <xdr:nvSpPr>
        <xdr:cNvPr id="525" name="フローチャート: 判断 524">
          <a:extLst>
            <a:ext uri="{FF2B5EF4-FFF2-40B4-BE49-F238E27FC236}">
              <a16:creationId xmlns:a16="http://schemas.microsoft.com/office/drawing/2014/main" id="{00000000-0008-0000-0F00-00000D020000}"/>
            </a:ext>
          </a:extLst>
        </xdr:cNvPr>
        <xdr:cNvSpPr/>
      </xdr:nvSpPr>
      <xdr:spPr>
        <a:xfrm>
          <a:off x="162687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149497</xdr:rowOff>
    </xdr:from>
    <xdr:to>
      <xdr:col>81</xdr:col>
      <xdr:colOff>101600</xdr:colOff>
      <xdr:row>39</xdr:row>
      <xdr:rowOff>79647</xdr:rowOff>
    </xdr:to>
    <xdr:sp macro="" textlink="">
      <xdr:nvSpPr>
        <xdr:cNvPr id="526" name="フローチャート: 判断 525">
          <a:extLst>
            <a:ext uri="{FF2B5EF4-FFF2-40B4-BE49-F238E27FC236}">
              <a16:creationId xmlns:a16="http://schemas.microsoft.com/office/drawing/2014/main" id="{00000000-0008-0000-0F00-00000E020000}"/>
            </a:ext>
          </a:extLst>
        </xdr:cNvPr>
        <xdr:cNvSpPr/>
      </xdr:nvSpPr>
      <xdr:spPr>
        <a:xfrm>
          <a:off x="15430500" y="666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138067</xdr:rowOff>
    </xdr:from>
    <xdr:to>
      <xdr:col>76</xdr:col>
      <xdr:colOff>165100</xdr:colOff>
      <xdr:row>39</xdr:row>
      <xdr:rowOff>68217</xdr:rowOff>
    </xdr:to>
    <xdr:sp macro="" textlink="">
      <xdr:nvSpPr>
        <xdr:cNvPr id="527" name="フローチャート: 判断 526">
          <a:extLst>
            <a:ext uri="{FF2B5EF4-FFF2-40B4-BE49-F238E27FC236}">
              <a16:creationId xmlns:a16="http://schemas.microsoft.com/office/drawing/2014/main" id="{00000000-0008-0000-0F00-00000F020000}"/>
            </a:ext>
          </a:extLst>
        </xdr:cNvPr>
        <xdr:cNvSpPr/>
      </xdr:nvSpPr>
      <xdr:spPr>
        <a:xfrm>
          <a:off x="14541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7438</xdr:rowOff>
    </xdr:from>
    <xdr:to>
      <xdr:col>72</xdr:col>
      <xdr:colOff>38100</xdr:colOff>
      <xdr:row>39</xdr:row>
      <xdr:rowOff>109038</xdr:rowOff>
    </xdr:to>
    <xdr:sp macro="" textlink="">
      <xdr:nvSpPr>
        <xdr:cNvPr id="528" name="フローチャート: 判断 527">
          <a:extLst>
            <a:ext uri="{FF2B5EF4-FFF2-40B4-BE49-F238E27FC236}">
              <a16:creationId xmlns:a16="http://schemas.microsoft.com/office/drawing/2014/main" id="{00000000-0008-0000-0F00-000010020000}"/>
            </a:ext>
          </a:extLst>
        </xdr:cNvPr>
        <xdr:cNvSpPr/>
      </xdr:nvSpPr>
      <xdr:spPr>
        <a:xfrm>
          <a:off x="13652500" y="669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131535</xdr:rowOff>
    </xdr:from>
    <xdr:to>
      <xdr:col>67</xdr:col>
      <xdr:colOff>101600</xdr:colOff>
      <xdr:row>39</xdr:row>
      <xdr:rowOff>61685</xdr:rowOff>
    </xdr:to>
    <xdr:sp macro="" textlink="">
      <xdr:nvSpPr>
        <xdr:cNvPr id="529" name="フローチャート: 判断 528">
          <a:extLst>
            <a:ext uri="{FF2B5EF4-FFF2-40B4-BE49-F238E27FC236}">
              <a16:creationId xmlns:a16="http://schemas.microsoft.com/office/drawing/2014/main" id="{00000000-0008-0000-0F00-000011020000}"/>
            </a:ext>
          </a:extLst>
        </xdr:cNvPr>
        <xdr:cNvSpPr/>
      </xdr:nvSpPr>
      <xdr:spPr>
        <a:xfrm>
          <a:off x="12763500" y="6646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F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F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F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F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F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160927</xdr:rowOff>
    </xdr:from>
    <xdr:to>
      <xdr:col>85</xdr:col>
      <xdr:colOff>177800</xdr:colOff>
      <xdr:row>39</xdr:row>
      <xdr:rowOff>91077</xdr:rowOff>
    </xdr:to>
    <xdr:sp macro="" textlink="">
      <xdr:nvSpPr>
        <xdr:cNvPr id="535" name="楕円 534">
          <a:extLst>
            <a:ext uri="{FF2B5EF4-FFF2-40B4-BE49-F238E27FC236}">
              <a16:creationId xmlns:a16="http://schemas.microsoft.com/office/drawing/2014/main" id="{00000000-0008-0000-0F00-000017020000}"/>
            </a:ext>
          </a:extLst>
        </xdr:cNvPr>
        <xdr:cNvSpPr/>
      </xdr:nvSpPr>
      <xdr:spPr>
        <a:xfrm>
          <a:off x="16268700" y="667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12354</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F00-000018020000}"/>
            </a:ext>
          </a:extLst>
        </xdr:cNvPr>
        <xdr:cNvSpPr txBox="1"/>
      </xdr:nvSpPr>
      <xdr:spPr>
        <a:xfrm>
          <a:off x="16357600" y="6527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116840</xdr:rowOff>
    </xdr:from>
    <xdr:to>
      <xdr:col>81</xdr:col>
      <xdr:colOff>101600</xdr:colOff>
      <xdr:row>39</xdr:row>
      <xdr:rowOff>46990</xdr:rowOff>
    </xdr:to>
    <xdr:sp macro="" textlink="">
      <xdr:nvSpPr>
        <xdr:cNvPr id="537" name="楕円 536">
          <a:extLst>
            <a:ext uri="{FF2B5EF4-FFF2-40B4-BE49-F238E27FC236}">
              <a16:creationId xmlns:a16="http://schemas.microsoft.com/office/drawing/2014/main" id="{00000000-0008-0000-0F00-000019020000}"/>
            </a:ext>
          </a:extLst>
        </xdr:cNvPr>
        <xdr:cNvSpPr/>
      </xdr:nvSpPr>
      <xdr:spPr>
        <a:xfrm>
          <a:off x="15430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167640</xdr:rowOff>
    </xdr:from>
    <xdr:to>
      <xdr:col>85</xdr:col>
      <xdr:colOff>127000</xdr:colOff>
      <xdr:row>39</xdr:row>
      <xdr:rowOff>40277</xdr:rowOff>
    </xdr:to>
    <xdr:cxnSp macro="">
      <xdr:nvCxnSpPr>
        <xdr:cNvPr id="538" name="直線コネクタ 537">
          <a:extLst>
            <a:ext uri="{FF2B5EF4-FFF2-40B4-BE49-F238E27FC236}">
              <a16:creationId xmlns:a16="http://schemas.microsoft.com/office/drawing/2014/main" id="{00000000-0008-0000-0F00-00001A020000}"/>
            </a:ext>
          </a:extLst>
        </xdr:cNvPr>
        <xdr:cNvCxnSpPr/>
      </xdr:nvCxnSpPr>
      <xdr:spPr>
        <a:xfrm>
          <a:off x="15481300" y="6682740"/>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61323</xdr:rowOff>
    </xdr:from>
    <xdr:to>
      <xdr:col>76</xdr:col>
      <xdr:colOff>165100</xdr:colOff>
      <xdr:row>38</xdr:row>
      <xdr:rowOff>162923</xdr:rowOff>
    </xdr:to>
    <xdr:sp macro="" textlink="">
      <xdr:nvSpPr>
        <xdr:cNvPr id="539" name="楕円 538">
          <a:extLst>
            <a:ext uri="{FF2B5EF4-FFF2-40B4-BE49-F238E27FC236}">
              <a16:creationId xmlns:a16="http://schemas.microsoft.com/office/drawing/2014/main" id="{00000000-0008-0000-0F00-00001B020000}"/>
            </a:ext>
          </a:extLst>
        </xdr:cNvPr>
        <xdr:cNvSpPr/>
      </xdr:nvSpPr>
      <xdr:spPr>
        <a:xfrm>
          <a:off x="14541500" y="657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112123</xdr:rowOff>
    </xdr:from>
    <xdr:to>
      <xdr:col>81</xdr:col>
      <xdr:colOff>50800</xdr:colOff>
      <xdr:row>38</xdr:row>
      <xdr:rowOff>167640</xdr:rowOff>
    </xdr:to>
    <xdr:cxnSp macro="">
      <xdr:nvCxnSpPr>
        <xdr:cNvPr id="540" name="直線コネクタ 539">
          <a:extLst>
            <a:ext uri="{FF2B5EF4-FFF2-40B4-BE49-F238E27FC236}">
              <a16:creationId xmlns:a16="http://schemas.microsoft.com/office/drawing/2014/main" id="{00000000-0008-0000-0F00-00001C020000}"/>
            </a:ext>
          </a:extLst>
        </xdr:cNvPr>
        <xdr:cNvCxnSpPr/>
      </xdr:nvCxnSpPr>
      <xdr:spPr>
        <a:xfrm>
          <a:off x="14592300" y="6627223"/>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23767</xdr:rowOff>
    </xdr:from>
    <xdr:to>
      <xdr:col>72</xdr:col>
      <xdr:colOff>38100</xdr:colOff>
      <xdr:row>38</xdr:row>
      <xdr:rowOff>125367</xdr:rowOff>
    </xdr:to>
    <xdr:sp macro="" textlink="">
      <xdr:nvSpPr>
        <xdr:cNvPr id="541" name="楕円 540">
          <a:extLst>
            <a:ext uri="{FF2B5EF4-FFF2-40B4-BE49-F238E27FC236}">
              <a16:creationId xmlns:a16="http://schemas.microsoft.com/office/drawing/2014/main" id="{00000000-0008-0000-0F00-00001D020000}"/>
            </a:ext>
          </a:extLst>
        </xdr:cNvPr>
        <xdr:cNvSpPr/>
      </xdr:nvSpPr>
      <xdr:spPr>
        <a:xfrm>
          <a:off x="13652500" y="6538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74567</xdr:rowOff>
    </xdr:from>
    <xdr:to>
      <xdr:col>76</xdr:col>
      <xdr:colOff>114300</xdr:colOff>
      <xdr:row>38</xdr:row>
      <xdr:rowOff>112123</xdr:rowOff>
    </xdr:to>
    <xdr:cxnSp macro="">
      <xdr:nvCxnSpPr>
        <xdr:cNvPr id="542" name="直線コネクタ 541">
          <a:extLst>
            <a:ext uri="{FF2B5EF4-FFF2-40B4-BE49-F238E27FC236}">
              <a16:creationId xmlns:a16="http://schemas.microsoft.com/office/drawing/2014/main" id="{00000000-0008-0000-0F00-00001E020000}"/>
            </a:ext>
          </a:extLst>
        </xdr:cNvPr>
        <xdr:cNvCxnSpPr/>
      </xdr:nvCxnSpPr>
      <xdr:spPr>
        <a:xfrm>
          <a:off x="13703300" y="658966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48260</xdr:rowOff>
    </xdr:from>
    <xdr:to>
      <xdr:col>67</xdr:col>
      <xdr:colOff>101600</xdr:colOff>
      <xdr:row>38</xdr:row>
      <xdr:rowOff>149860</xdr:rowOff>
    </xdr:to>
    <xdr:sp macro="" textlink="">
      <xdr:nvSpPr>
        <xdr:cNvPr id="543" name="楕円 542">
          <a:extLst>
            <a:ext uri="{FF2B5EF4-FFF2-40B4-BE49-F238E27FC236}">
              <a16:creationId xmlns:a16="http://schemas.microsoft.com/office/drawing/2014/main" id="{00000000-0008-0000-0F00-00001F020000}"/>
            </a:ext>
          </a:extLst>
        </xdr:cNvPr>
        <xdr:cNvSpPr/>
      </xdr:nvSpPr>
      <xdr:spPr>
        <a:xfrm>
          <a:off x="12763500" y="656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74567</xdr:rowOff>
    </xdr:from>
    <xdr:to>
      <xdr:col>71</xdr:col>
      <xdr:colOff>177800</xdr:colOff>
      <xdr:row>38</xdr:row>
      <xdr:rowOff>99060</xdr:rowOff>
    </xdr:to>
    <xdr:cxnSp macro="">
      <xdr:nvCxnSpPr>
        <xdr:cNvPr id="544" name="直線コネクタ 543">
          <a:extLst>
            <a:ext uri="{FF2B5EF4-FFF2-40B4-BE49-F238E27FC236}">
              <a16:creationId xmlns:a16="http://schemas.microsoft.com/office/drawing/2014/main" id="{00000000-0008-0000-0F00-000020020000}"/>
            </a:ext>
          </a:extLst>
        </xdr:cNvPr>
        <xdr:cNvCxnSpPr/>
      </xdr:nvCxnSpPr>
      <xdr:spPr>
        <a:xfrm flipV="1">
          <a:off x="12814300" y="658966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70774</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F00-000021020000}"/>
            </a:ext>
          </a:extLst>
        </xdr:cNvPr>
        <xdr:cNvSpPr txBox="1"/>
      </xdr:nvSpPr>
      <xdr:spPr>
        <a:xfrm>
          <a:off x="15266044" y="675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59344</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F00-000022020000}"/>
            </a:ext>
          </a:extLst>
        </xdr:cNvPr>
        <xdr:cNvSpPr txBox="1"/>
      </xdr:nvSpPr>
      <xdr:spPr>
        <a:xfrm>
          <a:off x="143897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100165</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F00-000023020000}"/>
            </a:ext>
          </a:extLst>
        </xdr:cNvPr>
        <xdr:cNvSpPr txBox="1"/>
      </xdr:nvSpPr>
      <xdr:spPr>
        <a:xfrm>
          <a:off x="13500744" y="678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52812</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F00-000024020000}"/>
            </a:ext>
          </a:extLst>
        </xdr:cNvPr>
        <xdr:cNvSpPr txBox="1"/>
      </xdr:nvSpPr>
      <xdr:spPr>
        <a:xfrm>
          <a:off x="12611744" y="6739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63517</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F00-000025020000}"/>
            </a:ext>
          </a:extLst>
        </xdr:cNvPr>
        <xdr:cNvSpPr txBox="1"/>
      </xdr:nvSpPr>
      <xdr:spPr>
        <a:xfrm>
          <a:off x="152660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8000</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F00-000026020000}"/>
            </a:ext>
          </a:extLst>
        </xdr:cNvPr>
        <xdr:cNvSpPr txBox="1"/>
      </xdr:nvSpPr>
      <xdr:spPr>
        <a:xfrm>
          <a:off x="14389744" y="6351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141894</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F00-000027020000}"/>
            </a:ext>
          </a:extLst>
        </xdr:cNvPr>
        <xdr:cNvSpPr txBox="1"/>
      </xdr:nvSpPr>
      <xdr:spPr>
        <a:xfrm>
          <a:off x="13500744" y="631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166387</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F00-000028020000}"/>
            </a:ext>
          </a:extLst>
        </xdr:cNvPr>
        <xdr:cNvSpPr txBox="1"/>
      </xdr:nvSpPr>
      <xdr:spPr>
        <a:xfrm>
          <a:off x="12611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F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F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F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F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F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F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F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F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3" name="直線コネクタ 562">
          <a:extLst>
            <a:ext uri="{FF2B5EF4-FFF2-40B4-BE49-F238E27FC236}">
              <a16:creationId xmlns:a16="http://schemas.microsoft.com/office/drawing/2014/main" id="{00000000-0008-0000-0F00-000033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4" name="テキスト ボックス 563">
          <a:extLst>
            <a:ext uri="{FF2B5EF4-FFF2-40B4-BE49-F238E27FC236}">
              <a16:creationId xmlns:a16="http://schemas.microsoft.com/office/drawing/2014/main" id="{00000000-0008-0000-0F00-000034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5" name="直線コネクタ 564">
          <a:extLst>
            <a:ext uri="{FF2B5EF4-FFF2-40B4-BE49-F238E27FC236}">
              <a16:creationId xmlns:a16="http://schemas.microsoft.com/office/drawing/2014/main" id="{00000000-0008-0000-0F00-000035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6" name="テキスト ボックス 565">
          <a:extLst>
            <a:ext uri="{FF2B5EF4-FFF2-40B4-BE49-F238E27FC236}">
              <a16:creationId xmlns:a16="http://schemas.microsoft.com/office/drawing/2014/main" id="{00000000-0008-0000-0F00-000036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7" name="直線コネクタ 566">
          <a:extLst>
            <a:ext uri="{FF2B5EF4-FFF2-40B4-BE49-F238E27FC236}">
              <a16:creationId xmlns:a16="http://schemas.microsoft.com/office/drawing/2014/main" id="{00000000-0008-0000-0F00-000037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8" name="テキスト ボックス 567">
          <a:extLst>
            <a:ext uri="{FF2B5EF4-FFF2-40B4-BE49-F238E27FC236}">
              <a16:creationId xmlns:a16="http://schemas.microsoft.com/office/drawing/2014/main" id="{00000000-0008-0000-0F00-000038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0" name="テキスト ボックス 569">
          <a:extLst>
            <a:ext uri="{FF2B5EF4-FFF2-40B4-BE49-F238E27FC236}">
              <a16:creationId xmlns:a16="http://schemas.microsoft.com/office/drawing/2014/main" id="{00000000-0008-0000-0F00-00003A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1" name="直線コネクタ 570">
          <a:extLst>
            <a:ext uri="{FF2B5EF4-FFF2-40B4-BE49-F238E27FC236}">
              <a16:creationId xmlns:a16="http://schemas.microsoft.com/office/drawing/2014/main" id="{00000000-0008-0000-0F00-00003B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2" name="テキスト ボックス 571">
          <a:extLst>
            <a:ext uri="{FF2B5EF4-FFF2-40B4-BE49-F238E27FC236}">
              <a16:creationId xmlns:a16="http://schemas.microsoft.com/office/drawing/2014/main" id="{00000000-0008-0000-0F00-00003C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3" name="直線コネクタ 572">
          <a:extLst>
            <a:ext uri="{FF2B5EF4-FFF2-40B4-BE49-F238E27FC236}">
              <a16:creationId xmlns:a16="http://schemas.microsoft.com/office/drawing/2014/main" id="{00000000-0008-0000-0F00-00003D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4" name="テキスト ボックス 573">
          <a:extLst>
            <a:ext uri="{FF2B5EF4-FFF2-40B4-BE49-F238E27FC236}">
              <a16:creationId xmlns:a16="http://schemas.microsoft.com/office/drawing/2014/main" id="{00000000-0008-0000-0F00-00003E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00000000-0008-0000-0F00-00003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6" name="テキスト ボックス 575">
          <a:extLst>
            <a:ext uri="{FF2B5EF4-FFF2-40B4-BE49-F238E27FC236}">
              <a16:creationId xmlns:a16="http://schemas.microsoft.com/office/drawing/2014/main" id="{00000000-0008-0000-0F00-000040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a:extLst>
            <a:ext uri="{FF2B5EF4-FFF2-40B4-BE49-F238E27FC236}">
              <a16:creationId xmlns:a16="http://schemas.microsoft.com/office/drawing/2014/main" id="{00000000-0008-0000-0F00-00004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111734</xdr:rowOff>
    </xdr:from>
    <xdr:to>
      <xdr:col>116</xdr:col>
      <xdr:colOff>62864</xdr:colOff>
      <xdr:row>42</xdr:row>
      <xdr:rowOff>84096</xdr:rowOff>
    </xdr:to>
    <xdr:cxnSp macro="">
      <xdr:nvCxnSpPr>
        <xdr:cNvPr id="578" name="直線コネクタ 577">
          <a:extLst>
            <a:ext uri="{FF2B5EF4-FFF2-40B4-BE49-F238E27FC236}">
              <a16:creationId xmlns:a16="http://schemas.microsoft.com/office/drawing/2014/main" id="{00000000-0008-0000-0F00-000042020000}"/>
            </a:ext>
          </a:extLst>
        </xdr:cNvPr>
        <xdr:cNvCxnSpPr/>
      </xdr:nvCxnSpPr>
      <xdr:spPr>
        <a:xfrm flipV="1">
          <a:off x="22160864" y="5769584"/>
          <a:ext cx="0" cy="1515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87923</xdr:rowOff>
    </xdr:from>
    <xdr:ext cx="469744" cy="259045"/>
    <xdr:sp macro="" textlink="">
      <xdr:nvSpPr>
        <xdr:cNvPr id="579" name="【一般廃棄物処理施設】&#10;一人当たり有形固定資産（償却資産）額最小値テキスト">
          <a:extLst>
            <a:ext uri="{FF2B5EF4-FFF2-40B4-BE49-F238E27FC236}">
              <a16:creationId xmlns:a16="http://schemas.microsoft.com/office/drawing/2014/main" id="{00000000-0008-0000-0F00-000043020000}"/>
            </a:ext>
          </a:extLst>
        </xdr:cNvPr>
        <xdr:cNvSpPr txBox="1"/>
      </xdr:nvSpPr>
      <xdr:spPr>
        <a:xfrm>
          <a:off x="22199600" y="7288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84096</xdr:rowOff>
    </xdr:from>
    <xdr:to>
      <xdr:col>116</xdr:col>
      <xdr:colOff>152400</xdr:colOff>
      <xdr:row>42</xdr:row>
      <xdr:rowOff>84096</xdr:rowOff>
    </xdr:to>
    <xdr:cxnSp macro="">
      <xdr:nvCxnSpPr>
        <xdr:cNvPr id="580" name="直線コネクタ 579">
          <a:extLst>
            <a:ext uri="{FF2B5EF4-FFF2-40B4-BE49-F238E27FC236}">
              <a16:creationId xmlns:a16="http://schemas.microsoft.com/office/drawing/2014/main" id="{00000000-0008-0000-0F00-000044020000}"/>
            </a:ext>
          </a:extLst>
        </xdr:cNvPr>
        <xdr:cNvCxnSpPr/>
      </xdr:nvCxnSpPr>
      <xdr:spPr>
        <a:xfrm>
          <a:off x="22072600" y="7284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58411</xdr:rowOff>
    </xdr:from>
    <xdr:ext cx="599010" cy="259045"/>
    <xdr:sp macro="" textlink="">
      <xdr:nvSpPr>
        <xdr:cNvPr id="581" name="【一般廃棄物処理施設】&#10;一人当たり有形固定資産（償却資産）額最大値テキスト">
          <a:extLst>
            <a:ext uri="{FF2B5EF4-FFF2-40B4-BE49-F238E27FC236}">
              <a16:creationId xmlns:a16="http://schemas.microsoft.com/office/drawing/2014/main" id="{00000000-0008-0000-0F00-000045020000}"/>
            </a:ext>
          </a:extLst>
        </xdr:cNvPr>
        <xdr:cNvSpPr txBox="1"/>
      </xdr:nvSpPr>
      <xdr:spPr>
        <a:xfrm>
          <a:off x="22199600" y="55448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466,619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111734</xdr:rowOff>
    </xdr:from>
    <xdr:to>
      <xdr:col>116</xdr:col>
      <xdr:colOff>152400</xdr:colOff>
      <xdr:row>33</xdr:row>
      <xdr:rowOff>111734</xdr:rowOff>
    </xdr:to>
    <xdr:cxnSp macro="">
      <xdr:nvCxnSpPr>
        <xdr:cNvPr id="582" name="直線コネクタ 581">
          <a:extLst>
            <a:ext uri="{FF2B5EF4-FFF2-40B4-BE49-F238E27FC236}">
              <a16:creationId xmlns:a16="http://schemas.microsoft.com/office/drawing/2014/main" id="{00000000-0008-0000-0F00-000046020000}"/>
            </a:ext>
          </a:extLst>
        </xdr:cNvPr>
        <xdr:cNvCxnSpPr/>
      </xdr:nvCxnSpPr>
      <xdr:spPr>
        <a:xfrm>
          <a:off x="22072600" y="5769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21286</xdr:rowOff>
    </xdr:from>
    <xdr:ext cx="599010" cy="259045"/>
    <xdr:sp macro="" textlink="">
      <xdr:nvSpPr>
        <xdr:cNvPr id="583" name="【一般廃棄物処理施設】&#10;一人当たり有形固定資産（償却資産）額平均値テキスト">
          <a:extLst>
            <a:ext uri="{FF2B5EF4-FFF2-40B4-BE49-F238E27FC236}">
              <a16:creationId xmlns:a16="http://schemas.microsoft.com/office/drawing/2014/main" id="{00000000-0008-0000-0F00-000047020000}"/>
            </a:ext>
          </a:extLst>
        </xdr:cNvPr>
        <xdr:cNvSpPr txBox="1"/>
      </xdr:nvSpPr>
      <xdr:spPr>
        <a:xfrm>
          <a:off x="22199600" y="670783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169859</xdr:rowOff>
    </xdr:from>
    <xdr:to>
      <xdr:col>116</xdr:col>
      <xdr:colOff>114300</xdr:colOff>
      <xdr:row>40</xdr:row>
      <xdr:rowOff>100009</xdr:rowOff>
    </xdr:to>
    <xdr:sp macro="" textlink="">
      <xdr:nvSpPr>
        <xdr:cNvPr id="584" name="フローチャート: 判断 583">
          <a:extLst>
            <a:ext uri="{FF2B5EF4-FFF2-40B4-BE49-F238E27FC236}">
              <a16:creationId xmlns:a16="http://schemas.microsoft.com/office/drawing/2014/main" id="{00000000-0008-0000-0F00-000048020000}"/>
            </a:ext>
          </a:extLst>
        </xdr:cNvPr>
        <xdr:cNvSpPr/>
      </xdr:nvSpPr>
      <xdr:spPr>
        <a:xfrm>
          <a:off x="22110700" y="6856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3461</xdr:rowOff>
    </xdr:from>
    <xdr:to>
      <xdr:col>112</xdr:col>
      <xdr:colOff>38100</xdr:colOff>
      <xdr:row>40</xdr:row>
      <xdr:rowOff>105061</xdr:rowOff>
    </xdr:to>
    <xdr:sp macro="" textlink="">
      <xdr:nvSpPr>
        <xdr:cNvPr id="585" name="フローチャート: 判断 584">
          <a:extLst>
            <a:ext uri="{FF2B5EF4-FFF2-40B4-BE49-F238E27FC236}">
              <a16:creationId xmlns:a16="http://schemas.microsoft.com/office/drawing/2014/main" id="{00000000-0008-0000-0F00-000049020000}"/>
            </a:ext>
          </a:extLst>
        </xdr:cNvPr>
        <xdr:cNvSpPr/>
      </xdr:nvSpPr>
      <xdr:spPr>
        <a:xfrm>
          <a:off x="21272500" y="686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157283</xdr:rowOff>
    </xdr:from>
    <xdr:to>
      <xdr:col>107</xdr:col>
      <xdr:colOff>101600</xdr:colOff>
      <xdr:row>40</xdr:row>
      <xdr:rowOff>87433</xdr:rowOff>
    </xdr:to>
    <xdr:sp macro="" textlink="">
      <xdr:nvSpPr>
        <xdr:cNvPr id="586" name="フローチャート: 判断 585">
          <a:extLst>
            <a:ext uri="{FF2B5EF4-FFF2-40B4-BE49-F238E27FC236}">
              <a16:creationId xmlns:a16="http://schemas.microsoft.com/office/drawing/2014/main" id="{00000000-0008-0000-0F00-00004A020000}"/>
            </a:ext>
          </a:extLst>
        </xdr:cNvPr>
        <xdr:cNvSpPr/>
      </xdr:nvSpPr>
      <xdr:spPr>
        <a:xfrm>
          <a:off x="20383500" y="6843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11508</xdr:rowOff>
    </xdr:from>
    <xdr:to>
      <xdr:col>102</xdr:col>
      <xdr:colOff>165100</xdr:colOff>
      <xdr:row>40</xdr:row>
      <xdr:rowOff>113108</xdr:rowOff>
    </xdr:to>
    <xdr:sp macro="" textlink="">
      <xdr:nvSpPr>
        <xdr:cNvPr id="587" name="フローチャート: 判断 586">
          <a:extLst>
            <a:ext uri="{FF2B5EF4-FFF2-40B4-BE49-F238E27FC236}">
              <a16:creationId xmlns:a16="http://schemas.microsoft.com/office/drawing/2014/main" id="{00000000-0008-0000-0F00-00004B020000}"/>
            </a:ext>
          </a:extLst>
        </xdr:cNvPr>
        <xdr:cNvSpPr/>
      </xdr:nvSpPr>
      <xdr:spPr>
        <a:xfrm>
          <a:off x="19494500" y="6869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17706</xdr:rowOff>
    </xdr:from>
    <xdr:to>
      <xdr:col>98</xdr:col>
      <xdr:colOff>38100</xdr:colOff>
      <xdr:row>40</xdr:row>
      <xdr:rowOff>119306</xdr:rowOff>
    </xdr:to>
    <xdr:sp macro="" textlink="">
      <xdr:nvSpPr>
        <xdr:cNvPr id="588" name="フローチャート: 判断 587">
          <a:extLst>
            <a:ext uri="{FF2B5EF4-FFF2-40B4-BE49-F238E27FC236}">
              <a16:creationId xmlns:a16="http://schemas.microsoft.com/office/drawing/2014/main" id="{00000000-0008-0000-0F00-00004C020000}"/>
            </a:ext>
          </a:extLst>
        </xdr:cNvPr>
        <xdr:cNvSpPr/>
      </xdr:nvSpPr>
      <xdr:spPr>
        <a:xfrm>
          <a:off x="18605500" y="687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F00-00004D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F00-00004E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F00-00004F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F00-000050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F00-000051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108614</xdr:rowOff>
    </xdr:from>
    <xdr:to>
      <xdr:col>116</xdr:col>
      <xdr:colOff>114300</xdr:colOff>
      <xdr:row>41</xdr:row>
      <xdr:rowOff>38764</xdr:rowOff>
    </xdr:to>
    <xdr:sp macro="" textlink="">
      <xdr:nvSpPr>
        <xdr:cNvPr id="594" name="楕円 593">
          <a:extLst>
            <a:ext uri="{FF2B5EF4-FFF2-40B4-BE49-F238E27FC236}">
              <a16:creationId xmlns:a16="http://schemas.microsoft.com/office/drawing/2014/main" id="{00000000-0008-0000-0F00-000052020000}"/>
            </a:ext>
          </a:extLst>
        </xdr:cNvPr>
        <xdr:cNvSpPr/>
      </xdr:nvSpPr>
      <xdr:spPr>
        <a:xfrm>
          <a:off x="22110700" y="696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87041</xdr:rowOff>
    </xdr:from>
    <xdr:ext cx="534377" cy="259045"/>
    <xdr:sp macro="" textlink="">
      <xdr:nvSpPr>
        <xdr:cNvPr id="595" name="【一般廃棄物処理施設】&#10;一人当たり有形固定資産（償却資産）額該当値テキスト">
          <a:extLst>
            <a:ext uri="{FF2B5EF4-FFF2-40B4-BE49-F238E27FC236}">
              <a16:creationId xmlns:a16="http://schemas.microsoft.com/office/drawing/2014/main" id="{00000000-0008-0000-0F00-000053020000}"/>
            </a:ext>
          </a:extLst>
        </xdr:cNvPr>
        <xdr:cNvSpPr txBox="1"/>
      </xdr:nvSpPr>
      <xdr:spPr>
        <a:xfrm>
          <a:off x="22199600" y="69450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114773</xdr:rowOff>
    </xdr:from>
    <xdr:to>
      <xdr:col>112</xdr:col>
      <xdr:colOff>38100</xdr:colOff>
      <xdr:row>41</xdr:row>
      <xdr:rowOff>44923</xdr:rowOff>
    </xdr:to>
    <xdr:sp macro="" textlink="">
      <xdr:nvSpPr>
        <xdr:cNvPr id="596" name="楕円 595">
          <a:extLst>
            <a:ext uri="{FF2B5EF4-FFF2-40B4-BE49-F238E27FC236}">
              <a16:creationId xmlns:a16="http://schemas.microsoft.com/office/drawing/2014/main" id="{00000000-0008-0000-0F00-000054020000}"/>
            </a:ext>
          </a:extLst>
        </xdr:cNvPr>
        <xdr:cNvSpPr/>
      </xdr:nvSpPr>
      <xdr:spPr>
        <a:xfrm>
          <a:off x="21272500" y="6972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159414</xdr:rowOff>
    </xdr:from>
    <xdr:to>
      <xdr:col>116</xdr:col>
      <xdr:colOff>63500</xdr:colOff>
      <xdr:row>40</xdr:row>
      <xdr:rowOff>165573</xdr:rowOff>
    </xdr:to>
    <xdr:cxnSp macro="">
      <xdr:nvCxnSpPr>
        <xdr:cNvPr id="597" name="直線コネクタ 596">
          <a:extLst>
            <a:ext uri="{FF2B5EF4-FFF2-40B4-BE49-F238E27FC236}">
              <a16:creationId xmlns:a16="http://schemas.microsoft.com/office/drawing/2014/main" id="{00000000-0008-0000-0F00-000055020000}"/>
            </a:ext>
          </a:extLst>
        </xdr:cNvPr>
        <xdr:cNvCxnSpPr/>
      </xdr:nvCxnSpPr>
      <xdr:spPr>
        <a:xfrm flipV="1">
          <a:off x="21323300" y="7017414"/>
          <a:ext cx="838200" cy="6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120252</xdr:rowOff>
    </xdr:from>
    <xdr:to>
      <xdr:col>107</xdr:col>
      <xdr:colOff>101600</xdr:colOff>
      <xdr:row>41</xdr:row>
      <xdr:rowOff>50402</xdr:rowOff>
    </xdr:to>
    <xdr:sp macro="" textlink="">
      <xdr:nvSpPr>
        <xdr:cNvPr id="598" name="楕円 597">
          <a:extLst>
            <a:ext uri="{FF2B5EF4-FFF2-40B4-BE49-F238E27FC236}">
              <a16:creationId xmlns:a16="http://schemas.microsoft.com/office/drawing/2014/main" id="{00000000-0008-0000-0F00-000056020000}"/>
            </a:ext>
          </a:extLst>
        </xdr:cNvPr>
        <xdr:cNvSpPr/>
      </xdr:nvSpPr>
      <xdr:spPr>
        <a:xfrm>
          <a:off x="20383500" y="697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165573</xdr:rowOff>
    </xdr:from>
    <xdr:to>
      <xdr:col>111</xdr:col>
      <xdr:colOff>177800</xdr:colOff>
      <xdr:row>40</xdr:row>
      <xdr:rowOff>171052</xdr:rowOff>
    </xdr:to>
    <xdr:cxnSp macro="">
      <xdr:nvCxnSpPr>
        <xdr:cNvPr id="599" name="直線コネクタ 598">
          <a:extLst>
            <a:ext uri="{FF2B5EF4-FFF2-40B4-BE49-F238E27FC236}">
              <a16:creationId xmlns:a16="http://schemas.microsoft.com/office/drawing/2014/main" id="{00000000-0008-0000-0F00-000057020000}"/>
            </a:ext>
          </a:extLst>
        </xdr:cNvPr>
        <xdr:cNvCxnSpPr/>
      </xdr:nvCxnSpPr>
      <xdr:spPr>
        <a:xfrm flipV="1">
          <a:off x="20434300" y="7023573"/>
          <a:ext cx="889000" cy="5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131556</xdr:rowOff>
    </xdr:from>
    <xdr:to>
      <xdr:col>102</xdr:col>
      <xdr:colOff>165100</xdr:colOff>
      <xdr:row>41</xdr:row>
      <xdr:rowOff>61706</xdr:rowOff>
    </xdr:to>
    <xdr:sp macro="" textlink="">
      <xdr:nvSpPr>
        <xdr:cNvPr id="600" name="楕円 599">
          <a:extLst>
            <a:ext uri="{FF2B5EF4-FFF2-40B4-BE49-F238E27FC236}">
              <a16:creationId xmlns:a16="http://schemas.microsoft.com/office/drawing/2014/main" id="{00000000-0008-0000-0F00-000058020000}"/>
            </a:ext>
          </a:extLst>
        </xdr:cNvPr>
        <xdr:cNvSpPr/>
      </xdr:nvSpPr>
      <xdr:spPr>
        <a:xfrm>
          <a:off x="19494500" y="6989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171052</xdr:rowOff>
    </xdr:from>
    <xdr:to>
      <xdr:col>107</xdr:col>
      <xdr:colOff>50800</xdr:colOff>
      <xdr:row>41</xdr:row>
      <xdr:rowOff>10906</xdr:rowOff>
    </xdr:to>
    <xdr:cxnSp macro="">
      <xdr:nvCxnSpPr>
        <xdr:cNvPr id="601" name="直線コネクタ 600">
          <a:extLst>
            <a:ext uri="{FF2B5EF4-FFF2-40B4-BE49-F238E27FC236}">
              <a16:creationId xmlns:a16="http://schemas.microsoft.com/office/drawing/2014/main" id="{00000000-0008-0000-0F00-000059020000}"/>
            </a:ext>
          </a:extLst>
        </xdr:cNvPr>
        <xdr:cNvCxnSpPr/>
      </xdr:nvCxnSpPr>
      <xdr:spPr>
        <a:xfrm flipV="1">
          <a:off x="19545300" y="7029052"/>
          <a:ext cx="889000" cy="11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16880</xdr:rowOff>
    </xdr:from>
    <xdr:to>
      <xdr:col>98</xdr:col>
      <xdr:colOff>38100</xdr:colOff>
      <xdr:row>39</xdr:row>
      <xdr:rowOff>118480</xdr:rowOff>
    </xdr:to>
    <xdr:sp macro="" textlink="">
      <xdr:nvSpPr>
        <xdr:cNvPr id="602" name="楕円 601">
          <a:extLst>
            <a:ext uri="{FF2B5EF4-FFF2-40B4-BE49-F238E27FC236}">
              <a16:creationId xmlns:a16="http://schemas.microsoft.com/office/drawing/2014/main" id="{00000000-0008-0000-0F00-00005A020000}"/>
            </a:ext>
          </a:extLst>
        </xdr:cNvPr>
        <xdr:cNvSpPr/>
      </xdr:nvSpPr>
      <xdr:spPr>
        <a:xfrm>
          <a:off x="18605500" y="670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67680</xdr:rowOff>
    </xdr:from>
    <xdr:to>
      <xdr:col>102</xdr:col>
      <xdr:colOff>114300</xdr:colOff>
      <xdr:row>41</xdr:row>
      <xdr:rowOff>10906</xdr:rowOff>
    </xdr:to>
    <xdr:cxnSp macro="">
      <xdr:nvCxnSpPr>
        <xdr:cNvPr id="603" name="直線コネクタ 602">
          <a:extLst>
            <a:ext uri="{FF2B5EF4-FFF2-40B4-BE49-F238E27FC236}">
              <a16:creationId xmlns:a16="http://schemas.microsoft.com/office/drawing/2014/main" id="{00000000-0008-0000-0F00-00005B020000}"/>
            </a:ext>
          </a:extLst>
        </xdr:cNvPr>
        <xdr:cNvCxnSpPr/>
      </xdr:nvCxnSpPr>
      <xdr:spPr>
        <a:xfrm>
          <a:off x="18656300" y="6754230"/>
          <a:ext cx="889000" cy="28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121588</xdr:rowOff>
    </xdr:from>
    <xdr:ext cx="599010" cy="259045"/>
    <xdr:sp macro="" textlink="">
      <xdr:nvSpPr>
        <xdr:cNvPr id="604" name="n_1aveValue【一般廃棄物処理施設】&#10;一人当たり有形固定資産（償却資産）額">
          <a:extLst>
            <a:ext uri="{FF2B5EF4-FFF2-40B4-BE49-F238E27FC236}">
              <a16:creationId xmlns:a16="http://schemas.microsoft.com/office/drawing/2014/main" id="{00000000-0008-0000-0F00-00005C020000}"/>
            </a:ext>
          </a:extLst>
        </xdr:cNvPr>
        <xdr:cNvSpPr txBox="1"/>
      </xdr:nvSpPr>
      <xdr:spPr>
        <a:xfrm>
          <a:off x="21011095" y="66366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103960</xdr:rowOff>
    </xdr:from>
    <xdr:ext cx="599010" cy="259045"/>
    <xdr:sp macro="" textlink="">
      <xdr:nvSpPr>
        <xdr:cNvPr id="605" name="n_2aveValue【一般廃棄物処理施設】&#10;一人当たり有形固定資産（償却資産）額">
          <a:extLst>
            <a:ext uri="{FF2B5EF4-FFF2-40B4-BE49-F238E27FC236}">
              <a16:creationId xmlns:a16="http://schemas.microsoft.com/office/drawing/2014/main" id="{00000000-0008-0000-0F00-00005D020000}"/>
            </a:ext>
          </a:extLst>
        </xdr:cNvPr>
        <xdr:cNvSpPr txBox="1"/>
      </xdr:nvSpPr>
      <xdr:spPr>
        <a:xfrm>
          <a:off x="20134795" y="66190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129635</xdr:rowOff>
    </xdr:from>
    <xdr:ext cx="599010" cy="259045"/>
    <xdr:sp macro="" textlink="">
      <xdr:nvSpPr>
        <xdr:cNvPr id="606" name="n_3aveValue【一般廃棄物処理施設】&#10;一人当たり有形固定資産（償却資産）額">
          <a:extLst>
            <a:ext uri="{FF2B5EF4-FFF2-40B4-BE49-F238E27FC236}">
              <a16:creationId xmlns:a16="http://schemas.microsoft.com/office/drawing/2014/main" id="{00000000-0008-0000-0F00-00005E020000}"/>
            </a:ext>
          </a:extLst>
        </xdr:cNvPr>
        <xdr:cNvSpPr txBox="1"/>
      </xdr:nvSpPr>
      <xdr:spPr>
        <a:xfrm>
          <a:off x="19245795" y="66447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40</xdr:row>
      <xdr:rowOff>110433</xdr:rowOff>
    </xdr:from>
    <xdr:ext cx="599010" cy="259045"/>
    <xdr:sp macro="" textlink="">
      <xdr:nvSpPr>
        <xdr:cNvPr id="607" name="n_4aveValue【一般廃棄物処理施設】&#10;一人当たり有形固定資産（償却資産）額">
          <a:extLst>
            <a:ext uri="{FF2B5EF4-FFF2-40B4-BE49-F238E27FC236}">
              <a16:creationId xmlns:a16="http://schemas.microsoft.com/office/drawing/2014/main" id="{00000000-0008-0000-0F00-00005F020000}"/>
            </a:ext>
          </a:extLst>
        </xdr:cNvPr>
        <xdr:cNvSpPr txBox="1"/>
      </xdr:nvSpPr>
      <xdr:spPr>
        <a:xfrm>
          <a:off x="18356795" y="6968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36050</xdr:rowOff>
    </xdr:from>
    <xdr:ext cx="534377" cy="259045"/>
    <xdr:sp macro="" textlink="">
      <xdr:nvSpPr>
        <xdr:cNvPr id="608" name="n_1mainValue【一般廃棄物処理施設】&#10;一人当たり有形固定資産（償却資産）額">
          <a:extLst>
            <a:ext uri="{FF2B5EF4-FFF2-40B4-BE49-F238E27FC236}">
              <a16:creationId xmlns:a16="http://schemas.microsoft.com/office/drawing/2014/main" id="{00000000-0008-0000-0F00-000060020000}"/>
            </a:ext>
          </a:extLst>
        </xdr:cNvPr>
        <xdr:cNvSpPr txBox="1"/>
      </xdr:nvSpPr>
      <xdr:spPr>
        <a:xfrm>
          <a:off x="21043411" y="70655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41529</xdr:rowOff>
    </xdr:from>
    <xdr:ext cx="534377" cy="259045"/>
    <xdr:sp macro="" textlink="">
      <xdr:nvSpPr>
        <xdr:cNvPr id="609" name="n_2mainValue【一般廃棄物処理施設】&#10;一人当たり有形固定資産（償却資産）額">
          <a:extLst>
            <a:ext uri="{FF2B5EF4-FFF2-40B4-BE49-F238E27FC236}">
              <a16:creationId xmlns:a16="http://schemas.microsoft.com/office/drawing/2014/main" id="{00000000-0008-0000-0F00-000061020000}"/>
            </a:ext>
          </a:extLst>
        </xdr:cNvPr>
        <xdr:cNvSpPr txBox="1"/>
      </xdr:nvSpPr>
      <xdr:spPr>
        <a:xfrm>
          <a:off x="20167111" y="70709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52833</xdr:rowOff>
    </xdr:from>
    <xdr:ext cx="534377" cy="259045"/>
    <xdr:sp macro="" textlink="">
      <xdr:nvSpPr>
        <xdr:cNvPr id="610" name="n_3mainValue【一般廃棄物処理施設】&#10;一人当たり有形固定資産（償却資産）額">
          <a:extLst>
            <a:ext uri="{FF2B5EF4-FFF2-40B4-BE49-F238E27FC236}">
              <a16:creationId xmlns:a16="http://schemas.microsoft.com/office/drawing/2014/main" id="{00000000-0008-0000-0F00-000062020000}"/>
            </a:ext>
          </a:extLst>
        </xdr:cNvPr>
        <xdr:cNvSpPr txBox="1"/>
      </xdr:nvSpPr>
      <xdr:spPr>
        <a:xfrm>
          <a:off x="19278111" y="7082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135007</xdr:rowOff>
    </xdr:from>
    <xdr:ext cx="599010" cy="259045"/>
    <xdr:sp macro="" textlink="">
      <xdr:nvSpPr>
        <xdr:cNvPr id="611" name="n_4mainValue【一般廃棄物処理施設】&#10;一人当たり有形固定資産（償却資産）額">
          <a:extLst>
            <a:ext uri="{FF2B5EF4-FFF2-40B4-BE49-F238E27FC236}">
              <a16:creationId xmlns:a16="http://schemas.microsoft.com/office/drawing/2014/main" id="{00000000-0008-0000-0F00-000063020000}"/>
            </a:ext>
          </a:extLst>
        </xdr:cNvPr>
        <xdr:cNvSpPr txBox="1"/>
      </xdr:nvSpPr>
      <xdr:spPr>
        <a:xfrm>
          <a:off x="18356795" y="64786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165,109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00000000-0008-0000-0F00-00006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00000000-0008-0000-0F00-00006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F00-00006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F00-00006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F00-00006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00000000-0008-0000-0F00-00006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00000000-0008-0000-0F00-00006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00000000-0008-0000-0F00-00006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0000000-0008-0000-0F00-00006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00000000-0008-0000-0F00-00006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00000000-0008-0000-0F00-00006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3" name="直線コネクタ 622">
          <a:extLst>
            <a:ext uri="{FF2B5EF4-FFF2-40B4-BE49-F238E27FC236}">
              <a16:creationId xmlns:a16="http://schemas.microsoft.com/office/drawing/2014/main" id="{00000000-0008-0000-0F00-00006F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4" name="テキスト ボックス 623">
          <a:extLst>
            <a:ext uri="{FF2B5EF4-FFF2-40B4-BE49-F238E27FC236}">
              <a16:creationId xmlns:a16="http://schemas.microsoft.com/office/drawing/2014/main" id="{00000000-0008-0000-0F00-000070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5" name="直線コネクタ 624">
          <a:extLst>
            <a:ext uri="{FF2B5EF4-FFF2-40B4-BE49-F238E27FC236}">
              <a16:creationId xmlns:a16="http://schemas.microsoft.com/office/drawing/2014/main" id="{00000000-0008-0000-0F00-000071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6" name="テキスト ボックス 625">
          <a:extLst>
            <a:ext uri="{FF2B5EF4-FFF2-40B4-BE49-F238E27FC236}">
              <a16:creationId xmlns:a16="http://schemas.microsoft.com/office/drawing/2014/main" id="{00000000-0008-0000-0F00-000072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7" name="直線コネクタ 626">
          <a:extLst>
            <a:ext uri="{FF2B5EF4-FFF2-40B4-BE49-F238E27FC236}">
              <a16:creationId xmlns:a16="http://schemas.microsoft.com/office/drawing/2014/main" id="{00000000-0008-0000-0F00-000073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8" name="テキスト ボックス 627">
          <a:extLst>
            <a:ext uri="{FF2B5EF4-FFF2-40B4-BE49-F238E27FC236}">
              <a16:creationId xmlns:a16="http://schemas.microsoft.com/office/drawing/2014/main" id="{00000000-0008-0000-0F00-000074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9" name="直線コネクタ 628">
          <a:extLst>
            <a:ext uri="{FF2B5EF4-FFF2-40B4-BE49-F238E27FC236}">
              <a16:creationId xmlns:a16="http://schemas.microsoft.com/office/drawing/2014/main" id="{00000000-0008-0000-0F00-000075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30" name="テキスト ボックス 629">
          <a:extLst>
            <a:ext uri="{FF2B5EF4-FFF2-40B4-BE49-F238E27FC236}">
              <a16:creationId xmlns:a16="http://schemas.microsoft.com/office/drawing/2014/main" id="{00000000-0008-0000-0F00-000076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1" name="直線コネクタ 630">
          <a:extLst>
            <a:ext uri="{FF2B5EF4-FFF2-40B4-BE49-F238E27FC236}">
              <a16:creationId xmlns:a16="http://schemas.microsoft.com/office/drawing/2014/main" id="{00000000-0008-0000-0F00-000077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2" name="テキスト ボックス 631">
          <a:extLst>
            <a:ext uri="{FF2B5EF4-FFF2-40B4-BE49-F238E27FC236}">
              <a16:creationId xmlns:a16="http://schemas.microsoft.com/office/drawing/2014/main" id="{00000000-0008-0000-0F00-000078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3" name="直線コネクタ 632">
          <a:extLst>
            <a:ext uri="{FF2B5EF4-FFF2-40B4-BE49-F238E27FC236}">
              <a16:creationId xmlns:a16="http://schemas.microsoft.com/office/drawing/2014/main" id="{00000000-0008-0000-0F00-00007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4" name="テキスト ボックス 633">
          <a:extLst>
            <a:ext uri="{FF2B5EF4-FFF2-40B4-BE49-F238E27FC236}">
              <a16:creationId xmlns:a16="http://schemas.microsoft.com/office/drawing/2014/main" id="{00000000-0008-0000-0F00-00007A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a:extLst>
            <a:ext uri="{FF2B5EF4-FFF2-40B4-BE49-F238E27FC236}">
              <a16:creationId xmlns:a16="http://schemas.microsoft.com/office/drawing/2014/main" id="{00000000-0008-0000-0F00-00007B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139065</xdr:rowOff>
    </xdr:from>
    <xdr:to>
      <xdr:col>85</xdr:col>
      <xdr:colOff>126364</xdr:colOff>
      <xdr:row>64</xdr:row>
      <xdr:rowOff>38100</xdr:rowOff>
    </xdr:to>
    <xdr:cxnSp macro="">
      <xdr:nvCxnSpPr>
        <xdr:cNvPr id="636" name="直線コネクタ 635">
          <a:extLst>
            <a:ext uri="{FF2B5EF4-FFF2-40B4-BE49-F238E27FC236}">
              <a16:creationId xmlns:a16="http://schemas.microsoft.com/office/drawing/2014/main" id="{00000000-0008-0000-0F00-00007C020000}"/>
            </a:ext>
          </a:extLst>
        </xdr:cNvPr>
        <xdr:cNvCxnSpPr/>
      </xdr:nvCxnSpPr>
      <xdr:spPr>
        <a:xfrm flipV="1">
          <a:off x="16318864" y="9740265"/>
          <a:ext cx="0" cy="1270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41927</xdr:rowOff>
    </xdr:from>
    <xdr:ext cx="405111" cy="259045"/>
    <xdr:sp macro="" textlink="">
      <xdr:nvSpPr>
        <xdr:cNvPr id="637" name="【保健センター・保健所】&#10;有形固定資産減価償却率最小値テキスト">
          <a:extLst>
            <a:ext uri="{FF2B5EF4-FFF2-40B4-BE49-F238E27FC236}">
              <a16:creationId xmlns:a16="http://schemas.microsoft.com/office/drawing/2014/main" id="{00000000-0008-0000-0F00-00007D020000}"/>
            </a:ext>
          </a:extLst>
        </xdr:cNvPr>
        <xdr:cNvSpPr txBox="1"/>
      </xdr:nvSpPr>
      <xdr:spPr>
        <a:xfrm>
          <a:off x="16357600" y="1101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38100</xdr:rowOff>
    </xdr:from>
    <xdr:to>
      <xdr:col>86</xdr:col>
      <xdr:colOff>25400</xdr:colOff>
      <xdr:row>64</xdr:row>
      <xdr:rowOff>38100</xdr:rowOff>
    </xdr:to>
    <xdr:cxnSp macro="">
      <xdr:nvCxnSpPr>
        <xdr:cNvPr id="638" name="直線コネクタ 637">
          <a:extLst>
            <a:ext uri="{FF2B5EF4-FFF2-40B4-BE49-F238E27FC236}">
              <a16:creationId xmlns:a16="http://schemas.microsoft.com/office/drawing/2014/main" id="{00000000-0008-0000-0F00-00007E020000}"/>
            </a:ext>
          </a:extLst>
        </xdr:cNvPr>
        <xdr:cNvCxnSpPr/>
      </xdr:nvCxnSpPr>
      <xdr:spPr>
        <a:xfrm>
          <a:off x="16230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85742</xdr:rowOff>
    </xdr:from>
    <xdr:ext cx="405111" cy="259045"/>
    <xdr:sp macro="" textlink="">
      <xdr:nvSpPr>
        <xdr:cNvPr id="639" name="【保健センター・保健所】&#10;有形固定資産減価償却率最大値テキスト">
          <a:extLst>
            <a:ext uri="{FF2B5EF4-FFF2-40B4-BE49-F238E27FC236}">
              <a16:creationId xmlns:a16="http://schemas.microsoft.com/office/drawing/2014/main" id="{00000000-0008-0000-0F00-00007F020000}"/>
            </a:ext>
          </a:extLst>
        </xdr:cNvPr>
        <xdr:cNvSpPr txBox="1"/>
      </xdr:nvSpPr>
      <xdr:spPr>
        <a:xfrm>
          <a:off x="16357600" y="951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139065</xdr:rowOff>
    </xdr:from>
    <xdr:to>
      <xdr:col>86</xdr:col>
      <xdr:colOff>25400</xdr:colOff>
      <xdr:row>56</xdr:row>
      <xdr:rowOff>139065</xdr:rowOff>
    </xdr:to>
    <xdr:cxnSp macro="">
      <xdr:nvCxnSpPr>
        <xdr:cNvPr id="640" name="直線コネクタ 639">
          <a:extLst>
            <a:ext uri="{FF2B5EF4-FFF2-40B4-BE49-F238E27FC236}">
              <a16:creationId xmlns:a16="http://schemas.microsoft.com/office/drawing/2014/main" id="{00000000-0008-0000-0F00-000080020000}"/>
            </a:ext>
          </a:extLst>
        </xdr:cNvPr>
        <xdr:cNvCxnSpPr/>
      </xdr:nvCxnSpPr>
      <xdr:spPr>
        <a:xfrm>
          <a:off x="16230600" y="974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10177</xdr:rowOff>
    </xdr:from>
    <xdr:ext cx="405111" cy="259045"/>
    <xdr:sp macro="" textlink="">
      <xdr:nvSpPr>
        <xdr:cNvPr id="641" name="【保健センター・保健所】&#10;有形固定資産減価償却率平均値テキスト">
          <a:extLst>
            <a:ext uri="{FF2B5EF4-FFF2-40B4-BE49-F238E27FC236}">
              <a16:creationId xmlns:a16="http://schemas.microsoft.com/office/drawing/2014/main" id="{00000000-0008-0000-0F00-000081020000}"/>
            </a:ext>
          </a:extLst>
        </xdr:cNvPr>
        <xdr:cNvSpPr txBox="1"/>
      </xdr:nvSpPr>
      <xdr:spPr>
        <a:xfrm>
          <a:off x="16357600" y="9954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642" name="フローチャート: 判断 641">
          <a:extLst>
            <a:ext uri="{FF2B5EF4-FFF2-40B4-BE49-F238E27FC236}">
              <a16:creationId xmlns:a16="http://schemas.microsoft.com/office/drawing/2014/main" id="{00000000-0008-0000-0F00-000082020000}"/>
            </a:ext>
          </a:extLst>
        </xdr:cNvPr>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132080</xdr:rowOff>
    </xdr:from>
    <xdr:to>
      <xdr:col>81</xdr:col>
      <xdr:colOff>101600</xdr:colOff>
      <xdr:row>59</xdr:row>
      <xdr:rowOff>62230</xdr:rowOff>
    </xdr:to>
    <xdr:sp macro="" textlink="">
      <xdr:nvSpPr>
        <xdr:cNvPr id="643" name="フローチャート: 判断 642">
          <a:extLst>
            <a:ext uri="{FF2B5EF4-FFF2-40B4-BE49-F238E27FC236}">
              <a16:creationId xmlns:a16="http://schemas.microsoft.com/office/drawing/2014/main" id="{00000000-0008-0000-0F00-000083020000}"/>
            </a:ext>
          </a:extLst>
        </xdr:cNvPr>
        <xdr:cNvSpPr/>
      </xdr:nvSpPr>
      <xdr:spPr>
        <a:xfrm>
          <a:off x="15430500" y="1007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92075</xdr:rowOff>
    </xdr:from>
    <xdr:to>
      <xdr:col>76</xdr:col>
      <xdr:colOff>165100</xdr:colOff>
      <xdr:row>59</xdr:row>
      <xdr:rowOff>22225</xdr:rowOff>
    </xdr:to>
    <xdr:sp macro="" textlink="">
      <xdr:nvSpPr>
        <xdr:cNvPr id="644" name="フローチャート: 判断 643">
          <a:extLst>
            <a:ext uri="{FF2B5EF4-FFF2-40B4-BE49-F238E27FC236}">
              <a16:creationId xmlns:a16="http://schemas.microsoft.com/office/drawing/2014/main" id="{00000000-0008-0000-0F00-000084020000}"/>
            </a:ext>
          </a:extLst>
        </xdr:cNvPr>
        <xdr:cNvSpPr/>
      </xdr:nvSpPr>
      <xdr:spPr>
        <a:xfrm>
          <a:off x="14541500" y="10036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145415</xdr:rowOff>
    </xdr:from>
    <xdr:to>
      <xdr:col>72</xdr:col>
      <xdr:colOff>38100</xdr:colOff>
      <xdr:row>59</xdr:row>
      <xdr:rowOff>75565</xdr:rowOff>
    </xdr:to>
    <xdr:sp macro="" textlink="">
      <xdr:nvSpPr>
        <xdr:cNvPr id="645" name="フローチャート: 判断 644">
          <a:extLst>
            <a:ext uri="{FF2B5EF4-FFF2-40B4-BE49-F238E27FC236}">
              <a16:creationId xmlns:a16="http://schemas.microsoft.com/office/drawing/2014/main" id="{00000000-0008-0000-0F00-000085020000}"/>
            </a:ext>
          </a:extLst>
        </xdr:cNvPr>
        <xdr:cNvSpPr/>
      </xdr:nvSpPr>
      <xdr:spPr>
        <a:xfrm>
          <a:off x="13652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114935</xdr:rowOff>
    </xdr:from>
    <xdr:to>
      <xdr:col>67</xdr:col>
      <xdr:colOff>101600</xdr:colOff>
      <xdr:row>59</xdr:row>
      <xdr:rowOff>45085</xdr:rowOff>
    </xdr:to>
    <xdr:sp macro="" textlink="">
      <xdr:nvSpPr>
        <xdr:cNvPr id="646" name="フローチャート: 判断 645">
          <a:extLst>
            <a:ext uri="{FF2B5EF4-FFF2-40B4-BE49-F238E27FC236}">
              <a16:creationId xmlns:a16="http://schemas.microsoft.com/office/drawing/2014/main" id="{00000000-0008-0000-0F00-000086020000}"/>
            </a:ext>
          </a:extLst>
        </xdr:cNvPr>
        <xdr:cNvSpPr/>
      </xdr:nvSpPr>
      <xdr:spPr>
        <a:xfrm>
          <a:off x="12763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F00-00008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F00-00008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F00-00008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F00-00008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F00-00008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164465</xdr:rowOff>
    </xdr:from>
    <xdr:to>
      <xdr:col>85</xdr:col>
      <xdr:colOff>177800</xdr:colOff>
      <xdr:row>59</xdr:row>
      <xdr:rowOff>94615</xdr:rowOff>
    </xdr:to>
    <xdr:sp macro="" textlink="">
      <xdr:nvSpPr>
        <xdr:cNvPr id="652" name="楕円 651">
          <a:extLst>
            <a:ext uri="{FF2B5EF4-FFF2-40B4-BE49-F238E27FC236}">
              <a16:creationId xmlns:a16="http://schemas.microsoft.com/office/drawing/2014/main" id="{00000000-0008-0000-0F00-00008C020000}"/>
            </a:ext>
          </a:extLst>
        </xdr:cNvPr>
        <xdr:cNvSpPr/>
      </xdr:nvSpPr>
      <xdr:spPr>
        <a:xfrm>
          <a:off x="16268700" y="1010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142892</xdr:rowOff>
    </xdr:from>
    <xdr:ext cx="405111" cy="259045"/>
    <xdr:sp macro="" textlink="">
      <xdr:nvSpPr>
        <xdr:cNvPr id="653" name="【保健センター・保健所】&#10;有形固定資産減価償却率該当値テキスト">
          <a:extLst>
            <a:ext uri="{FF2B5EF4-FFF2-40B4-BE49-F238E27FC236}">
              <a16:creationId xmlns:a16="http://schemas.microsoft.com/office/drawing/2014/main" id="{00000000-0008-0000-0F00-00008D020000}"/>
            </a:ext>
          </a:extLst>
        </xdr:cNvPr>
        <xdr:cNvSpPr txBox="1"/>
      </xdr:nvSpPr>
      <xdr:spPr>
        <a:xfrm>
          <a:off x="16357600" y="10086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73025</xdr:rowOff>
    </xdr:from>
    <xdr:to>
      <xdr:col>81</xdr:col>
      <xdr:colOff>101600</xdr:colOff>
      <xdr:row>60</xdr:row>
      <xdr:rowOff>3175</xdr:rowOff>
    </xdr:to>
    <xdr:sp macro="" textlink="">
      <xdr:nvSpPr>
        <xdr:cNvPr id="654" name="楕円 653">
          <a:extLst>
            <a:ext uri="{FF2B5EF4-FFF2-40B4-BE49-F238E27FC236}">
              <a16:creationId xmlns:a16="http://schemas.microsoft.com/office/drawing/2014/main" id="{00000000-0008-0000-0F00-00008E020000}"/>
            </a:ext>
          </a:extLst>
        </xdr:cNvPr>
        <xdr:cNvSpPr/>
      </xdr:nvSpPr>
      <xdr:spPr>
        <a:xfrm>
          <a:off x="15430500" y="1018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43815</xdr:rowOff>
    </xdr:from>
    <xdr:to>
      <xdr:col>85</xdr:col>
      <xdr:colOff>127000</xdr:colOff>
      <xdr:row>59</xdr:row>
      <xdr:rowOff>123825</xdr:rowOff>
    </xdr:to>
    <xdr:cxnSp macro="">
      <xdr:nvCxnSpPr>
        <xdr:cNvPr id="655" name="直線コネクタ 654">
          <a:extLst>
            <a:ext uri="{FF2B5EF4-FFF2-40B4-BE49-F238E27FC236}">
              <a16:creationId xmlns:a16="http://schemas.microsoft.com/office/drawing/2014/main" id="{00000000-0008-0000-0F00-00008F020000}"/>
            </a:ext>
          </a:extLst>
        </xdr:cNvPr>
        <xdr:cNvCxnSpPr/>
      </xdr:nvCxnSpPr>
      <xdr:spPr>
        <a:xfrm flipV="1">
          <a:off x="15481300" y="10159365"/>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34925</xdr:rowOff>
    </xdr:from>
    <xdr:to>
      <xdr:col>76</xdr:col>
      <xdr:colOff>165100</xdr:colOff>
      <xdr:row>59</xdr:row>
      <xdr:rowOff>136525</xdr:rowOff>
    </xdr:to>
    <xdr:sp macro="" textlink="">
      <xdr:nvSpPr>
        <xdr:cNvPr id="656" name="楕円 655">
          <a:extLst>
            <a:ext uri="{FF2B5EF4-FFF2-40B4-BE49-F238E27FC236}">
              <a16:creationId xmlns:a16="http://schemas.microsoft.com/office/drawing/2014/main" id="{00000000-0008-0000-0F00-000090020000}"/>
            </a:ext>
          </a:extLst>
        </xdr:cNvPr>
        <xdr:cNvSpPr/>
      </xdr:nvSpPr>
      <xdr:spPr>
        <a:xfrm>
          <a:off x="14541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85725</xdr:rowOff>
    </xdr:from>
    <xdr:to>
      <xdr:col>81</xdr:col>
      <xdr:colOff>50800</xdr:colOff>
      <xdr:row>59</xdr:row>
      <xdr:rowOff>123825</xdr:rowOff>
    </xdr:to>
    <xdr:cxnSp macro="">
      <xdr:nvCxnSpPr>
        <xdr:cNvPr id="657" name="直線コネクタ 656">
          <a:extLst>
            <a:ext uri="{FF2B5EF4-FFF2-40B4-BE49-F238E27FC236}">
              <a16:creationId xmlns:a16="http://schemas.microsoft.com/office/drawing/2014/main" id="{00000000-0008-0000-0F00-000091020000}"/>
            </a:ext>
          </a:extLst>
        </xdr:cNvPr>
        <xdr:cNvCxnSpPr/>
      </xdr:nvCxnSpPr>
      <xdr:spPr>
        <a:xfrm>
          <a:off x="14592300" y="102012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168275</xdr:rowOff>
    </xdr:from>
    <xdr:to>
      <xdr:col>72</xdr:col>
      <xdr:colOff>38100</xdr:colOff>
      <xdr:row>59</xdr:row>
      <xdr:rowOff>98425</xdr:rowOff>
    </xdr:to>
    <xdr:sp macro="" textlink="">
      <xdr:nvSpPr>
        <xdr:cNvPr id="658" name="楕円 657">
          <a:extLst>
            <a:ext uri="{FF2B5EF4-FFF2-40B4-BE49-F238E27FC236}">
              <a16:creationId xmlns:a16="http://schemas.microsoft.com/office/drawing/2014/main" id="{00000000-0008-0000-0F00-000092020000}"/>
            </a:ext>
          </a:extLst>
        </xdr:cNvPr>
        <xdr:cNvSpPr/>
      </xdr:nvSpPr>
      <xdr:spPr>
        <a:xfrm>
          <a:off x="13652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47625</xdr:rowOff>
    </xdr:from>
    <xdr:to>
      <xdr:col>76</xdr:col>
      <xdr:colOff>114300</xdr:colOff>
      <xdr:row>59</xdr:row>
      <xdr:rowOff>85725</xdr:rowOff>
    </xdr:to>
    <xdr:cxnSp macro="">
      <xdr:nvCxnSpPr>
        <xdr:cNvPr id="659" name="直線コネクタ 658">
          <a:extLst>
            <a:ext uri="{FF2B5EF4-FFF2-40B4-BE49-F238E27FC236}">
              <a16:creationId xmlns:a16="http://schemas.microsoft.com/office/drawing/2014/main" id="{00000000-0008-0000-0F00-000093020000}"/>
            </a:ext>
          </a:extLst>
        </xdr:cNvPr>
        <xdr:cNvCxnSpPr/>
      </xdr:nvCxnSpPr>
      <xdr:spPr>
        <a:xfrm>
          <a:off x="13703300" y="101631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130175</xdr:rowOff>
    </xdr:from>
    <xdr:to>
      <xdr:col>67</xdr:col>
      <xdr:colOff>101600</xdr:colOff>
      <xdr:row>59</xdr:row>
      <xdr:rowOff>60325</xdr:rowOff>
    </xdr:to>
    <xdr:sp macro="" textlink="">
      <xdr:nvSpPr>
        <xdr:cNvPr id="660" name="楕円 659">
          <a:extLst>
            <a:ext uri="{FF2B5EF4-FFF2-40B4-BE49-F238E27FC236}">
              <a16:creationId xmlns:a16="http://schemas.microsoft.com/office/drawing/2014/main" id="{00000000-0008-0000-0F00-000094020000}"/>
            </a:ext>
          </a:extLst>
        </xdr:cNvPr>
        <xdr:cNvSpPr/>
      </xdr:nvSpPr>
      <xdr:spPr>
        <a:xfrm>
          <a:off x="12763500" y="1007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9525</xdr:rowOff>
    </xdr:from>
    <xdr:to>
      <xdr:col>71</xdr:col>
      <xdr:colOff>177800</xdr:colOff>
      <xdr:row>59</xdr:row>
      <xdr:rowOff>47625</xdr:rowOff>
    </xdr:to>
    <xdr:cxnSp macro="">
      <xdr:nvCxnSpPr>
        <xdr:cNvPr id="661" name="直線コネクタ 660">
          <a:extLst>
            <a:ext uri="{FF2B5EF4-FFF2-40B4-BE49-F238E27FC236}">
              <a16:creationId xmlns:a16="http://schemas.microsoft.com/office/drawing/2014/main" id="{00000000-0008-0000-0F00-000095020000}"/>
            </a:ext>
          </a:extLst>
        </xdr:cNvPr>
        <xdr:cNvCxnSpPr/>
      </xdr:nvCxnSpPr>
      <xdr:spPr>
        <a:xfrm>
          <a:off x="12814300" y="101250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78757</xdr:rowOff>
    </xdr:from>
    <xdr:ext cx="405111" cy="259045"/>
    <xdr:sp macro="" textlink="">
      <xdr:nvSpPr>
        <xdr:cNvPr id="662" name="n_1aveValue【保健センター・保健所】&#10;有形固定資産減価償却率">
          <a:extLst>
            <a:ext uri="{FF2B5EF4-FFF2-40B4-BE49-F238E27FC236}">
              <a16:creationId xmlns:a16="http://schemas.microsoft.com/office/drawing/2014/main" id="{00000000-0008-0000-0F00-000096020000}"/>
            </a:ext>
          </a:extLst>
        </xdr:cNvPr>
        <xdr:cNvSpPr txBox="1"/>
      </xdr:nvSpPr>
      <xdr:spPr>
        <a:xfrm>
          <a:off x="15266044" y="985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38752</xdr:rowOff>
    </xdr:from>
    <xdr:ext cx="405111" cy="259045"/>
    <xdr:sp macro="" textlink="">
      <xdr:nvSpPr>
        <xdr:cNvPr id="663" name="n_2aveValue【保健センター・保健所】&#10;有形固定資産減価償却率">
          <a:extLst>
            <a:ext uri="{FF2B5EF4-FFF2-40B4-BE49-F238E27FC236}">
              <a16:creationId xmlns:a16="http://schemas.microsoft.com/office/drawing/2014/main" id="{00000000-0008-0000-0F00-000097020000}"/>
            </a:ext>
          </a:extLst>
        </xdr:cNvPr>
        <xdr:cNvSpPr txBox="1"/>
      </xdr:nvSpPr>
      <xdr:spPr>
        <a:xfrm>
          <a:off x="14389744" y="981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92092</xdr:rowOff>
    </xdr:from>
    <xdr:ext cx="405111" cy="259045"/>
    <xdr:sp macro="" textlink="">
      <xdr:nvSpPr>
        <xdr:cNvPr id="664" name="n_3aveValue【保健センター・保健所】&#10;有形固定資産減価償却率">
          <a:extLst>
            <a:ext uri="{FF2B5EF4-FFF2-40B4-BE49-F238E27FC236}">
              <a16:creationId xmlns:a16="http://schemas.microsoft.com/office/drawing/2014/main" id="{00000000-0008-0000-0F00-000098020000}"/>
            </a:ext>
          </a:extLst>
        </xdr:cNvPr>
        <xdr:cNvSpPr txBox="1"/>
      </xdr:nvSpPr>
      <xdr:spPr>
        <a:xfrm>
          <a:off x="13500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61612</xdr:rowOff>
    </xdr:from>
    <xdr:ext cx="405111" cy="259045"/>
    <xdr:sp macro="" textlink="">
      <xdr:nvSpPr>
        <xdr:cNvPr id="665" name="n_4aveValue【保健センター・保健所】&#10;有形固定資産減価償却率">
          <a:extLst>
            <a:ext uri="{FF2B5EF4-FFF2-40B4-BE49-F238E27FC236}">
              <a16:creationId xmlns:a16="http://schemas.microsoft.com/office/drawing/2014/main" id="{00000000-0008-0000-0F00-000099020000}"/>
            </a:ext>
          </a:extLst>
        </xdr:cNvPr>
        <xdr:cNvSpPr txBox="1"/>
      </xdr:nvSpPr>
      <xdr:spPr>
        <a:xfrm>
          <a:off x="12611744" y="983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165752</xdr:rowOff>
    </xdr:from>
    <xdr:ext cx="405111" cy="259045"/>
    <xdr:sp macro="" textlink="">
      <xdr:nvSpPr>
        <xdr:cNvPr id="666" name="n_1mainValue【保健センター・保健所】&#10;有形固定資産減価償却率">
          <a:extLst>
            <a:ext uri="{FF2B5EF4-FFF2-40B4-BE49-F238E27FC236}">
              <a16:creationId xmlns:a16="http://schemas.microsoft.com/office/drawing/2014/main" id="{00000000-0008-0000-0F00-00009A020000}"/>
            </a:ext>
          </a:extLst>
        </xdr:cNvPr>
        <xdr:cNvSpPr txBox="1"/>
      </xdr:nvSpPr>
      <xdr:spPr>
        <a:xfrm>
          <a:off x="15266044" y="1028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127652</xdr:rowOff>
    </xdr:from>
    <xdr:ext cx="405111" cy="259045"/>
    <xdr:sp macro="" textlink="">
      <xdr:nvSpPr>
        <xdr:cNvPr id="667" name="n_2mainValue【保健センター・保健所】&#10;有形固定資産減価償却率">
          <a:extLst>
            <a:ext uri="{FF2B5EF4-FFF2-40B4-BE49-F238E27FC236}">
              <a16:creationId xmlns:a16="http://schemas.microsoft.com/office/drawing/2014/main" id="{00000000-0008-0000-0F00-00009B020000}"/>
            </a:ext>
          </a:extLst>
        </xdr:cNvPr>
        <xdr:cNvSpPr txBox="1"/>
      </xdr:nvSpPr>
      <xdr:spPr>
        <a:xfrm>
          <a:off x="14389744" y="1024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89552</xdr:rowOff>
    </xdr:from>
    <xdr:ext cx="405111" cy="259045"/>
    <xdr:sp macro="" textlink="">
      <xdr:nvSpPr>
        <xdr:cNvPr id="668" name="n_3mainValue【保健センター・保健所】&#10;有形固定資産減価償却率">
          <a:extLst>
            <a:ext uri="{FF2B5EF4-FFF2-40B4-BE49-F238E27FC236}">
              <a16:creationId xmlns:a16="http://schemas.microsoft.com/office/drawing/2014/main" id="{00000000-0008-0000-0F00-00009C020000}"/>
            </a:ext>
          </a:extLst>
        </xdr:cNvPr>
        <xdr:cNvSpPr txBox="1"/>
      </xdr:nvSpPr>
      <xdr:spPr>
        <a:xfrm>
          <a:off x="13500744" y="10205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51452</xdr:rowOff>
    </xdr:from>
    <xdr:ext cx="405111" cy="259045"/>
    <xdr:sp macro="" textlink="">
      <xdr:nvSpPr>
        <xdr:cNvPr id="669" name="n_4mainValue【保健センター・保健所】&#10;有形固定資産減価償却率">
          <a:extLst>
            <a:ext uri="{FF2B5EF4-FFF2-40B4-BE49-F238E27FC236}">
              <a16:creationId xmlns:a16="http://schemas.microsoft.com/office/drawing/2014/main" id="{00000000-0008-0000-0F00-00009D020000}"/>
            </a:ext>
          </a:extLst>
        </xdr:cNvPr>
        <xdr:cNvSpPr txBox="1"/>
      </xdr:nvSpPr>
      <xdr:spPr>
        <a:xfrm>
          <a:off x="12611744" y="10167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a:extLst>
            <a:ext uri="{FF2B5EF4-FFF2-40B4-BE49-F238E27FC236}">
              <a16:creationId xmlns:a16="http://schemas.microsoft.com/office/drawing/2014/main" id="{00000000-0008-0000-0F00-00009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a:extLst>
            <a:ext uri="{FF2B5EF4-FFF2-40B4-BE49-F238E27FC236}">
              <a16:creationId xmlns:a16="http://schemas.microsoft.com/office/drawing/2014/main" id="{00000000-0008-0000-0F00-00009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a:extLst>
            <a:ext uri="{FF2B5EF4-FFF2-40B4-BE49-F238E27FC236}">
              <a16:creationId xmlns:a16="http://schemas.microsoft.com/office/drawing/2014/main" id="{00000000-0008-0000-0F00-0000A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a:extLst>
            <a:ext uri="{FF2B5EF4-FFF2-40B4-BE49-F238E27FC236}">
              <a16:creationId xmlns:a16="http://schemas.microsoft.com/office/drawing/2014/main" id="{00000000-0008-0000-0F00-0000A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F00-0000A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a:extLst>
            <a:ext uri="{FF2B5EF4-FFF2-40B4-BE49-F238E27FC236}">
              <a16:creationId xmlns:a16="http://schemas.microsoft.com/office/drawing/2014/main" id="{00000000-0008-0000-0F00-0000A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F00-0000A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a:extLst>
            <a:ext uri="{FF2B5EF4-FFF2-40B4-BE49-F238E27FC236}">
              <a16:creationId xmlns:a16="http://schemas.microsoft.com/office/drawing/2014/main" id="{00000000-0008-0000-0F00-0000A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a:extLst>
            <a:ext uri="{FF2B5EF4-FFF2-40B4-BE49-F238E27FC236}">
              <a16:creationId xmlns:a16="http://schemas.microsoft.com/office/drawing/2014/main" id="{00000000-0008-0000-0F00-0000A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0" name="直線コネクタ 679">
          <a:extLst>
            <a:ext uri="{FF2B5EF4-FFF2-40B4-BE49-F238E27FC236}">
              <a16:creationId xmlns:a16="http://schemas.microsoft.com/office/drawing/2014/main" id="{00000000-0008-0000-0F00-0000A8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1" name="テキスト ボックス 680">
          <a:extLst>
            <a:ext uri="{FF2B5EF4-FFF2-40B4-BE49-F238E27FC236}">
              <a16:creationId xmlns:a16="http://schemas.microsoft.com/office/drawing/2014/main" id="{00000000-0008-0000-0F00-0000A9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2" name="直線コネクタ 681">
          <a:extLst>
            <a:ext uri="{FF2B5EF4-FFF2-40B4-BE49-F238E27FC236}">
              <a16:creationId xmlns:a16="http://schemas.microsoft.com/office/drawing/2014/main" id="{00000000-0008-0000-0F00-0000AA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3" name="テキスト ボックス 682">
          <a:extLst>
            <a:ext uri="{FF2B5EF4-FFF2-40B4-BE49-F238E27FC236}">
              <a16:creationId xmlns:a16="http://schemas.microsoft.com/office/drawing/2014/main" id="{00000000-0008-0000-0F00-0000AB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4" name="直線コネクタ 683">
          <a:extLst>
            <a:ext uri="{FF2B5EF4-FFF2-40B4-BE49-F238E27FC236}">
              <a16:creationId xmlns:a16="http://schemas.microsoft.com/office/drawing/2014/main" id="{00000000-0008-0000-0F00-0000AC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5" name="テキスト ボックス 684">
          <a:extLst>
            <a:ext uri="{FF2B5EF4-FFF2-40B4-BE49-F238E27FC236}">
              <a16:creationId xmlns:a16="http://schemas.microsoft.com/office/drawing/2014/main" id="{00000000-0008-0000-0F00-0000AD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6" name="直線コネクタ 685">
          <a:extLst>
            <a:ext uri="{FF2B5EF4-FFF2-40B4-BE49-F238E27FC236}">
              <a16:creationId xmlns:a16="http://schemas.microsoft.com/office/drawing/2014/main" id="{00000000-0008-0000-0F00-0000AE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7" name="テキスト ボックス 686">
          <a:extLst>
            <a:ext uri="{FF2B5EF4-FFF2-40B4-BE49-F238E27FC236}">
              <a16:creationId xmlns:a16="http://schemas.microsoft.com/office/drawing/2014/main" id="{00000000-0008-0000-0F00-0000AF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8" name="直線コネクタ 687">
          <a:extLst>
            <a:ext uri="{FF2B5EF4-FFF2-40B4-BE49-F238E27FC236}">
              <a16:creationId xmlns:a16="http://schemas.microsoft.com/office/drawing/2014/main" id="{00000000-0008-0000-0F00-0000B0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9" name="テキスト ボックス 688">
          <a:extLst>
            <a:ext uri="{FF2B5EF4-FFF2-40B4-BE49-F238E27FC236}">
              <a16:creationId xmlns:a16="http://schemas.microsoft.com/office/drawing/2014/main" id="{00000000-0008-0000-0F00-0000B1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a:extLst>
            <a:ext uri="{FF2B5EF4-FFF2-40B4-BE49-F238E27FC236}">
              <a16:creationId xmlns:a16="http://schemas.microsoft.com/office/drawing/2014/main" id="{00000000-0008-0000-0F00-0000B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1" name="テキスト ボックス 690">
          <a:extLst>
            <a:ext uri="{FF2B5EF4-FFF2-40B4-BE49-F238E27FC236}">
              <a16:creationId xmlns:a16="http://schemas.microsoft.com/office/drawing/2014/main" id="{00000000-0008-0000-0F00-0000B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保健センター・保健所】&#10;一人当たり面積グラフ枠">
          <a:extLst>
            <a:ext uri="{FF2B5EF4-FFF2-40B4-BE49-F238E27FC236}">
              <a16:creationId xmlns:a16="http://schemas.microsoft.com/office/drawing/2014/main" id="{00000000-0008-0000-0F00-0000B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160020</xdr:rowOff>
    </xdr:from>
    <xdr:to>
      <xdr:col>116</xdr:col>
      <xdr:colOff>62864</xdr:colOff>
      <xdr:row>63</xdr:row>
      <xdr:rowOff>140970</xdr:rowOff>
    </xdr:to>
    <xdr:cxnSp macro="">
      <xdr:nvCxnSpPr>
        <xdr:cNvPr id="693" name="直線コネクタ 692">
          <a:extLst>
            <a:ext uri="{FF2B5EF4-FFF2-40B4-BE49-F238E27FC236}">
              <a16:creationId xmlns:a16="http://schemas.microsoft.com/office/drawing/2014/main" id="{00000000-0008-0000-0F00-0000B5020000}"/>
            </a:ext>
          </a:extLst>
        </xdr:cNvPr>
        <xdr:cNvCxnSpPr/>
      </xdr:nvCxnSpPr>
      <xdr:spPr>
        <a:xfrm flipV="1">
          <a:off x="22160864" y="976122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144797</xdr:rowOff>
    </xdr:from>
    <xdr:ext cx="469744" cy="259045"/>
    <xdr:sp macro="" textlink="">
      <xdr:nvSpPr>
        <xdr:cNvPr id="694" name="【保健センター・保健所】&#10;一人当たり面積最小値テキスト">
          <a:extLst>
            <a:ext uri="{FF2B5EF4-FFF2-40B4-BE49-F238E27FC236}">
              <a16:creationId xmlns:a16="http://schemas.microsoft.com/office/drawing/2014/main" id="{00000000-0008-0000-0F00-0000B6020000}"/>
            </a:ext>
          </a:extLst>
        </xdr:cNvPr>
        <xdr:cNvSpPr txBox="1"/>
      </xdr:nvSpPr>
      <xdr:spPr>
        <a:xfrm>
          <a:off x="22199600"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140970</xdr:rowOff>
    </xdr:from>
    <xdr:to>
      <xdr:col>116</xdr:col>
      <xdr:colOff>152400</xdr:colOff>
      <xdr:row>63</xdr:row>
      <xdr:rowOff>140970</xdr:rowOff>
    </xdr:to>
    <xdr:cxnSp macro="">
      <xdr:nvCxnSpPr>
        <xdr:cNvPr id="695" name="直線コネクタ 694">
          <a:extLst>
            <a:ext uri="{FF2B5EF4-FFF2-40B4-BE49-F238E27FC236}">
              <a16:creationId xmlns:a16="http://schemas.microsoft.com/office/drawing/2014/main" id="{00000000-0008-0000-0F00-0000B7020000}"/>
            </a:ext>
          </a:extLst>
        </xdr:cNvPr>
        <xdr:cNvCxnSpPr/>
      </xdr:nvCxnSpPr>
      <xdr:spPr>
        <a:xfrm>
          <a:off x="22072600" y="1094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106697</xdr:rowOff>
    </xdr:from>
    <xdr:ext cx="469744" cy="259045"/>
    <xdr:sp macro="" textlink="">
      <xdr:nvSpPr>
        <xdr:cNvPr id="696" name="【保健センター・保健所】&#10;一人当たり面積最大値テキスト">
          <a:extLst>
            <a:ext uri="{FF2B5EF4-FFF2-40B4-BE49-F238E27FC236}">
              <a16:creationId xmlns:a16="http://schemas.microsoft.com/office/drawing/2014/main" id="{00000000-0008-0000-0F00-0000B8020000}"/>
            </a:ext>
          </a:extLst>
        </xdr:cNvPr>
        <xdr:cNvSpPr txBox="1"/>
      </xdr:nvSpPr>
      <xdr:spPr>
        <a:xfrm>
          <a:off x="22199600" y="953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160020</xdr:rowOff>
    </xdr:from>
    <xdr:to>
      <xdr:col>116</xdr:col>
      <xdr:colOff>152400</xdr:colOff>
      <xdr:row>56</xdr:row>
      <xdr:rowOff>160020</xdr:rowOff>
    </xdr:to>
    <xdr:cxnSp macro="">
      <xdr:nvCxnSpPr>
        <xdr:cNvPr id="697" name="直線コネクタ 696">
          <a:extLst>
            <a:ext uri="{FF2B5EF4-FFF2-40B4-BE49-F238E27FC236}">
              <a16:creationId xmlns:a16="http://schemas.microsoft.com/office/drawing/2014/main" id="{00000000-0008-0000-0F00-0000B9020000}"/>
            </a:ext>
          </a:extLst>
        </xdr:cNvPr>
        <xdr:cNvCxnSpPr/>
      </xdr:nvCxnSpPr>
      <xdr:spPr>
        <a:xfrm>
          <a:off x="22072600" y="976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36847</xdr:rowOff>
    </xdr:from>
    <xdr:ext cx="469744" cy="259045"/>
    <xdr:sp macro="" textlink="">
      <xdr:nvSpPr>
        <xdr:cNvPr id="698" name="【保健センター・保健所】&#10;一人当たり面積平均値テキスト">
          <a:extLst>
            <a:ext uri="{FF2B5EF4-FFF2-40B4-BE49-F238E27FC236}">
              <a16:creationId xmlns:a16="http://schemas.microsoft.com/office/drawing/2014/main" id="{00000000-0008-0000-0F00-0000BA020000}"/>
            </a:ext>
          </a:extLst>
        </xdr:cNvPr>
        <xdr:cNvSpPr txBox="1"/>
      </xdr:nvSpPr>
      <xdr:spPr>
        <a:xfrm>
          <a:off x="22199600" y="104952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xdr:rowOff>
    </xdr:from>
    <xdr:to>
      <xdr:col>116</xdr:col>
      <xdr:colOff>114300</xdr:colOff>
      <xdr:row>62</xdr:row>
      <xdr:rowOff>115570</xdr:rowOff>
    </xdr:to>
    <xdr:sp macro="" textlink="">
      <xdr:nvSpPr>
        <xdr:cNvPr id="699" name="フローチャート: 判断 698">
          <a:extLst>
            <a:ext uri="{FF2B5EF4-FFF2-40B4-BE49-F238E27FC236}">
              <a16:creationId xmlns:a16="http://schemas.microsoft.com/office/drawing/2014/main" id="{00000000-0008-0000-0F00-0000BB020000}"/>
            </a:ext>
          </a:extLst>
        </xdr:cNvPr>
        <xdr:cNvSpPr/>
      </xdr:nvSpPr>
      <xdr:spPr>
        <a:xfrm>
          <a:off x="22110700" y="1064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21590</xdr:rowOff>
    </xdr:from>
    <xdr:to>
      <xdr:col>112</xdr:col>
      <xdr:colOff>38100</xdr:colOff>
      <xdr:row>62</xdr:row>
      <xdr:rowOff>123190</xdr:rowOff>
    </xdr:to>
    <xdr:sp macro="" textlink="">
      <xdr:nvSpPr>
        <xdr:cNvPr id="700" name="フローチャート: 判断 699">
          <a:extLst>
            <a:ext uri="{FF2B5EF4-FFF2-40B4-BE49-F238E27FC236}">
              <a16:creationId xmlns:a16="http://schemas.microsoft.com/office/drawing/2014/main" id="{00000000-0008-0000-0F00-0000BC020000}"/>
            </a:ext>
          </a:extLst>
        </xdr:cNvPr>
        <xdr:cNvSpPr/>
      </xdr:nvSpPr>
      <xdr:spPr>
        <a:xfrm>
          <a:off x="212725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170180</xdr:rowOff>
    </xdr:from>
    <xdr:to>
      <xdr:col>107</xdr:col>
      <xdr:colOff>101600</xdr:colOff>
      <xdr:row>62</xdr:row>
      <xdr:rowOff>100330</xdr:rowOff>
    </xdr:to>
    <xdr:sp macro="" textlink="">
      <xdr:nvSpPr>
        <xdr:cNvPr id="701" name="フローチャート: 判断 700">
          <a:extLst>
            <a:ext uri="{FF2B5EF4-FFF2-40B4-BE49-F238E27FC236}">
              <a16:creationId xmlns:a16="http://schemas.microsoft.com/office/drawing/2014/main" id="{00000000-0008-0000-0F00-0000BD020000}"/>
            </a:ext>
          </a:extLst>
        </xdr:cNvPr>
        <xdr:cNvSpPr/>
      </xdr:nvSpPr>
      <xdr:spPr>
        <a:xfrm>
          <a:off x="20383500" y="1062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40640</xdr:rowOff>
    </xdr:from>
    <xdr:to>
      <xdr:col>102</xdr:col>
      <xdr:colOff>165100</xdr:colOff>
      <xdr:row>62</xdr:row>
      <xdr:rowOff>142240</xdr:rowOff>
    </xdr:to>
    <xdr:sp macro="" textlink="">
      <xdr:nvSpPr>
        <xdr:cNvPr id="702" name="フローチャート: 判断 701">
          <a:extLst>
            <a:ext uri="{FF2B5EF4-FFF2-40B4-BE49-F238E27FC236}">
              <a16:creationId xmlns:a16="http://schemas.microsoft.com/office/drawing/2014/main" id="{00000000-0008-0000-0F00-0000BE020000}"/>
            </a:ext>
          </a:extLst>
        </xdr:cNvPr>
        <xdr:cNvSpPr/>
      </xdr:nvSpPr>
      <xdr:spPr>
        <a:xfrm>
          <a:off x="194945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59690</xdr:rowOff>
    </xdr:from>
    <xdr:to>
      <xdr:col>98</xdr:col>
      <xdr:colOff>38100</xdr:colOff>
      <xdr:row>62</xdr:row>
      <xdr:rowOff>161290</xdr:rowOff>
    </xdr:to>
    <xdr:sp macro="" textlink="">
      <xdr:nvSpPr>
        <xdr:cNvPr id="703" name="フローチャート: 判断 702">
          <a:extLst>
            <a:ext uri="{FF2B5EF4-FFF2-40B4-BE49-F238E27FC236}">
              <a16:creationId xmlns:a16="http://schemas.microsoft.com/office/drawing/2014/main" id="{00000000-0008-0000-0F00-0000BF020000}"/>
            </a:ext>
          </a:extLst>
        </xdr:cNvPr>
        <xdr:cNvSpPr/>
      </xdr:nvSpPr>
      <xdr:spPr>
        <a:xfrm>
          <a:off x="18605500" y="10689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F00-0000C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F00-0000C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F00-0000C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F00-0000C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F00-0000C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59690</xdr:rowOff>
    </xdr:from>
    <xdr:to>
      <xdr:col>116</xdr:col>
      <xdr:colOff>114300</xdr:colOff>
      <xdr:row>63</xdr:row>
      <xdr:rowOff>161290</xdr:rowOff>
    </xdr:to>
    <xdr:sp macro="" textlink="">
      <xdr:nvSpPr>
        <xdr:cNvPr id="709" name="楕円 708">
          <a:extLst>
            <a:ext uri="{FF2B5EF4-FFF2-40B4-BE49-F238E27FC236}">
              <a16:creationId xmlns:a16="http://schemas.microsoft.com/office/drawing/2014/main" id="{00000000-0008-0000-0F00-0000C5020000}"/>
            </a:ext>
          </a:extLst>
        </xdr:cNvPr>
        <xdr:cNvSpPr/>
      </xdr:nvSpPr>
      <xdr:spPr>
        <a:xfrm>
          <a:off x="22110700" y="10861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146067</xdr:rowOff>
    </xdr:from>
    <xdr:ext cx="469744" cy="259045"/>
    <xdr:sp macro="" textlink="">
      <xdr:nvSpPr>
        <xdr:cNvPr id="710" name="【保健センター・保健所】&#10;一人当たり面積該当値テキスト">
          <a:extLst>
            <a:ext uri="{FF2B5EF4-FFF2-40B4-BE49-F238E27FC236}">
              <a16:creationId xmlns:a16="http://schemas.microsoft.com/office/drawing/2014/main" id="{00000000-0008-0000-0F00-0000C6020000}"/>
            </a:ext>
          </a:extLst>
        </xdr:cNvPr>
        <xdr:cNvSpPr txBox="1"/>
      </xdr:nvSpPr>
      <xdr:spPr>
        <a:xfrm>
          <a:off x="22199600" y="1077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63500</xdr:rowOff>
    </xdr:from>
    <xdr:to>
      <xdr:col>112</xdr:col>
      <xdr:colOff>38100</xdr:colOff>
      <xdr:row>63</xdr:row>
      <xdr:rowOff>165100</xdr:rowOff>
    </xdr:to>
    <xdr:sp macro="" textlink="">
      <xdr:nvSpPr>
        <xdr:cNvPr id="711" name="楕円 710">
          <a:extLst>
            <a:ext uri="{FF2B5EF4-FFF2-40B4-BE49-F238E27FC236}">
              <a16:creationId xmlns:a16="http://schemas.microsoft.com/office/drawing/2014/main" id="{00000000-0008-0000-0F00-0000C7020000}"/>
            </a:ext>
          </a:extLst>
        </xdr:cNvPr>
        <xdr:cNvSpPr/>
      </xdr:nvSpPr>
      <xdr:spPr>
        <a:xfrm>
          <a:off x="21272500" y="1086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110490</xdr:rowOff>
    </xdr:from>
    <xdr:to>
      <xdr:col>116</xdr:col>
      <xdr:colOff>63500</xdr:colOff>
      <xdr:row>63</xdr:row>
      <xdr:rowOff>114300</xdr:rowOff>
    </xdr:to>
    <xdr:cxnSp macro="">
      <xdr:nvCxnSpPr>
        <xdr:cNvPr id="712" name="直線コネクタ 711">
          <a:extLst>
            <a:ext uri="{FF2B5EF4-FFF2-40B4-BE49-F238E27FC236}">
              <a16:creationId xmlns:a16="http://schemas.microsoft.com/office/drawing/2014/main" id="{00000000-0008-0000-0F00-0000C8020000}"/>
            </a:ext>
          </a:extLst>
        </xdr:cNvPr>
        <xdr:cNvCxnSpPr/>
      </xdr:nvCxnSpPr>
      <xdr:spPr>
        <a:xfrm flipV="1">
          <a:off x="21323300" y="1091184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67310</xdr:rowOff>
    </xdr:from>
    <xdr:to>
      <xdr:col>107</xdr:col>
      <xdr:colOff>101600</xdr:colOff>
      <xdr:row>63</xdr:row>
      <xdr:rowOff>168910</xdr:rowOff>
    </xdr:to>
    <xdr:sp macro="" textlink="">
      <xdr:nvSpPr>
        <xdr:cNvPr id="713" name="楕円 712">
          <a:extLst>
            <a:ext uri="{FF2B5EF4-FFF2-40B4-BE49-F238E27FC236}">
              <a16:creationId xmlns:a16="http://schemas.microsoft.com/office/drawing/2014/main" id="{00000000-0008-0000-0F00-0000C9020000}"/>
            </a:ext>
          </a:extLst>
        </xdr:cNvPr>
        <xdr:cNvSpPr/>
      </xdr:nvSpPr>
      <xdr:spPr>
        <a:xfrm>
          <a:off x="20383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114300</xdr:rowOff>
    </xdr:from>
    <xdr:to>
      <xdr:col>111</xdr:col>
      <xdr:colOff>177800</xdr:colOff>
      <xdr:row>63</xdr:row>
      <xdr:rowOff>118110</xdr:rowOff>
    </xdr:to>
    <xdr:cxnSp macro="">
      <xdr:nvCxnSpPr>
        <xdr:cNvPr id="714" name="直線コネクタ 713">
          <a:extLst>
            <a:ext uri="{FF2B5EF4-FFF2-40B4-BE49-F238E27FC236}">
              <a16:creationId xmlns:a16="http://schemas.microsoft.com/office/drawing/2014/main" id="{00000000-0008-0000-0F00-0000CA020000}"/>
            </a:ext>
          </a:extLst>
        </xdr:cNvPr>
        <xdr:cNvCxnSpPr/>
      </xdr:nvCxnSpPr>
      <xdr:spPr>
        <a:xfrm flipV="1">
          <a:off x="20434300" y="109156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71120</xdr:rowOff>
    </xdr:from>
    <xdr:to>
      <xdr:col>102</xdr:col>
      <xdr:colOff>165100</xdr:colOff>
      <xdr:row>64</xdr:row>
      <xdr:rowOff>1270</xdr:rowOff>
    </xdr:to>
    <xdr:sp macro="" textlink="">
      <xdr:nvSpPr>
        <xdr:cNvPr id="715" name="楕円 714">
          <a:extLst>
            <a:ext uri="{FF2B5EF4-FFF2-40B4-BE49-F238E27FC236}">
              <a16:creationId xmlns:a16="http://schemas.microsoft.com/office/drawing/2014/main" id="{00000000-0008-0000-0F00-0000CB020000}"/>
            </a:ext>
          </a:extLst>
        </xdr:cNvPr>
        <xdr:cNvSpPr/>
      </xdr:nvSpPr>
      <xdr:spPr>
        <a:xfrm>
          <a:off x="19494500" y="10872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118110</xdr:rowOff>
    </xdr:from>
    <xdr:to>
      <xdr:col>107</xdr:col>
      <xdr:colOff>50800</xdr:colOff>
      <xdr:row>63</xdr:row>
      <xdr:rowOff>121920</xdr:rowOff>
    </xdr:to>
    <xdr:cxnSp macro="">
      <xdr:nvCxnSpPr>
        <xdr:cNvPr id="716" name="直線コネクタ 715">
          <a:extLst>
            <a:ext uri="{FF2B5EF4-FFF2-40B4-BE49-F238E27FC236}">
              <a16:creationId xmlns:a16="http://schemas.microsoft.com/office/drawing/2014/main" id="{00000000-0008-0000-0F00-0000CC020000}"/>
            </a:ext>
          </a:extLst>
        </xdr:cNvPr>
        <xdr:cNvCxnSpPr/>
      </xdr:nvCxnSpPr>
      <xdr:spPr>
        <a:xfrm flipV="1">
          <a:off x="19545300" y="109194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71120</xdr:rowOff>
    </xdr:from>
    <xdr:to>
      <xdr:col>98</xdr:col>
      <xdr:colOff>38100</xdr:colOff>
      <xdr:row>64</xdr:row>
      <xdr:rowOff>1270</xdr:rowOff>
    </xdr:to>
    <xdr:sp macro="" textlink="">
      <xdr:nvSpPr>
        <xdr:cNvPr id="717" name="楕円 716">
          <a:extLst>
            <a:ext uri="{FF2B5EF4-FFF2-40B4-BE49-F238E27FC236}">
              <a16:creationId xmlns:a16="http://schemas.microsoft.com/office/drawing/2014/main" id="{00000000-0008-0000-0F00-0000CD020000}"/>
            </a:ext>
          </a:extLst>
        </xdr:cNvPr>
        <xdr:cNvSpPr/>
      </xdr:nvSpPr>
      <xdr:spPr>
        <a:xfrm>
          <a:off x="18605500" y="10872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121920</xdr:rowOff>
    </xdr:from>
    <xdr:to>
      <xdr:col>102</xdr:col>
      <xdr:colOff>114300</xdr:colOff>
      <xdr:row>63</xdr:row>
      <xdr:rowOff>121920</xdr:rowOff>
    </xdr:to>
    <xdr:cxnSp macro="">
      <xdr:nvCxnSpPr>
        <xdr:cNvPr id="718" name="直線コネクタ 717">
          <a:extLst>
            <a:ext uri="{FF2B5EF4-FFF2-40B4-BE49-F238E27FC236}">
              <a16:creationId xmlns:a16="http://schemas.microsoft.com/office/drawing/2014/main" id="{00000000-0008-0000-0F00-0000CE020000}"/>
            </a:ext>
          </a:extLst>
        </xdr:cNvPr>
        <xdr:cNvCxnSpPr/>
      </xdr:nvCxnSpPr>
      <xdr:spPr>
        <a:xfrm>
          <a:off x="18656300" y="109232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139717</xdr:rowOff>
    </xdr:from>
    <xdr:ext cx="469744" cy="259045"/>
    <xdr:sp macro="" textlink="">
      <xdr:nvSpPr>
        <xdr:cNvPr id="719" name="n_1aveValue【保健センター・保健所】&#10;一人当たり面積">
          <a:extLst>
            <a:ext uri="{FF2B5EF4-FFF2-40B4-BE49-F238E27FC236}">
              <a16:creationId xmlns:a16="http://schemas.microsoft.com/office/drawing/2014/main" id="{00000000-0008-0000-0F00-0000CF020000}"/>
            </a:ext>
          </a:extLst>
        </xdr:cNvPr>
        <xdr:cNvSpPr txBox="1"/>
      </xdr:nvSpPr>
      <xdr:spPr>
        <a:xfrm>
          <a:off x="21075727" y="1042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116857</xdr:rowOff>
    </xdr:from>
    <xdr:ext cx="469744" cy="259045"/>
    <xdr:sp macro="" textlink="">
      <xdr:nvSpPr>
        <xdr:cNvPr id="720" name="n_2aveValue【保健センター・保健所】&#10;一人当たり面積">
          <a:extLst>
            <a:ext uri="{FF2B5EF4-FFF2-40B4-BE49-F238E27FC236}">
              <a16:creationId xmlns:a16="http://schemas.microsoft.com/office/drawing/2014/main" id="{00000000-0008-0000-0F00-0000D0020000}"/>
            </a:ext>
          </a:extLst>
        </xdr:cNvPr>
        <xdr:cNvSpPr txBox="1"/>
      </xdr:nvSpPr>
      <xdr:spPr>
        <a:xfrm>
          <a:off x="20199427" y="10403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158767</xdr:rowOff>
    </xdr:from>
    <xdr:ext cx="469744" cy="259045"/>
    <xdr:sp macro="" textlink="">
      <xdr:nvSpPr>
        <xdr:cNvPr id="721" name="n_3aveValue【保健センター・保健所】&#10;一人当たり面積">
          <a:extLst>
            <a:ext uri="{FF2B5EF4-FFF2-40B4-BE49-F238E27FC236}">
              <a16:creationId xmlns:a16="http://schemas.microsoft.com/office/drawing/2014/main" id="{00000000-0008-0000-0F00-0000D1020000}"/>
            </a:ext>
          </a:extLst>
        </xdr:cNvPr>
        <xdr:cNvSpPr txBox="1"/>
      </xdr:nvSpPr>
      <xdr:spPr>
        <a:xfrm>
          <a:off x="19310427" y="10445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6367</xdr:rowOff>
    </xdr:from>
    <xdr:ext cx="469744" cy="259045"/>
    <xdr:sp macro="" textlink="">
      <xdr:nvSpPr>
        <xdr:cNvPr id="722" name="n_4aveValue【保健センター・保健所】&#10;一人当たり面積">
          <a:extLst>
            <a:ext uri="{FF2B5EF4-FFF2-40B4-BE49-F238E27FC236}">
              <a16:creationId xmlns:a16="http://schemas.microsoft.com/office/drawing/2014/main" id="{00000000-0008-0000-0F00-0000D2020000}"/>
            </a:ext>
          </a:extLst>
        </xdr:cNvPr>
        <xdr:cNvSpPr txBox="1"/>
      </xdr:nvSpPr>
      <xdr:spPr>
        <a:xfrm>
          <a:off x="18421427" y="10464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156227</xdr:rowOff>
    </xdr:from>
    <xdr:ext cx="469744" cy="259045"/>
    <xdr:sp macro="" textlink="">
      <xdr:nvSpPr>
        <xdr:cNvPr id="723" name="n_1mainValue【保健センター・保健所】&#10;一人当たり面積">
          <a:extLst>
            <a:ext uri="{FF2B5EF4-FFF2-40B4-BE49-F238E27FC236}">
              <a16:creationId xmlns:a16="http://schemas.microsoft.com/office/drawing/2014/main" id="{00000000-0008-0000-0F00-0000D3020000}"/>
            </a:ext>
          </a:extLst>
        </xdr:cNvPr>
        <xdr:cNvSpPr txBox="1"/>
      </xdr:nvSpPr>
      <xdr:spPr>
        <a:xfrm>
          <a:off x="21075727" y="1095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160037</xdr:rowOff>
    </xdr:from>
    <xdr:ext cx="469744" cy="259045"/>
    <xdr:sp macro="" textlink="">
      <xdr:nvSpPr>
        <xdr:cNvPr id="724" name="n_2mainValue【保健センター・保健所】&#10;一人当たり面積">
          <a:extLst>
            <a:ext uri="{FF2B5EF4-FFF2-40B4-BE49-F238E27FC236}">
              <a16:creationId xmlns:a16="http://schemas.microsoft.com/office/drawing/2014/main" id="{00000000-0008-0000-0F00-0000D4020000}"/>
            </a:ext>
          </a:extLst>
        </xdr:cNvPr>
        <xdr:cNvSpPr txBox="1"/>
      </xdr:nvSpPr>
      <xdr:spPr>
        <a:xfrm>
          <a:off x="20199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163847</xdr:rowOff>
    </xdr:from>
    <xdr:ext cx="469744" cy="259045"/>
    <xdr:sp macro="" textlink="">
      <xdr:nvSpPr>
        <xdr:cNvPr id="725" name="n_3mainValue【保健センター・保健所】&#10;一人当たり面積">
          <a:extLst>
            <a:ext uri="{FF2B5EF4-FFF2-40B4-BE49-F238E27FC236}">
              <a16:creationId xmlns:a16="http://schemas.microsoft.com/office/drawing/2014/main" id="{00000000-0008-0000-0F00-0000D5020000}"/>
            </a:ext>
          </a:extLst>
        </xdr:cNvPr>
        <xdr:cNvSpPr txBox="1"/>
      </xdr:nvSpPr>
      <xdr:spPr>
        <a:xfrm>
          <a:off x="19310427" y="1096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163847</xdr:rowOff>
    </xdr:from>
    <xdr:ext cx="469744" cy="259045"/>
    <xdr:sp macro="" textlink="">
      <xdr:nvSpPr>
        <xdr:cNvPr id="726" name="n_4mainValue【保健センター・保健所】&#10;一人当たり面積">
          <a:extLst>
            <a:ext uri="{FF2B5EF4-FFF2-40B4-BE49-F238E27FC236}">
              <a16:creationId xmlns:a16="http://schemas.microsoft.com/office/drawing/2014/main" id="{00000000-0008-0000-0F00-0000D6020000}"/>
            </a:ext>
          </a:extLst>
        </xdr:cNvPr>
        <xdr:cNvSpPr txBox="1"/>
      </xdr:nvSpPr>
      <xdr:spPr>
        <a:xfrm>
          <a:off x="18421427" y="1096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a:extLst>
            <a:ext uri="{FF2B5EF4-FFF2-40B4-BE49-F238E27FC236}">
              <a16:creationId xmlns:a16="http://schemas.microsoft.com/office/drawing/2014/main" id="{00000000-0008-0000-0F00-0000D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a:extLst>
            <a:ext uri="{FF2B5EF4-FFF2-40B4-BE49-F238E27FC236}">
              <a16:creationId xmlns:a16="http://schemas.microsoft.com/office/drawing/2014/main" id="{00000000-0008-0000-0F00-0000D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a:extLst>
            <a:ext uri="{FF2B5EF4-FFF2-40B4-BE49-F238E27FC236}">
              <a16:creationId xmlns:a16="http://schemas.microsoft.com/office/drawing/2014/main" id="{00000000-0008-0000-0F00-0000D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0F00-0000D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0F00-0000D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F00-0000D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F00-0000D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a:extLst>
            <a:ext uri="{FF2B5EF4-FFF2-40B4-BE49-F238E27FC236}">
              <a16:creationId xmlns:a16="http://schemas.microsoft.com/office/drawing/2014/main" id="{00000000-0008-0000-0F00-0000D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5" name="テキスト ボックス 734">
          <a:extLst>
            <a:ext uri="{FF2B5EF4-FFF2-40B4-BE49-F238E27FC236}">
              <a16:creationId xmlns:a16="http://schemas.microsoft.com/office/drawing/2014/main" id="{00000000-0008-0000-0F00-0000D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6" name="直線コネクタ 735">
          <a:extLst>
            <a:ext uri="{FF2B5EF4-FFF2-40B4-BE49-F238E27FC236}">
              <a16:creationId xmlns:a16="http://schemas.microsoft.com/office/drawing/2014/main" id="{00000000-0008-0000-0F00-0000E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7" name="テキスト ボックス 736">
          <a:extLst>
            <a:ext uri="{FF2B5EF4-FFF2-40B4-BE49-F238E27FC236}">
              <a16:creationId xmlns:a16="http://schemas.microsoft.com/office/drawing/2014/main" id="{00000000-0008-0000-0F00-0000E1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8" name="直線コネクタ 737">
          <a:extLst>
            <a:ext uri="{FF2B5EF4-FFF2-40B4-BE49-F238E27FC236}">
              <a16:creationId xmlns:a16="http://schemas.microsoft.com/office/drawing/2014/main" id="{00000000-0008-0000-0F00-0000E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9" name="テキスト ボックス 738">
          <a:extLst>
            <a:ext uri="{FF2B5EF4-FFF2-40B4-BE49-F238E27FC236}">
              <a16:creationId xmlns:a16="http://schemas.microsoft.com/office/drawing/2014/main" id="{00000000-0008-0000-0F00-0000E3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1" name="テキスト ボックス 740">
          <a:extLst>
            <a:ext uri="{FF2B5EF4-FFF2-40B4-BE49-F238E27FC236}">
              <a16:creationId xmlns:a16="http://schemas.microsoft.com/office/drawing/2014/main" id="{00000000-0008-0000-0F00-0000E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3" name="テキスト ボックス 742">
          <a:extLst>
            <a:ext uri="{FF2B5EF4-FFF2-40B4-BE49-F238E27FC236}">
              <a16:creationId xmlns:a16="http://schemas.microsoft.com/office/drawing/2014/main" id="{00000000-0008-0000-0F00-0000E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5" name="テキスト ボックス 744">
          <a:extLst>
            <a:ext uri="{FF2B5EF4-FFF2-40B4-BE49-F238E27FC236}">
              <a16:creationId xmlns:a16="http://schemas.microsoft.com/office/drawing/2014/main" id="{00000000-0008-0000-0F00-0000E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6" name="直線コネクタ 745">
          <a:extLst>
            <a:ext uri="{FF2B5EF4-FFF2-40B4-BE49-F238E27FC236}">
              <a16:creationId xmlns:a16="http://schemas.microsoft.com/office/drawing/2014/main" id="{00000000-0008-0000-0F00-0000E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7" name="テキスト ボックス 746">
          <a:extLst>
            <a:ext uri="{FF2B5EF4-FFF2-40B4-BE49-F238E27FC236}">
              <a16:creationId xmlns:a16="http://schemas.microsoft.com/office/drawing/2014/main" id="{00000000-0008-0000-0F00-0000EB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8" name="直線コネクタ 747">
          <a:extLst>
            <a:ext uri="{FF2B5EF4-FFF2-40B4-BE49-F238E27FC236}">
              <a16:creationId xmlns:a16="http://schemas.microsoft.com/office/drawing/2014/main" id="{00000000-0008-0000-0F00-0000E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9" name="テキスト ボックス 748">
          <a:extLst>
            <a:ext uri="{FF2B5EF4-FFF2-40B4-BE49-F238E27FC236}">
              <a16:creationId xmlns:a16="http://schemas.microsoft.com/office/drawing/2014/main" id="{00000000-0008-0000-0F00-0000ED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0" name="【消防施設】&#10;有形固定資産減価償却率グラフ枠">
          <a:extLst>
            <a:ext uri="{FF2B5EF4-FFF2-40B4-BE49-F238E27FC236}">
              <a16:creationId xmlns:a16="http://schemas.microsoft.com/office/drawing/2014/main" id="{00000000-0008-0000-0F00-0000E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24764</xdr:rowOff>
    </xdr:from>
    <xdr:to>
      <xdr:col>85</xdr:col>
      <xdr:colOff>126364</xdr:colOff>
      <xdr:row>86</xdr:row>
      <xdr:rowOff>114300</xdr:rowOff>
    </xdr:to>
    <xdr:cxnSp macro="">
      <xdr:nvCxnSpPr>
        <xdr:cNvPr id="751" name="直線コネクタ 750">
          <a:extLst>
            <a:ext uri="{FF2B5EF4-FFF2-40B4-BE49-F238E27FC236}">
              <a16:creationId xmlns:a16="http://schemas.microsoft.com/office/drawing/2014/main" id="{00000000-0008-0000-0F00-0000EF020000}"/>
            </a:ext>
          </a:extLst>
        </xdr:cNvPr>
        <xdr:cNvCxnSpPr/>
      </xdr:nvCxnSpPr>
      <xdr:spPr>
        <a:xfrm flipV="1">
          <a:off x="16318864" y="13226414"/>
          <a:ext cx="0" cy="1632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52" name="【消防施設】&#10;有形固定資産減価償却率最小値テキスト">
          <a:extLst>
            <a:ext uri="{FF2B5EF4-FFF2-40B4-BE49-F238E27FC236}">
              <a16:creationId xmlns:a16="http://schemas.microsoft.com/office/drawing/2014/main" id="{00000000-0008-0000-0F00-0000F0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53" name="直線コネクタ 752">
          <a:extLst>
            <a:ext uri="{FF2B5EF4-FFF2-40B4-BE49-F238E27FC236}">
              <a16:creationId xmlns:a16="http://schemas.microsoft.com/office/drawing/2014/main" id="{00000000-0008-0000-0F00-0000F1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142891</xdr:rowOff>
    </xdr:from>
    <xdr:ext cx="405111" cy="259045"/>
    <xdr:sp macro="" textlink="">
      <xdr:nvSpPr>
        <xdr:cNvPr id="754" name="【消防施設】&#10;有形固定資産減価償却率最大値テキスト">
          <a:extLst>
            <a:ext uri="{FF2B5EF4-FFF2-40B4-BE49-F238E27FC236}">
              <a16:creationId xmlns:a16="http://schemas.microsoft.com/office/drawing/2014/main" id="{00000000-0008-0000-0F00-0000F2020000}"/>
            </a:ext>
          </a:extLst>
        </xdr:cNvPr>
        <xdr:cNvSpPr txBox="1"/>
      </xdr:nvSpPr>
      <xdr:spPr>
        <a:xfrm>
          <a:off x="16357600" y="13001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24764</xdr:rowOff>
    </xdr:from>
    <xdr:to>
      <xdr:col>86</xdr:col>
      <xdr:colOff>25400</xdr:colOff>
      <xdr:row>77</xdr:row>
      <xdr:rowOff>24764</xdr:rowOff>
    </xdr:to>
    <xdr:cxnSp macro="">
      <xdr:nvCxnSpPr>
        <xdr:cNvPr id="755" name="直線コネクタ 754">
          <a:extLst>
            <a:ext uri="{FF2B5EF4-FFF2-40B4-BE49-F238E27FC236}">
              <a16:creationId xmlns:a16="http://schemas.microsoft.com/office/drawing/2014/main" id="{00000000-0008-0000-0F00-0000F3020000}"/>
            </a:ext>
          </a:extLst>
        </xdr:cNvPr>
        <xdr:cNvCxnSpPr/>
      </xdr:nvCxnSpPr>
      <xdr:spPr>
        <a:xfrm>
          <a:off x="16230600" y="13226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17797</xdr:rowOff>
    </xdr:from>
    <xdr:ext cx="405111" cy="259045"/>
    <xdr:sp macro="" textlink="">
      <xdr:nvSpPr>
        <xdr:cNvPr id="756" name="【消防施設】&#10;有形固定資産減価償却率平均値テキスト">
          <a:extLst>
            <a:ext uri="{FF2B5EF4-FFF2-40B4-BE49-F238E27FC236}">
              <a16:creationId xmlns:a16="http://schemas.microsoft.com/office/drawing/2014/main" id="{00000000-0008-0000-0F00-0000F4020000}"/>
            </a:ext>
          </a:extLst>
        </xdr:cNvPr>
        <xdr:cNvSpPr txBox="1"/>
      </xdr:nvSpPr>
      <xdr:spPr>
        <a:xfrm>
          <a:off x="16357600" y="13905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166370</xdr:rowOff>
    </xdr:from>
    <xdr:to>
      <xdr:col>85</xdr:col>
      <xdr:colOff>177800</xdr:colOff>
      <xdr:row>82</xdr:row>
      <xdr:rowOff>96520</xdr:rowOff>
    </xdr:to>
    <xdr:sp macro="" textlink="">
      <xdr:nvSpPr>
        <xdr:cNvPr id="757" name="フローチャート: 判断 756">
          <a:extLst>
            <a:ext uri="{FF2B5EF4-FFF2-40B4-BE49-F238E27FC236}">
              <a16:creationId xmlns:a16="http://schemas.microsoft.com/office/drawing/2014/main" id="{00000000-0008-0000-0F00-0000F5020000}"/>
            </a:ext>
          </a:extLst>
        </xdr:cNvPr>
        <xdr:cNvSpPr/>
      </xdr:nvSpPr>
      <xdr:spPr>
        <a:xfrm>
          <a:off x="16268700" y="1405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126364</xdr:rowOff>
    </xdr:from>
    <xdr:to>
      <xdr:col>81</xdr:col>
      <xdr:colOff>101600</xdr:colOff>
      <xdr:row>82</xdr:row>
      <xdr:rowOff>56514</xdr:rowOff>
    </xdr:to>
    <xdr:sp macro="" textlink="">
      <xdr:nvSpPr>
        <xdr:cNvPr id="758" name="フローチャート: 判断 757">
          <a:extLst>
            <a:ext uri="{FF2B5EF4-FFF2-40B4-BE49-F238E27FC236}">
              <a16:creationId xmlns:a16="http://schemas.microsoft.com/office/drawing/2014/main" id="{00000000-0008-0000-0F00-0000F6020000}"/>
            </a:ext>
          </a:extLst>
        </xdr:cNvPr>
        <xdr:cNvSpPr/>
      </xdr:nvSpPr>
      <xdr:spPr>
        <a:xfrm>
          <a:off x="15430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74930</xdr:rowOff>
    </xdr:from>
    <xdr:to>
      <xdr:col>76</xdr:col>
      <xdr:colOff>165100</xdr:colOff>
      <xdr:row>82</xdr:row>
      <xdr:rowOff>5080</xdr:rowOff>
    </xdr:to>
    <xdr:sp macro="" textlink="">
      <xdr:nvSpPr>
        <xdr:cNvPr id="759" name="フローチャート: 判断 758">
          <a:extLst>
            <a:ext uri="{FF2B5EF4-FFF2-40B4-BE49-F238E27FC236}">
              <a16:creationId xmlns:a16="http://schemas.microsoft.com/office/drawing/2014/main" id="{00000000-0008-0000-0F00-0000F7020000}"/>
            </a:ext>
          </a:extLst>
        </xdr:cNvPr>
        <xdr:cNvSpPr/>
      </xdr:nvSpPr>
      <xdr:spPr>
        <a:xfrm>
          <a:off x="14541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12064</xdr:rowOff>
    </xdr:from>
    <xdr:to>
      <xdr:col>72</xdr:col>
      <xdr:colOff>38100</xdr:colOff>
      <xdr:row>81</xdr:row>
      <xdr:rowOff>113664</xdr:rowOff>
    </xdr:to>
    <xdr:sp macro="" textlink="">
      <xdr:nvSpPr>
        <xdr:cNvPr id="760" name="フローチャート: 判断 759">
          <a:extLst>
            <a:ext uri="{FF2B5EF4-FFF2-40B4-BE49-F238E27FC236}">
              <a16:creationId xmlns:a16="http://schemas.microsoft.com/office/drawing/2014/main" id="{00000000-0008-0000-0F00-0000F8020000}"/>
            </a:ext>
          </a:extLst>
        </xdr:cNvPr>
        <xdr:cNvSpPr/>
      </xdr:nvSpPr>
      <xdr:spPr>
        <a:xfrm>
          <a:off x="13652500" y="13899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63500</xdr:rowOff>
    </xdr:from>
    <xdr:to>
      <xdr:col>67</xdr:col>
      <xdr:colOff>101600</xdr:colOff>
      <xdr:row>81</xdr:row>
      <xdr:rowOff>165100</xdr:rowOff>
    </xdr:to>
    <xdr:sp macro="" textlink="">
      <xdr:nvSpPr>
        <xdr:cNvPr id="761" name="フローチャート: 判断 760">
          <a:extLst>
            <a:ext uri="{FF2B5EF4-FFF2-40B4-BE49-F238E27FC236}">
              <a16:creationId xmlns:a16="http://schemas.microsoft.com/office/drawing/2014/main" id="{00000000-0008-0000-0F00-0000F9020000}"/>
            </a:ext>
          </a:extLst>
        </xdr:cNvPr>
        <xdr:cNvSpPr/>
      </xdr:nvSpPr>
      <xdr:spPr>
        <a:xfrm>
          <a:off x="12763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F00-0000F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F00-0000F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F00-0000F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F00-0000F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F00-0000F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80645</xdr:rowOff>
    </xdr:from>
    <xdr:to>
      <xdr:col>85</xdr:col>
      <xdr:colOff>177800</xdr:colOff>
      <xdr:row>85</xdr:row>
      <xdr:rowOff>10795</xdr:rowOff>
    </xdr:to>
    <xdr:sp macro="" textlink="">
      <xdr:nvSpPr>
        <xdr:cNvPr id="767" name="楕円 766">
          <a:extLst>
            <a:ext uri="{FF2B5EF4-FFF2-40B4-BE49-F238E27FC236}">
              <a16:creationId xmlns:a16="http://schemas.microsoft.com/office/drawing/2014/main" id="{00000000-0008-0000-0F00-0000FF020000}"/>
            </a:ext>
          </a:extLst>
        </xdr:cNvPr>
        <xdr:cNvSpPr/>
      </xdr:nvSpPr>
      <xdr:spPr>
        <a:xfrm>
          <a:off x="16268700" y="1448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59072</xdr:rowOff>
    </xdr:from>
    <xdr:ext cx="405111" cy="259045"/>
    <xdr:sp macro="" textlink="">
      <xdr:nvSpPr>
        <xdr:cNvPr id="768" name="【消防施設】&#10;有形固定資産減価償却率該当値テキスト">
          <a:extLst>
            <a:ext uri="{FF2B5EF4-FFF2-40B4-BE49-F238E27FC236}">
              <a16:creationId xmlns:a16="http://schemas.microsoft.com/office/drawing/2014/main" id="{00000000-0008-0000-0F00-000000030000}"/>
            </a:ext>
          </a:extLst>
        </xdr:cNvPr>
        <xdr:cNvSpPr txBox="1"/>
      </xdr:nvSpPr>
      <xdr:spPr>
        <a:xfrm>
          <a:off x="16357600" y="14460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57786</xdr:rowOff>
    </xdr:from>
    <xdr:to>
      <xdr:col>81</xdr:col>
      <xdr:colOff>101600</xdr:colOff>
      <xdr:row>84</xdr:row>
      <xdr:rowOff>159386</xdr:rowOff>
    </xdr:to>
    <xdr:sp macro="" textlink="">
      <xdr:nvSpPr>
        <xdr:cNvPr id="769" name="楕円 768">
          <a:extLst>
            <a:ext uri="{FF2B5EF4-FFF2-40B4-BE49-F238E27FC236}">
              <a16:creationId xmlns:a16="http://schemas.microsoft.com/office/drawing/2014/main" id="{00000000-0008-0000-0F00-000001030000}"/>
            </a:ext>
          </a:extLst>
        </xdr:cNvPr>
        <xdr:cNvSpPr/>
      </xdr:nvSpPr>
      <xdr:spPr>
        <a:xfrm>
          <a:off x="15430500" y="1445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108586</xdr:rowOff>
    </xdr:from>
    <xdr:to>
      <xdr:col>85</xdr:col>
      <xdr:colOff>127000</xdr:colOff>
      <xdr:row>84</xdr:row>
      <xdr:rowOff>131445</xdr:rowOff>
    </xdr:to>
    <xdr:cxnSp macro="">
      <xdr:nvCxnSpPr>
        <xdr:cNvPr id="770" name="直線コネクタ 769">
          <a:extLst>
            <a:ext uri="{FF2B5EF4-FFF2-40B4-BE49-F238E27FC236}">
              <a16:creationId xmlns:a16="http://schemas.microsoft.com/office/drawing/2014/main" id="{00000000-0008-0000-0F00-000002030000}"/>
            </a:ext>
          </a:extLst>
        </xdr:cNvPr>
        <xdr:cNvCxnSpPr/>
      </xdr:nvCxnSpPr>
      <xdr:spPr>
        <a:xfrm>
          <a:off x="15481300" y="14510386"/>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34925</xdr:rowOff>
    </xdr:from>
    <xdr:to>
      <xdr:col>76</xdr:col>
      <xdr:colOff>165100</xdr:colOff>
      <xdr:row>84</xdr:row>
      <xdr:rowOff>136525</xdr:rowOff>
    </xdr:to>
    <xdr:sp macro="" textlink="">
      <xdr:nvSpPr>
        <xdr:cNvPr id="771" name="楕円 770">
          <a:extLst>
            <a:ext uri="{FF2B5EF4-FFF2-40B4-BE49-F238E27FC236}">
              <a16:creationId xmlns:a16="http://schemas.microsoft.com/office/drawing/2014/main" id="{00000000-0008-0000-0F00-000003030000}"/>
            </a:ext>
          </a:extLst>
        </xdr:cNvPr>
        <xdr:cNvSpPr/>
      </xdr:nvSpPr>
      <xdr:spPr>
        <a:xfrm>
          <a:off x="14541500" y="14436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85725</xdr:rowOff>
    </xdr:from>
    <xdr:to>
      <xdr:col>81</xdr:col>
      <xdr:colOff>50800</xdr:colOff>
      <xdr:row>84</xdr:row>
      <xdr:rowOff>108586</xdr:rowOff>
    </xdr:to>
    <xdr:cxnSp macro="">
      <xdr:nvCxnSpPr>
        <xdr:cNvPr id="772" name="直線コネクタ 771">
          <a:extLst>
            <a:ext uri="{FF2B5EF4-FFF2-40B4-BE49-F238E27FC236}">
              <a16:creationId xmlns:a16="http://schemas.microsoft.com/office/drawing/2014/main" id="{00000000-0008-0000-0F00-000004030000}"/>
            </a:ext>
          </a:extLst>
        </xdr:cNvPr>
        <xdr:cNvCxnSpPr/>
      </xdr:nvCxnSpPr>
      <xdr:spPr>
        <a:xfrm>
          <a:off x="14592300" y="1448752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36830</xdr:rowOff>
    </xdr:from>
    <xdr:to>
      <xdr:col>72</xdr:col>
      <xdr:colOff>38100</xdr:colOff>
      <xdr:row>84</xdr:row>
      <xdr:rowOff>138430</xdr:rowOff>
    </xdr:to>
    <xdr:sp macro="" textlink="">
      <xdr:nvSpPr>
        <xdr:cNvPr id="773" name="楕円 772">
          <a:extLst>
            <a:ext uri="{FF2B5EF4-FFF2-40B4-BE49-F238E27FC236}">
              <a16:creationId xmlns:a16="http://schemas.microsoft.com/office/drawing/2014/main" id="{00000000-0008-0000-0F00-000005030000}"/>
            </a:ext>
          </a:extLst>
        </xdr:cNvPr>
        <xdr:cNvSpPr/>
      </xdr:nvSpPr>
      <xdr:spPr>
        <a:xfrm>
          <a:off x="13652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85725</xdr:rowOff>
    </xdr:from>
    <xdr:to>
      <xdr:col>76</xdr:col>
      <xdr:colOff>114300</xdr:colOff>
      <xdr:row>84</xdr:row>
      <xdr:rowOff>87630</xdr:rowOff>
    </xdr:to>
    <xdr:cxnSp macro="">
      <xdr:nvCxnSpPr>
        <xdr:cNvPr id="774" name="直線コネクタ 773">
          <a:extLst>
            <a:ext uri="{FF2B5EF4-FFF2-40B4-BE49-F238E27FC236}">
              <a16:creationId xmlns:a16="http://schemas.microsoft.com/office/drawing/2014/main" id="{00000000-0008-0000-0F00-000006030000}"/>
            </a:ext>
          </a:extLst>
        </xdr:cNvPr>
        <xdr:cNvCxnSpPr/>
      </xdr:nvCxnSpPr>
      <xdr:spPr>
        <a:xfrm flipV="1">
          <a:off x="13703300" y="144875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15875</xdr:rowOff>
    </xdr:from>
    <xdr:to>
      <xdr:col>67</xdr:col>
      <xdr:colOff>101600</xdr:colOff>
      <xdr:row>84</xdr:row>
      <xdr:rowOff>117475</xdr:rowOff>
    </xdr:to>
    <xdr:sp macro="" textlink="">
      <xdr:nvSpPr>
        <xdr:cNvPr id="775" name="楕円 774">
          <a:extLst>
            <a:ext uri="{FF2B5EF4-FFF2-40B4-BE49-F238E27FC236}">
              <a16:creationId xmlns:a16="http://schemas.microsoft.com/office/drawing/2014/main" id="{00000000-0008-0000-0F00-000007030000}"/>
            </a:ext>
          </a:extLst>
        </xdr:cNvPr>
        <xdr:cNvSpPr/>
      </xdr:nvSpPr>
      <xdr:spPr>
        <a:xfrm>
          <a:off x="12763500" y="14417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66675</xdr:rowOff>
    </xdr:from>
    <xdr:to>
      <xdr:col>71</xdr:col>
      <xdr:colOff>177800</xdr:colOff>
      <xdr:row>84</xdr:row>
      <xdr:rowOff>87630</xdr:rowOff>
    </xdr:to>
    <xdr:cxnSp macro="">
      <xdr:nvCxnSpPr>
        <xdr:cNvPr id="776" name="直線コネクタ 775">
          <a:extLst>
            <a:ext uri="{FF2B5EF4-FFF2-40B4-BE49-F238E27FC236}">
              <a16:creationId xmlns:a16="http://schemas.microsoft.com/office/drawing/2014/main" id="{00000000-0008-0000-0F00-000008030000}"/>
            </a:ext>
          </a:extLst>
        </xdr:cNvPr>
        <xdr:cNvCxnSpPr/>
      </xdr:nvCxnSpPr>
      <xdr:spPr>
        <a:xfrm>
          <a:off x="12814300" y="1446847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73041</xdr:rowOff>
    </xdr:from>
    <xdr:ext cx="405111" cy="259045"/>
    <xdr:sp macro="" textlink="">
      <xdr:nvSpPr>
        <xdr:cNvPr id="777" name="n_1aveValue【消防施設】&#10;有形固定資産減価償却率">
          <a:extLst>
            <a:ext uri="{FF2B5EF4-FFF2-40B4-BE49-F238E27FC236}">
              <a16:creationId xmlns:a16="http://schemas.microsoft.com/office/drawing/2014/main" id="{00000000-0008-0000-0F00-000009030000}"/>
            </a:ext>
          </a:extLst>
        </xdr:cNvPr>
        <xdr:cNvSpPr txBox="1"/>
      </xdr:nvSpPr>
      <xdr:spPr>
        <a:xfrm>
          <a:off x="152660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21607</xdr:rowOff>
    </xdr:from>
    <xdr:ext cx="405111" cy="259045"/>
    <xdr:sp macro="" textlink="">
      <xdr:nvSpPr>
        <xdr:cNvPr id="778" name="n_2aveValue【消防施設】&#10;有形固定資産減価償却率">
          <a:extLst>
            <a:ext uri="{FF2B5EF4-FFF2-40B4-BE49-F238E27FC236}">
              <a16:creationId xmlns:a16="http://schemas.microsoft.com/office/drawing/2014/main" id="{00000000-0008-0000-0F00-00000A030000}"/>
            </a:ext>
          </a:extLst>
        </xdr:cNvPr>
        <xdr:cNvSpPr txBox="1"/>
      </xdr:nvSpPr>
      <xdr:spPr>
        <a:xfrm>
          <a:off x="14389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130191</xdr:rowOff>
    </xdr:from>
    <xdr:ext cx="405111" cy="259045"/>
    <xdr:sp macro="" textlink="">
      <xdr:nvSpPr>
        <xdr:cNvPr id="779" name="n_3aveValue【消防施設】&#10;有形固定資産減価償却率">
          <a:extLst>
            <a:ext uri="{FF2B5EF4-FFF2-40B4-BE49-F238E27FC236}">
              <a16:creationId xmlns:a16="http://schemas.microsoft.com/office/drawing/2014/main" id="{00000000-0008-0000-0F00-00000B030000}"/>
            </a:ext>
          </a:extLst>
        </xdr:cNvPr>
        <xdr:cNvSpPr txBox="1"/>
      </xdr:nvSpPr>
      <xdr:spPr>
        <a:xfrm>
          <a:off x="13500744" y="13674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10177</xdr:rowOff>
    </xdr:from>
    <xdr:ext cx="405111" cy="259045"/>
    <xdr:sp macro="" textlink="">
      <xdr:nvSpPr>
        <xdr:cNvPr id="780" name="n_4aveValue【消防施設】&#10;有形固定資産減価償却率">
          <a:extLst>
            <a:ext uri="{FF2B5EF4-FFF2-40B4-BE49-F238E27FC236}">
              <a16:creationId xmlns:a16="http://schemas.microsoft.com/office/drawing/2014/main" id="{00000000-0008-0000-0F00-00000C030000}"/>
            </a:ext>
          </a:extLst>
        </xdr:cNvPr>
        <xdr:cNvSpPr txBox="1"/>
      </xdr:nvSpPr>
      <xdr:spPr>
        <a:xfrm>
          <a:off x="12611744" y="1372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150513</xdr:rowOff>
    </xdr:from>
    <xdr:ext cx="405111" cy="259045"/>
    <xdr:sp macro="" textlink="">
      <xdr:nvSpPr>
        <xdr:cNvPr id="781" name="n_1mainValue【消防施設】&#10;有形固定資産減価償却率">
          <a:extLst>
            <a:ext uri="{FF2B5EF4-FFF2-40B4-BE49-F238E27FC236}">
              <a16:creationId xmlns:a16="http://schemas.microsoft.com/office/drawing/2014/main" id="{00000000-0008-0000-0F00-00000D030000}"/>
            </a:ext>
          </a:extLst>
        </xdr:cNvPr>
        <xdr:cNvSpPr txBox="1"/>
      </xdr:nvSpPr>
      <xdr:spPr>
        <a:xfrm>
          <a:off x="15266044" y="1455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127652</xdr:rowOff>
    </xdr:from>
    <xdr:ext cx="405111" cy="259045"/>
    <xdr:sp macro="" textlink="">
      <xdr:nvSpPr>
        <xdr:cNvPr id="782" name="n_2mainValue【消防施設】&#10;有形固定資産減価償却率">
          <a:extLst>
            <a:ext uri="{FF2B5EF4-FFF2-40B4-BE49-F238E27FC236}">
              <a16:creationId xmlns:a16="http://schemas.microsoft.com/office/drawing/2014/main" id="{00000000-0008-0000-0F00-00000E030000}"/>
            </a:ext>
          </a:extLst>
        </xdr:cNvPr>
        <xdr:cNvSpPr txBox="1"/>
      </xdr:nvSpPr>
      <xdr:spPr>
        <a:xfrm>
          <a:off x="14389744" y="14529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129557</xdr:rowOff>
    </xdr:from>
    <xdr:ext cx="405111" cy="259045"/>
    <xdr:sp macro="" textlink="">
      <xdr:nvSpPr>
        <xdr:cNvPr id="783" name="n_3mainValue【消防施設】&#10;有形固定資産減価償却率">
          <a:extLst>
            <a:ext uri="{FF2B5EF4-FFF2-40B4-BE49-F238E27FC236}">
              <a16:creationId xmlns:a16="http://schemas.microsoft.com/office/drawing/2014/main" id="{00000000-0008-0000-0F00-00000F030000}"/>
            </a:ext>
          </a:extLst>
        </xdr:cNvPr>
        <xdr:cNvSpPr txBox="1"/>
      </xdr:nvSpPr>
      <xdr:spPr>
        <a:xfrm>
          <a:off x="13500744" y="1453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108602</xdr:rowOff>
    </xdr:from>
    <xdr:ext cx="405111" cy="259045"/>
    <xdr:sp macro="" textlink="">
      <xdr:nvSpPr>
        <xdr:cNvPr id="784" name="n_4mainValue【消防施設】&#10;有形固定資産減価償却率">
          <a:extLst>
            <a:ext uri="{FF2B5EF4-FFF2-40B4-BE49-F238E27FC236}">
              <a16:creationId xmlns:a16="http://schemas.microsoft.com/office/drawing/2014/main" id="{00000000-0008-0000-0F00-000010030000}"/>
            </a:ext>
          </a:extLst>
        </xdr:cNvPr>
        <xdr:cNvSpPr txBox="1"/>
      </xdr:nvSpPr>
      <xdr:spPr>
        <a:xfrm>
          <a:off x="12611744" y="14510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a:extLst>
            <a:ext uri="{FF2B5EF4-FFF2-40B4-BE49-F238E27FC236}">
              <a16:creationId xmlns:a16="http://schemas.microsoft.com/office/drawing/2014/main" id="{00000000-0008-0000-0F00-000011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a:extLst>
            <a:ext uri="{FF2B5EF4-FFF2-40B4-BE49-F238E27FC236}">
              <a16:creationId xmlns:a16="http://schemas.microsoft.com/office/drawing/2014/main" id="{00000000-0008-0000-0F00-000012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a:extLst>
            <a:ext uri="{FF2B5EF4-FFF2-40B4-BE49-F238E27FC236}">
              <a16:creationId xmlns:a16="http://schemas.microsoft.com/office/drawing/2014/main" id="{00000000-0008-0000-0F00-000013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a:extLst>
            <a:ext uri="{FF2B5EF4-FFF2-40B4-BE49-F238E27FC236}">
              <a16:creationId xmlns:a16="http://schemas.microsoft.com/office/drawing/2014/main" id="{00000000-0008-0000-0F00-000014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a:extLst>
            <a:ext uri="{FF2B5EF4-FFF2-40B4-BE49-F238E27FC236}">
              <a16:creationId xmlns:a16="http://schemas.microsoft.com/office/drawing/2014/main" id="{00000000-0008-0000-0F00-000015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F00-000016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F00-000017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a:extLst>
            <a:ext uri="{FF2B5EF4-FFF2-40B4-BE49-F238E27FC236}">
              <a16:creationId xmlns:a16="http://schemas.microsoft.com/office/drawing/2014/main" id="{00000000-0008-0000-0F00-000018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3" name="テキスト ボックス 792">
          <a:extLst>
            <a:ext uri="{FF2B5EF4-FFF2-40B4-BE49-F238E27FC236}">
              <a16:creationId xmlns:a16="http://schemas.microsoft.com/office/drawing/2014/main" id="{00000000-0008-0000-0F00-000019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a:extLst>
            <a:ext uri="{FF2B5EF4-FFF2-40B4-BE49-F238E27FC236}">
              <a16:creationId xmlns:a16="http://schemas.microsoft.com/office/drawing/2014/main" id="{00000000-0008-0000-0F00-00001A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5" name="直線コネクタ 794">
          <a:extLst>
            <a:ext uri="{FF2B5EF4-FFF2-40B4-BE49-F238E27FC236}">
              <a16:creationId xmlns:a16="http://schemas.microsoft.com/office/drawing/2014/main" id="{00000000-0008-0000-0F00-00001B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6" name="テキスト ボックス 795">
          <a:extLst>
            <a:ext uri="{FF2B5EF4-FFF2-40B4-BE49-F238E27FC236}">
              <a16:creationId xmlns:a16="http://schemas.microsoft.com/office/drawing/2014/main" id="{00000000-0008-0000-0F00-00001C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7" name="直線コネクタ 796">
          <a:extLst>
            <a:ext uri="{FF2B5EF4-FFF2-40B4-BE49-F238E27FC236}">
              <a16:creationId xmlns:a16="http://schemas.microsoft.com/office/drawing/2014/main" id="{00000000-0008-0000-0F00-00001D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8" name="テキスト ボックス 797">
          <a:extLst>
            <a:ext uri="{FF2B5EF4-FFF2-40B4-BE49-F238E27FC236}">
              <a16:creationId xmlns:a16="http://schemas.microsoft.com/office/drawing/2014/main" id="{00000000-0008-0000-0F00-00001E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9" name="直線コネクタ 798">
          <a:extLst>
            <a:ext uri="{FF2B5EF4-FFF2-40B4-BE49-F238E27FC236}">
              <a16:creationId xmlns:a16="http://schemas.microsoft.com/office/drawing/2014/main" id="{00000000-0008-0000-0F00-00001F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0" name="テキスト ボックス 799">
          <a:extLst>
            <a:ext uri="{FF2B5EF4-FFF2-40B4-BE49-F238E27FC236}">
              <a16:creationId xmlns:a16="http://schemas.microsoft.com/office/drawing/2014/main" id="{00000000-0008-0000-0F00-000020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1" name="直線コネクタ 800">
          <a:extLst>
            <a:ext uri="{FF2B5EF4-FFF2-40B4-BE49-F238E27FC236}">
              <a16:creationId xmlns:a16="http://schemas.microsoft.com/office/drawing/2014/main" id="{00000000-0008-0000-0F00-000021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2" name="テキスト ボックス 801">
          <a:extLst>
            <a:ext uri="{FF2B5EF4-FFF2-40B4-BE49-F238E27FC236}">
              <a16:creationId xmlns:a16="http://schemas.microsoft.com/office/drawing/2014/main" id="{00000000-0008-0000-0F00-000022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a:extLst>
            <a:ext uri="{FF2B5EF4-FFF2-40B4-BE49-F238E27FC236}">
              <a16:creationId xmlns:a16="http://schemas.microsoft.com/office/drawing/2014/main" id="{00000000-0008-0000-0F00-000023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a:extLst>
            <a:ext uri="{FF2B5EF4-FFF2-40B4-BE49-F238E27FC236}">
              <a16:creationId xmlns:a16="http://schemas.microsoft.com/office/drawing/2014/main" id="{00000000-0008-0000-0F00-000024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消防施設】&#10;一人当たり面積グラフ枠">
          <a:extLst>
            <a:ext uri="{FF2B5EF4-FFF2-40B4-BE49-F238E27FC236}">
              <a16:creationId xmlns:a16="http://schemas.microsoft.com/office/drawing/2014/main" id="{00000000-0008-0000-0F00-000025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86106</xdr:rowOff>
    </xdr:from>
    <xdr:to>
      <xdr:col>116</xdr:col>
      <xdr:colOff>62864</xdr:colOff>
      <xdr:row>86</xdr:row>
      <xdr:rowOff>28956</xdr:rowOff>
    </xdr:to>
    <xdr:cxnSp macro="">
      <xdr:nvCxnSpPr>
        <xdr:cNvPr id="806" name="直線コネクタ 805">
          <a:extLst>
            <a:ext uri="{FF2B5EF4-FFF2-40B4-BE49-F238E27FC236}">
              <a16:creationId xmlns:a16="http://schemas.microsoft.com/office/drawing/2014/main" id="{00000000-0008-0000-0F00-000026030000}"/>
            </a:ext>
          </a:extLst>
        </xdr:cNvPr>
        <xdr:cNvCxnSpPr/>
      </xdr:nvCxnSpPr>
      <xdr:spPr>
        <a:xfrm flipV="1">
          <a:off x="22160864" y="13287756"/>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32783</xdr:rowOff>
    </xdr:from>
    <xdr:ext cx="469744" cy="259045"/>
    <xdr:sp macro="" textlink="">
      <xdr:nvSpPr>
        <xdr:cNvPr id="807" name="【消防施設】&#10;一人当たり面積最小値テキスト">
          <a:extLst>
            <a:ext uri="{FF2B5EF4-FFF2-40B4-BE49-F238E27FC236}">
              <a16:creationId xmlns:a16="http://schemas.microsoft.com/office/drawing/2014/main" id="{00000000-0008-0000-0F00-000027030000}"/>
            </a:ext>
          </a:extLst>
        </xdr:cNvPr>
        <xdr:cNvSpPr txBox="1"/>
      </xdr:nvSpPr>
      <xdr:spPr>
        <a:xfrm>
          <a:off x="22199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28956</xdr:rowOff>
    </xdr:from>
    <xdr:to>
      <xdr:col>116</xdr:col>
      <xdr:colOff>152400</xdr:colOff>
      <xdr:row>86</xdr:row>
      <xdr:rowOff>28956</xdr:rowOff>
    </xdr:to>
    <xdr:cxnSp macro="">
      <xdr:nvCxnSpPr>
        <xdr:cNvPr id="808" name="直線コネクタ 807">
          <a:extLst>
            <a:ext uri="{FF2B5EF4-FFF2-40B4-BE49-F238E27FC236}">
              <a16:creationId xmlns:a16="http://schemas.microsoft.com/office/drawing/2014/main" id="{00000000-0008-0000-0F00-000028030000}"/>
            </a:ext>
          </a:extLst>
        </xdr:cNvPr>
        <xdr:cNvCxnSpPr/>
      </xdr:nvCxnSpPr>
      <xdr:spPr>
        <a:xfrm>
          <a:off x="22072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32783</xdr:rowOff>
    </xdr:from>
    <xdr:ext cx="469744" cy="259045"/>
    <xdr:sp macro="" textlink="">
      <xdr:nvSpPr>
        <xdr:cNvPr id="809" name="【消防施設】&#10;一人当たり面積最大値テキスト">
          <a:extLst>
            <a:ext uri="{FF2B5EF4-FFF2-40B4-BE49-F238E27FC236}">
              <a16:creationId xmlns:a16="http://schemas.microsoft.com/office/drawing/2014/main" id="{00000000-0008-0000-0F00-000029030000}"/>
            </a:ext>
          </a:extLst>
        </xdr:cNvPr>
        <xdr:cNvSpPr txBox="1"/>
      </xdr:nvSpPr>
      <xdr:spPr>
        <a:xfrm>
          <a:off x="22199600" y="13062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86106</xdr:rowOff>
    </xdr:from>
    <xdr:to>
      <xdr:col>116</xdr:col>
      <xdr:colOff>152400</xdr:colOff>
      <xdr:row>77</xdr:row>
      <xdr:rowOff>86106</xdr:rowOff>
    </xdr:to>
    <xdr:cxnSp macro="">
      <xdr:nvCxnSpPr>
        <xdr:cNvPr id="810" name="直線コネクタ 809">
          <a:extLst>
            <a:ext uri="{FF2B5EF4-FFF2-40B4-BE49-F238E27FC236}">
              <a16:creationId xmlns:a16="http://schemas.microsoft.com/office/drawing/2014/main" id="{00000000-0008-0000-0F00-00002A030000}"/>
            </a:ext>
          </a:extLst>
        </xdr:cNvPr>
        <xdr:cNvCxnSpPr/>
      </xdr:nvCxnSpPr>
      <xdr:spPr>
        <a:xfrm>
          <a:off x="22072600" y="1328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50309</xdr:rowOff>
    </xdr:from>
    <xdr:ext cx="469744" cy="259045"/>
    <xdr:sp macro="" textlink="">
      <xdr:nvSpPr>
        <xdr:cNvPr id="811" name="【消防施設】&#10;一人当たり面積平均値テキスト">
          <a:extLst>
            <a:ext uri="{FF2B5EF4-FFF2-40B4-BE49-F238E27FC236}">
              <a16:creationId xmlns:a16="http://schemas.microsoft.com/office/drawing/2014/main" id="{00000000-0008-0000-0F00-00002B030000}"/>
            </a:ext>
          </a:extLst>
        </xdr:cNvPr>
        <xdr:cNvSpPr txBox="1"/>
      </xdr:nvSpPr>
      <xdr:spPr>
        <a:xfrm>
          <a:off x="22199600" y="144521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71882</xdr:rowOff>
    </xdr:from>
    <xdr:to>
      <xdr:col>116</xdr:col>
      <xdr:colOff>114300</xdr:colOff>
      <xdr:row>85</xdr:row>
      <xdr:rowOff>2032</xdr:rowOff>
    </xdr:to>
    <xdr:sp macro="" textlink="">
      <xdr:nvSpPr>
        <xdr:cNvPr id="812" name="フローチャート: 判断 811">
          <a:extLst>
            <a:ext uri="{FF2B5EF4-FFF2-40B4-BE49-F238E27FC236}">
              <a16:creationId xmlns:a16="http://schemas.microsoft.com/office/drawing/2014/main" id="{00000000-0008-0000-0F00-00002C030000}"/>
            </a:ext>
          </a:extLst>
        </xdr:cNvPr>
        <xdr:cNvSpPr/>
      </xdr:nvSpPr>
      <xdr:spPr>
        <a:xfrm>
          <a:off x="22110700" y="1447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67311</xdr:rowOff>
    </xdr:from>
    <xdr:to>
      <xdr:col>112</xdr:col>
      <xdr:colOff>38100</xdr:colOff>
      <xdr:row>84</xdr:row>
      <xdr:rowOff>168911</xdr:rowOff>
    </xdr:to>
    <xdr:sp macro="" textlink="">
      <xdr:nvSpPr>
        <xdr:cNvPr id="813" name="フローチャート: 判断 812">
          <a:extLst>
            <a:ext uri="{FF2B5EF4-FFF2-40B4-BE49-F238E27FC236}">
              <a16:creationId xmlns:a16="http://schemas.microsoft.com/office/drawing/2014/main" id="{00000000-0008-0000-0F00-00002D030000}"/>
            </a:ext>
          </a:extLst>
        </xdr:cNvPr>
        <xdr:cNvSpPr/>
      </xdr:nvSpPr>
      <xdr:spPr>
        <a:xfrm>
          <a:off x="21272500" y="1446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81026</xdr:rowOff>
    </xdr:from>
    <xdr:to>
      <xdr:col>107</xdr:col>
      <xdr:colOff>101600</xdr:colOff>
      <xdr:row>85</xdr:row>
      <xdr:rowOff>11176</xdr:rowOff>
    </xdr:to>
    <xdr:sp macro="" textlink="">
      <xdr:nvSpPr>
        <xdr:cNvPr id="814" name="フローチャート: 判断 813">
          <a:extLst>
            <a:ext uri="{FF2B5EF4-FFF2-40B4-BE49-F238E27FC236}">
              <a16:creationId xmlns:a16="http://schemas.microsoft.com/office/drawing/2014/main" id="{00000000-0008-0000-0F00-00002E030000}"/>
            </a:ext>
          </a:extLst>
        </xdr:cNvPr>
        <xdr:cNvSpPr/>
      </xdr:nvSpPr>
      <xdr:spPr>
        <a:xfrm>
          <a:off x="20383500" y="14482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5587</xdr:rowOff>
    </xdr:from>
    <xdr:to>
      <xdr:col>102</xdr:col>
      <xdr:colOff>165100</xdr:colOff>
      <xdr:row>84</xdr:row>
      <xdr:rowOff>107187</xdr:rowOff>
    </xdr:to>
    <xdr:sp macro="" textlink="">
      <xdr:nvSpPr>
        <xdr:cNvPr id="815" name="フローチャート: 判断 814">
          <a:extLst>
            <a:ext uri="{FF2B5EF4-FFF2-40B4-BE49-F238E27FC236}">
              <a16:creationId xmlns:a16="http://schemas.microsoft.com/office/drawing/2014/main" id="{00000000-0008-0000-0F00-00002F030000}"/>
            </a:ext>
          </a:extLst>
        </xdr:cNvPr>
        <xdr:cNvSpPr/>
      </xdr:nvSpPr>
      <xdr:spPr>
        <a:xfrm>
          <a:off x="194945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44450</xdr:rowOff>
    </xdr:from>
    <xdr:to>
      <xdr:col>98</xdr:col>
      <xdr:colOff>38100</xdr:colOff>
      <xdr:row>84</xdr:row>
      <xdr:rowOff>146050</xdr:rowOff>
    </xdr:to>
    <xdr:sp macro="" textlink="">
      <xdr:nvSpPr>
        <xdr:cNvPr id="816" name="フローチャート: 判断 815">
          <a:extLst>
            <a:ext uri="{FF2B5EF4-FFF2-40B4-BE49-F238E27FC236}">
              <a16:creationId xmlns:a16="http://schemas.microsoft.com/office/drawing/2014/main" id="{00000000-0008-0000-0F00-000030030000}"/>
            </a:ext>
          </a:extLst>
        </xdr:cNvPr>
        <xdr:cNvSpPr/>
      </xdr:nvSpPr>
      <xdr:spPr>
        <a:xfrm>
          <a:off x="18605500" y="1444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F00-000031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F00-000032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F00-000033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F00-000034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F00-000035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126746</xdr:rowOff>
    </xdr:from>
    <xdr:to>
      <xdr:col>116</xdr:col>
      <xdr:colOff>114300</xdr:colOff>
      <xdr:row>84</xdr:row>
      <xdr:rowOff>56896</xdr:rowOff>
    </xdr:to>
    <xdr:sp macro="" textlink="">
      <xdr:nvSpPr>
        <xdr:cNvPr id="822" name="楕円 821">
          <a:extLst>
            <a:ext uri="{FF2B5EF4-FFF2-40B4-BE49-F238E27FC236}">
              <a16:creationId xmlns:a16="http://schemas.microsoft.com/office/drawing/2014/main" id="{00000000-0008-0000-0F00-000036030000}"/>
            </a:ext>
          </a:extLst>
        </xdr:cNvPr>
        <xdr:cNvSpPr/>
      </xdr:nvSpPr>
      <xdr:spPr>
        <a:xfrm>
          <a:off x="22110700" y="14357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149623</xdr:rowOff>
    </xdr:from>
    <xdr:ext cx="469744" cy="259045"/>
    <xdr:sp macro="" textlink="">
      <xdr:nvSpPr>
        <xdr:cNvPr id="823" name="【消防施設】&#10;一人当たり面積該当値テキスト">
          <a:extLst>
            <a:ext uri="{FF2B5EF4-FFF2-40B4-BE49-F238E27FC236}">
              <a16:creationId xmlns:a16="http://schemas.microsoft.com/office/drawing/2014/main" id="{00000000-0008-0000-0F00-000037030000}"/>
            </a:ext>
          </a:extLst>
        </xdr:cNvPr>
        <xdr:cNvSpPr txBox="1"/>
      </xdr:nvSpPr>
      <xdr:spPr>
        <a:xfrm>
          <a:off x="22199600" y="1420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135889</xdr:rowOff>
    </xdr:from>
    <xdr:to>
      <xdr:col>112</xdr:col>
      <xdr:colOff>38100</xdr:colOff>
      <xdr:row>84</xdr:row>
      <xdr:rowOff>66039</xdr:rowOff>
    </xdr:to>
    <xdr:sp macro="" textlink="">
      <xdr:nvSpPr>
        <xdr:cNvPr id="824" name="楕円 823">
          <a:extLst>
            <a:ext uri="{FF2B5EF4-FFF2-40B4-BE49-F238E27FC236}">
              <a16:creationId xmlns:a16="http://schemas.microsoft.com/office/drawing/2014/main" id="{00000000-0008-0000-0F00-000038030000}"/>
            </a:ext>
          </a:extLst>
        </xdr:cNvPr>
        <xdr:cNvSpPr/>
      </xdr:nvSpPr>
      <xdr:spPr>
        <a:xfrm>
          <a:off x="21272500" y="1436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6096</xdr:rowOff>
    </xdr:from>
    <xdr:to>
      <xdr:col>116</xdr:col>
      <xdr:colOff>63500</xdr:colOff>
      <xdr:row>84</xdr:row>
      <xdr:rowOff>15239</xdr:rowOff>
    </xdr:to>
    <xdr:cxnSp macro="">
      <xdr:nvCxnSpPr>
        <xdr:cNvPr id="825" name="直線コネクタ 824">
          <a:extLst>
            <a:ext uri="{FF2B5EF4-FFF2-40B4-BE49-F238E27FC236}">
              <a16:creationId xmlns:a16="http://schemas.microsoft.com/office/drawing/2014/main" id="{00000000-0008-0000-0F00-000039030000}"/>
            </a:ext>
          </a:extLst>
        </xdr:cNvPr>
        <xdr:cNvCxnSpPr/>
      </xdr:nvCxnSpPr>
      <xdr:spPr>
        <a:xfrm flipV="1">
          <a:off x="21323300" y="14407896"/>
          <a:ext cx="8382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145035</xdr:rowOff>
    </xdr:from>
    <xdr:to>
      <xdr:col>107</xdr:col>
      <xdr:colOff>101600</xdr:colOff>
      <xdr:row>84</xdr:row>
      <xdr:rowOff>75185</xdr:rowOff>
    </xdr:to>
    <xdr:sp macro="" textlink="">
      <xdr:nvSpPr>
        <xdr:cNvPr id="826" name="楕円 825">
          <a:extLst>
            <a:ext uri="{FF2B5EF4-FFF2-40B4-BE49-F238E27FC236}">
              <a16:creationId xmlns:a16="http://schemas.microsoft.com/office/drawing/2014/main" id="{00000000-0008-0000-0F00-00003A030000}"/>
            </a:ext>
          </a:extLst>
        </xdr:cNvPr>
        <xdr:cNvSpPr/>
      </xdr:nvSpPr>
      <xdr:spPr>
        <a:xfrm>
          <a:off x="20383500" y="14375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15239</xdr:rowOff>
    </xdr:from>
    <xdr:to>
      <xdr:col>111</xdr:col>
      <xdr:colOff>177800</xdr:colOff>
      <xdr:row>84</xdr:row>
      <xdr:rowOff>24385</xdr:rowOff>
    </xdr:to>
    <xdr:cxnSp macro="">
      <xdr:nvCxnSpPr>
        <xdr:cNvPr id="827" name="直線コネクタ 826">
          <a:extLst>
            <a:ext uri="{FF2B5EF4-FFF2-40B4-BE49-F238E27FC236}">
              <a16:creationId xmlns:a16="http://schemas.microsoft.com/office/drawing/2014/main" id="{00000000-0008-0000-0F00-00003B030000}"/>
            </a:ext>
          </a:extLst>
        </xdr:cNvPr>
        <xdr:cNvCxnSpPr/>
      </xdr:nvCxnSpPr>
      <xdr:spPr>
        <a:xfrm flipV="1">
          <a:off x="20434300" y="14417039"/>
          <a:ext cx="889000" cy="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151892</xdr:rowOff>
    </xdr:from>
    <xdr:to>
      <xdr:col>102</xdr:col>
      <xdr:colOff>165100</xdr:colOff>
      <xdr:row>84</xdr:row>
      <xdr:rowOff>82042</xdr:rowOff>
    </xdr:to>
    <xdr:sp macro="" textlink="">
      <xdr:nvSpPr>
        <xdr:cNvPr id="828" name="楕円 827">
          <a:extLst>
            <a:ext uri="{FF2B5EF4-FFF2-40B4-BE49-F238E27FC236}">
              <a16:creationId xmlns:a16="http://schemas.microsoft.com/office/drawing/2014/main" id="{00000000-0008-0000-0F00-00003C030000}"/>
            </a:ext>
          </a:extLst>
        </xdr:cNvPr>
        <xdr:cNvSpPr/>
      </xdr:nvSpPr>
      <xdr:spPr>
        <a:xfrm>
          <a:off x="19494500" y="14382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24385</xdr:rowOff>
    </xdr:from>
    <xdr:to>
      <xdr:col>107</xdr:col>
      <xdr:colOff>50800</xdr:colOff>
      <xdr:row>84</xdr:row>
      <xdr:rowOff>31242</xdr:rowOff>
    </xdr:to>
    <xdr:cxnSp macro="">
      <xdr:nvCxnSpPr>
        <xdr:cNvPr id="829" name="直線コネクタ 828">
          <a:extLst>
            <a:ext uri="{FF2B5EF4-FFF2-40B4-BE49-F238E27FC236}">
              <a16:creationId xmlns:a16="http://schemas.microsoft.com/office/drawing/2014/main" id="{00000000-0008-0000-0F00-00003D030000}"/>
            </a:ext>
          </a:extLst>
        </xdr:cNvPr>
        <xdr:cNvCxnSpPr/>
      </xdr:nvCxnSpPr>
      <xdr:spPr>
        <a:xfrm flipV="1">
          <a:off x="19545300" y="14426185"/>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158750</xdr:rowOff>
    </xdr:from>
    <xdr:to>
      <xdr:col>98</xdr:col>
      <xdr:colOff>38100</xdr:colOff>
      <xdr:row>84</xdr:row>
      <xdr:rowOff>88900</xdr:rowOff>
    </xdr:to>
    <xdr:sp macro="" textlink="">
      <xdr:nvSpPr>
        <xdr:cNvPr id="830" name="楕円 829">
          <a:extLst>
            <a:ext uri="{FF2B5EF4-FFF2-40B4-BE49-F238E27FC236}">
              <a16:creationId xmlns:a16="http://schemas.microsoft.com/office/drawing/2014/main" id="{00000000-0008-0000-0F00-00003E030000}"/>
            </a:ext>
          </a:extLst>
        </xdr:cNvPr>
        <xdr:cNvSpPr/>
      </xdr:nvSpPr>
      <xdr:spPr>
        <a:xfrm>
          <a:off x="18605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31242</xdr:rowOff>
    </xdr:from>
    <xdr:to>
      <xdr:col>102</xdr:col>
      <xdr:colOff>114300</xdr:colOff>
      <xdr:row>84</xdr:row>
      <xdr:rowOff>38100</xdr:rowOff>
    </xdr:to>
    <xdr:cxnSp macro="">
      <xdr:nvCxnSpPr>
        <xdr:cNvPr id="831" name="直線コネクタ 830">
          <a:extLst>
            <a:ext uri="{FF2B5EF4-FFF2-40B4-BE49-F238E27FC236}">
              <a16:creationId xmlns:a16="http://schemas.microsoft.com/office/drawing/2014/main" id="{00000000-0008-0000-0F00-00003F030000}"/>
            </a:ext>
          </a:extLst>
        </xdr:cNvPr>
        <xdr:cNvCxnSpPr/>
      </xdr:nvCxnSpPr>
      <xdr:spPr>
        <a:xfrm flipV="1">
          <a:off x="18656300" y="1443304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160038</xdr:rowOff>
    </xdr:from>
    <xdr:ext cx="469744" cy="259045"/>
    <xdr:sp macro="" textlink="">
      <xdr:nvSpPr>
        <xdr:cNvPr id="832" name="n_1aveValue【消防施設】&#10;一人当たり面積">
          <a:extLst>
            <a:ext uri="{FF2B5EF4-FFF2-40B4-BE49-F238E27FC236}">
              <a16:creationId xmlns:a16="http://schemas.microsoft.com/office/drawing/2014/main" id="{00000000-0008-0000-0F00-000040030000}"/>
            </a:ext>
          </a:extLst>
        </xdr:cNvPr>
        <xdr:cNvSpPr txBox="1"/>
      </xdr:nvSpPr>
      <xdr:spPr>
        <a:xfrm>
          <a:off x="21075727" y="14561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2303</xdr:rowOff>
    </xdr:from>
    <xdr:ext cx="469744" cy="259045"/>
    <xdr:sp macro="" textlink="">
      <xdr:nvSpPr>
        <xdr:cNvPr id="833" name="n_2aveValue【消防施設】&#10;一人当たり面積">
          <a:extLst>
            <a:ext uri="{FF2B5EF4-FFF2-40B4-BE49-F238E27FC236}">
              <a16:creationId xmlns:a16="http://schemas.microsoft.com/office/drawing/2014/main" id="{00000000-0008-0000-0F00-000041030000}"/>
            </a:ext>
          </a:extLst>
        </xdr:cNvPr>
        <xdr:cNvSpPr txBox="1"/>
      </xdr:nvSpPr>
      <xdr:spPr>
        <a:xfrm>
          <a:off x="20199427" y="1457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98314</xdr:rowOff>
    </xdr:from>
    <xdr:ext cx="469744" cy="259045"/>
    <xdr:sp macro="" textlink="">
      <xdr:nvSpPr>
        <xdr:cNvPr id="834" name="n_3aveValue【消防施設】&#10;一人当たり面積">
          <a:extLst>
            <a:ext uri="{FF2B5EF4-FFF2-40B4-BE49-F238E27FC236}">
              <a16:creationId xmlns:a16="http://schemas.microsoft.com/office/drawing/2014/main" id="{00000000-0008-0000-0F00-000042030000}"/>
            </a:ext>
          </a:extLst>
        </xdr:cNvPr>
        <xdr:cNvSpPr txBox="1"/>
      </xdr:nvSpPr>
      <xdr:spPr>
        <a:xfrm>
          <a:off x="19310427" y="14500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137177</xdr:rowOff>
    </xdr:from>
    <xdr:ext cx="469744" cy="259045"/>
    <xdr:sp macro="" textlink="">
      <xdr:nvSpPr>
        <xdr:cNvPr id="835" name="n_4aveValue【消防施設】&#10;一人当たり面積">
          <a:extLst>
            <a:ext uri="{FF2B5EF4-FFF2-40B4-BE49-F238E27FC236}">
              <a16:creationId xmlns:a16="http://schemas.microsoft.com/office/drawing/2014/main" id="{00000000-0008-0000-0F00-000043030000}"/>
            </a:ext>
          </a:extLst>
        </xdr:cNvPr>
        <xdr:cNvSpPr txBox="1"/>
      </xdr:nvSpPr>
      <xdr:spPr>
        <a:xfrm>
          <a:off x="18421427" y="1453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82566</xdr:rowOff>
    </xdr:from>
    <xdr:ext cx="469744" cy="259045"/>
    <xdr:sp macro="" textlink="">
      <xdr:nvSpPr>
        <xdr:cNvPr id="836" name="n_1mainValue【消防施設】&#10;一人当たり面積">
          <a:extLst>
            <a:ext uri="{FF2B5EF4-FFF2-40B4-BE49-F238E27FC236}">
              <a16:creationId xmlns:a16="http://schemas.microsoft.com/office/drawing/2014/main" id="{00000000-0008-0000-0F00-000044030000}"/>
            </a:ext>
          </a:extLst>
        </xdr:cNvPr>
        <xdr:cNvSpPr txBox="1"/>
      </xdr:nvSpPr>
      <xdr:spPr>
        <a:xfrm>
          <a:off x="210757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91712</xdr:rowOff>
    </xdr:from>
    <xdr:ext cx="469744" cy="259045"/>
    <xdr:sp macro="" textlink="">
      <xdr:nvSpPr>
        <xdr:cNvPr id="837" name="n_2mainValue【消防施設】&#10;一人当たり面積">
          <a:extLst>
            <a:ext uri="{FF2B5EF4-FFF2-40B4-BE49-F238E27FC236}">
              <a16:creationId xmlns:a16="http://schemas.microsoft.com/office/drawing/2014/main" id="{00000000-0008-0000-0F00-000045030000}"/>
            </a:ext>
          </a:extLst>
        </xdr:cNvPr>
        <xdr:cNvSpPr txBox="1"/>
      </xdr:nvSpPr>
      <xdr:spPr>
        <a:xfrm>
          <a:off x="20199427" y="14150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98569</xdr:rowOff>
    </xdr:from>
    <xdr:ext cx="469744" cy="259045"/>
    <xdr:sp macro="" textlink="">
      <xdr:nvSpPr>
        <xdr:cNvPr id="838" name="n_3mainValue【消防施設】&#10;一人当たり面積">
          <a:extLst>
            <a:ext uri="{FF2B5EF4-FFF2-40B4-BE49-F238E27FC236}">
              <a16:creationId xmlns:a16="http://schemas.microsoft.com/office/drawing/2014/main" id="{00000000-0008-0000-0F00-000046030000}"/>
            </a:ext>
          </a:extLst>
        </xdr:cNvPr>
        <xdr:cNvSpPr txBox="1"/>
      </xdr:nvSpPr>
      <xdr:spPr>
        <a:xfrm>
          <a:off x="193104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105427</xdr:rowOff>
    </xdr:from>
    <xdr:ext cx="469744" cy="259045"/>
    <xdr:sp macro="" textlink="">
      <xdr:nvSpPr>
        <xdr:cNvPr id="839" name="n_4mainValue【消防施設】&#10;一人当たり面積">
          <a:extLst>
            <a:ext uri="{FF2B5EF4-FFF2-40B4-BE49-F238E27FC236}">
              <a16:creationId xmlns:a16="http://schemas.microsoft.com/office/drawing/2014/main" id="{00000000-0008-0000-0F00-000047030000}"/>
            </a:ext>
          </a:extLst>
        </xdr:cNvPr>
        <xdr:cNvSpPr txBox="1"/>
      </xdr:nvSpPr>
      <xdr:spPr>
        <a:xfrm>
          <a:off x="18421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a:extLst>
            <a:ext uri="{FF2B5EF4-FFF2-40B4-BE49-F238E27FC236}">
              <a16:creationId xmlns:a16="http://schemas.microsoft.com/office/drawing/2014/main" id="{00000000-0008-0000-0F00-000048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a:extLst>
            <a:ext uri="{FF2B5EF4-FFF2-40B4-BE49-F238E27FC236}">
              <a16:creationId xmlns:a16="http://schemas.microsoft.com/office/drawing/2014/main" id="{00000000-0008-0000-0F00-000049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a:extLst>
            <a:ext uri="{FF2B5EF4-FFF2-40B4-BE49-F238E27FC236}">
              <a16:creationId xmlns:a16="http://schemas.microsoft.com/office/drawing/2014/main" id="{00000000-0008-0000-0F00-00004A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a:extLst>
            <a:ext uri="{FF2B5EF4-FFF2-40B4-BE49-F238E27FC236}">
              <a16:creationId xmlns:a16="http://schemas.microsoft.com/office/drawing/2014/main" id="{00000000-0008-0000-0F00-00004B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a:extLst>
            <a:ext uri="{FF2B5EF4-FFF2-40B4-BE49-F238E27FC236}">
              <a16:creationId xmlns:a16="http://schemas.microsoft.com/office/drawing/2014/main" id="{00000000-0008-0000-0F00-00004C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0F00-00004D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0F00-00004E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a:extLst>
            <a:ext uri="{FF2B5EF4-FFF2-40B4-BE49-F238E27FC236}">
              <a16:creationId xmlns:a16="http://schemas.microsoft.com/office/drawing/2014/main" id="{00000000-0008-0000-0F00-00004F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a:extLst>
            <a:ext uri="{FF2B5EF4-FFF2-40B4-BE49-F238E27FC236}">
              <a16:creationId xmlns:a16="http://schemas.microsoft.com/office/drawing/2014/main" id="{00000000-0008-0000-0F00-000050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a:extLst>
            <a:ext uri="{FF2B5EF4-FFF2-40B4-BE49-F238E27FC236}">
              <a16:creationId xmlns:a16="http://schemas.microsoft.com/office/drawing/2014/main" id="{00000000-0008-0000-0F00-000051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a:extLst>
            <a:ext uri="{FF2B5EF4-FFF2-40B4-BE49-F238E27FC236}">
              <a16:creationId xmlns:a16="http://schemas.microsoft.com/office/drawing/2014/main" id="{00000000-0008-0000-0F00-000052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1" name="直線コネクタ 850">
          <a:extLst>
            <a:ext uri="{FF2B5EF4-FFF2-40B4-BE49-F238E27FC236}">
              <a16:creationId xmlns:a16="http://schemas.microsoft.com/office/drawing/2014/main" id="{00000000-0008-0000-0F00-000053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2" name="テキスト ボックス 851">
          <a:extLst>
            <a:ext uri="{FF2B5EF4-FFF2-40B4-BE49-F238E27FC236}">
              <a16:creationId xmlns:a16="http://schemas.microsoft.com/office/drawing/2014/main" id="{00000000-0008-0000-0F00-000054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3" name="直線コネクタ 852">
          <a:extLst>
            <a:ext uri="{FF2B5EF4-FFF2-40B4-BE49-F238E27FC236}">
              <a16:creationId xmlns:a16="http://schemas.microsoft.com/office/drawing/2014/main" id="{00000000-0008-0000-0F00-000055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4" name="テキスト ボックス 853">
          <a:extLst>
            <a:ext uri="{FF2B5EF4-FFF2-40B4-BE49-F238E27FC236}">
              <a16:creationId xmlns:a16="http://schemas.microsoft.com/office/drawing/2014/main" id="{00000000-0008-0000-0F00-000056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5" name="直線コネクタ 854">
          <a:extLst>
            <a:ext uri="{FF2B5EF4-FFF2-40B4-BE49-F238E27FC236}">
              <a16:creationId xmlns:a16="http://schemas.microsoft.com/office/drawing/2014/main" id="{00000000-0008-0000-0F00-000057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6" name="テキスト ボックス 855">
          <a:extLst>
            <a:ext uri="{FF2B5EF4-FFF2-40B4-BE49-F238E27FC236}">
              <a16:creationId xmlns:a16="http://schemas.microsoft.com/office/drawing/2014/main" id="{00000000-0008-0000-0F00-000058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7" name="直線コネクタ 856">
          <a:extLst>
            <a:ext uri="{FF2B5EF4-FFF2-40B4-BE49-F238E27FC236}">
              <a16:creationId xmlns:a16="http://schemas.microsoft.com/office/drawing/2014/main" id="{00000000-0008-0000-0F00-000059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8" name="テキスト ボックス 857">
          <a:extLst>
            <a:ext uri="{FF2B5EF4-FFF2-40B4-BE49-F238E27FC236}">
              <a16:creationId xmlns:a16="http://schemas.microsoft.com/office/drawing/2014/main" id="{00000000-0008-0000-0F00-00005A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9" name="直線コネクタ 858">
          <a:extLst>
            <a:ext uri="{FF2B5EF4-FFF2-40B4-BE49-F238E27FC236}">
              <a16:creationId xmlns:a16="http://schemas.microsoft.com/office/drawing/2014/main" id="{00000000-0008-0000-0F00-00005B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0" name="テキスト ボックス 859">
          <a:extLst>
            <a:ext uri="{FF2B5EF4-FFF2-40B4-BE49-F238E27FC236}">
              <a16:creationId xmlns:a16="http://schemas.microsoft.com/office/drawing/2014/main" id="{00000000-0008-0000-0F00-00005C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1" name="直線コネクタ 860">
          <a:extLst>
            <a:ext uri="{FF2B5EF4-FFF2-40B4-BE49-F238E27FC236}">
              <a16:creationId xmlns:a16="http://schemas.microsoft.com/office/drawing/2014/main" id="{00000000-0008-0000-0F00-00005D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2" name="テキスト ボックス 861">
          <a:extLst>
            <a:ext uri="{FF2B5EF4-FFF2-40B4-BE49-F238E27FC236}">
              <a16:creationId xmlns:a16="http://schemas.microsoft.com/office/drawing/2014/main" id="{00000000-0008-0000-0F00-00005E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3" name="直線コネクタ 862">
          <a:extLst>
            <a:ext uri="{FF2B5EF4-FFF2-40B4-BE49-F238E27FC236}">
              <a16:creationId xmlns:a16="http://schemas.microsoft.com/office/drawing/2014/main" id="{00000000-0008-0000-0F00-00005F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4" name="【庁舎】&#10;有形固定資産減価償却率グラフ枠">
          <a:extLst>
            <a:ext uri="{FF2B5EF4-FFF2-40B4-BE49-F238E27FC236}">
              <a16:creationId xmlns:a16="http://schemas.microsoft.com/office/drawing/2014/main" id="{00000000-0008-0000-0F00-000060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120287</xdr:rowOff>
    </xdr:from>
    <xdr:to>
      <xdr:col>85</xdr:col>
      <xdr:colOff>126364</xdr:colOff>
      <xdr:row>109</xdr:row>
      <xdr:rowOff>35379</xdr:rowOff>
    </xdr:to>
    <xdr:cxnSp macro="">
      <xdr:nvCxnSpPr>
        <xdr:cNvPr id="865" name="直線コネクタ 864">
          <a:extLst>
            <a:ext uri="{FF2B5EF4-FFF2-40B4-BE49-F238E27FC236}">
              <a16:creationId xmlns:a16="http://schemas.microsoft.com/office/drawing/2014/main" id="{00000000-0008-0000-0F00-000061030000}"/>
            </a:ext>
          </a:extLst>
        </xdr:cNvPr>
        <xdr:cNvCxnSpPr/>
      </xdr:nvCxnSpPr>
      <xdr:spPr>
        <a:xfrm flipV="1">
          <a:off x="16318864" y="17093837"/>
          <a:ext cx="0" cy="16295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6" name="【庁舎】&#10;有形固定資産減価償却率最小値テキスト">
          <a:extLst>
            <a:ext uri="{FF2B5EF4-FFF2-40B4-BE49-F238E27FC236}">
              <a16:creationId xmlns:a16="http://schemas.microsoft.com/office/drawing/2014/main" id="{00000000-0008-0000-0F00-000062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67" name="直線コネクタ 866">
          <a:extLst>
            <a:ext uri="{FF2B5EF4-FFF2-40B4-BE49-F238E27FC236}">
              <a16:creationId xmlns:a16="http://schemas.microsoft.com/office/drawing/2014/main" id="{00000000-0008-0000-0F00-000063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66964</xdr:rowOff>
    </xdr:from>
    <xdr:ext cx="340478" cy="259045"/>
    <xdr:sp macro="" textlink="">
      <xdr:nvSpPr>
        <xdr:cNvPr id="868" name="【庁舎】&#10;有形固定資産減価償却率最大値テキスト">
          <a:extLst>
            <a:ext uri="{FF2B5EF4-FFF2-40B4-BE49-F238E27FC236}">
              <a16:creationId xmlns:a16="http://schemas.microsoft.com/office/drawing/2014/main" id="{00000000-0008-0000-0F00-000064030000}"/>
            </a:ext>
          </a:extLst>
        </xdr:cNvPr>
        <xdr:cNvSpPr txBox="1"/>
      </xdr:nvSpPr>
      <xdr:spPr>
        <a:xfrm>
          <a:off x="16357600" y="168690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120287</xdr:rowOff>
    </xdr:from>
    <xdr:to>
      <xdr:col>86</xdr:col>
      <xdr:colOff>25400</xdr:colOff>
      <xdr:row>99</xdr:row>
      <xdr:rowOff>120287</xdr:rowOff>
    </xdr:to>
    <xdr:cxnSp macro="">
      <xdr:nvCxnSpPr>
        <xdr:cNvPr id="869" name="直線コネクタ 868">
          <a:extLst>
            <a:ext uri="{FF2B5EF4-FFF2-40B4-BE49-F238E27FC236}">
              <a16:creationId xmlns:a16="http://schemas.microsoft.com/office/drawing/2014/main" id="{00000000-0008-0000-0F00-000065030000}"/>
            </a:ext>
          </a:extLst>
        </xdr:cNvPr>
        <xdr:cNvCxnSpPr/>
      </xdr:nvCxnSpPr>
      <xdr:spPr>
        <a:xfrm>
          <a:off x="16230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15620</xdr:rowOff>
    </xdr:from>
    <xdr:ext cx="405111" cy="259045"/>
    <xdr:sp macro="" textlink="">
      <xdr:nvSpPr>
        <xdr:cNvPr id="870" name="【庁舎】&#10;有形固定資産減価償却率平均値テキスト">
          <a:extLst>
            <a:ext uri="{FF2B5EF4-FFF2-40B4-BE49-F238E27FC236}">
              <a16:creationId xmlns:a16="http://schemas.microsoft.com/office/drawing/2014/main" id="{00000000-0008-0000-0F00-000066030000}"/>
            </a:ext>
          </a:extLst>
        </xdr:cNvPr>
        <xdr:cNvSpPr txBox="1"/>
      </xdr:nvSpPr>
      <xdr:spPr>
        <a:xfrm>
          <a:off x="16357600" y="176749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164193</xdr:rowOff>
    </xdr:from>
    <xdr:to>
      <xdr:col>85</xdr:col>
      <xdr:colOff>177800</xdr:colOff>
      <xdr:row>104</xdr:row>
      <xdr:rowOff>94343</xdr:rowOff>
    </xdr:to>
    <xdr:sp macro="" textlink="">
      <xdr:nvSpPr>
        <xdr:cNvPr id="871" name="フローチャート: 判断 870">
          <a:extLst>
            <a:ext uri="{FF2B5EF4-FFF2-40B4-BE49-F238E27FC236}">
              <a16:creationId xmlns:a16="http://schemas.microsoft.com/office/drawing/2014/main" id="{00000000-0008-0000-0F00-000067030000}"/>
            </a:ext>
          </a:extLst>
        </xdr:cNvPr>
        <xdr:cNvSpPr/>
      </xdr:nvSpPr>
      <xdr:spPr>
        <a:xfrm>
          <a:off x="16268700" y="1782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170724</xdr:rowOff>
    </xdr:from>
    <xdr:to>
      <xdr:col>81</xdr:col>
      <xdr:colOff>101600</xdr:colOff>
      <xdr:row>104</xdr:row>
      <xdr:rowOff>100874</xdr:rowOff>
    </xdr:to>
    <xdr:sp macro="" textlink="">
      <xdr:nvSpPr>
        <xdr:cNvPr id="872" name="フローチャート: 判断 871">
          <a:extLst>
            <a:ext uri="{FF2B5EF4-FFF2-40B4-BE49-F238E27FC236}">
              <a16:creationId xmlns:a16="http://schemas.microsoft.com/office/drawing/2014/main" id="{00000000-0008-0000-0F00-000068030000}"/>
            </a:ext>
          </a:extLst>
        </xdr:cNvPr>
        <xdr:cNvSpPr/>
      </xdr:nvSpPr>
      <xdr:spPr>
        <a:xfrm>
          <a:off x="15430500" y="17830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89081</xdr:rowOff>
    </xdr:from>
    <xdr:to>
      <xdr:col>76</xdr:col>
      <xdr:colOff>165100</xdr:colOff>
      <xdr:row>105</xdr:row>
      <xdr:rowOff>19231</xdr:rowOff>
    </xdr:to>
    <xdr:sp macro="" textlink="">
      <xdr:nvSpPr>
        <xdr:cNvPr id="873" name="フローチャート: 判断 872">
          <a:extLst>
            <a:ext uri="{FF2B5EF4-FFF2-40B4-BE49-F238E27FC236}">
              <a16:creationId xmlns:a16="http://schemas.microsoft.com/office/drawing/2014/main" id="{00000000-0008-0000-0F00-000069030000}"/>
            </a:ext>
          </a:extLst>
        </xdr:cNvPr>
        <xdr:cNvSpPr/>
      </xdr:nvSpPr>
      <xdr:spPr>
        <a:xfrm>
          <a:off x="14541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162561</xdr:rowOff>
    </xdr:from>
    <xdr:to>
      <xdr:col>72</xdr:col>
      <xdr:colOff>38100</xdr:colOff>
      <xdr:row>105</xdr:row>
      <xdr:rowOff>92711</xdr:rowOff>
    </xdr:to>
    <xdr:sp macro="" textlink="">
      <xdr:nvSpPr>
        <xdr:cNvPr id="874" name="フローチャート: 判断 873">
          <a:extLst>
            <a:ext uri="{FF2B5EF4-FFF2-40B4-BE49-F238E27FC236}">
              <a16:creationId xmlns:a16="http://schemas.microsoft.com/office/drawing/2014/main" id="{00000000-0008-0000-0F00-00006A030000}"/>
            </a:ext>
          </a:extLst>
        </xdr:cNvPr>
        <xdr:cNvSpPr/>
      </xdr:nvSpPr>
      <xdr:spPr>
        <a:xfrm>
          <a:off x="13652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875" name="フローチャート: 判断 874">
          <a:extLst>
            <a:ext uri="{FF2B5EF4-FFF2-40B4-BE49-F238E27FC236}">
              <a16:creationId xmlns:a16="http://schemas.microsoft.com/office/drawing/2014/main" id="{00000000-0008-0000-0F00-00006B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F00-00006C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F00-00006D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F00-00006E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F00-00006F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F00-000070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126637</xdr:rowOff>
    </xdr:from>
    <xdr:to>
      <xdr:col>85</xdr:col>
      <xdr:colOff>177800</xdr:colOff>
      <xdr:row>105</xdr:row>
      <xdr:rowOff>56787</xdr:rowOff>
    </xdr:to>
    <xdr:sp macro="" textlink="">
      <xdr:nvSpPr>
        <xdr:cNvPr id="881" name="楕円 880">
          <a:extLst>
            <a:ext uri="{FF2B5EF4-FFF2-40B4-BE49-F238E27FC236}">
              <a16:creationId xmlns:a16="http://schemas.microsoft.com/office/drawing/2014/main" id="{00000000-0008-0000-0F00-000071030000}"/>
            </a:ext>
          </a:extLst>
        </xdr:cNvPr>
        <xdr:cNvSpPr/>
      </xdr:nvSpPr>
      <xdr:spPr>
        <a:xfrm>
          <a:off x="16268700" y="1795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105064</xdr:rowOff>
    </xdr:from>
    <xdr:ext cx="405111" cy="259045"/>
    <xdr:sp macro="" textlink="">
      <xdr:nvSpPr>
        <xdr:cNvPr id="882" name="【庁舎】&#10;有形固定資産減価償却率該当値テキスト">
          <a:extLst>
            <a:ext uri="{FF2B5EF4-FFF2-40B4-BE49-F238E27FC236}">
              <a16:creationId xmlns:a16="http://schemas.microsoft.com/office/drawing/2014/main" id="{00000000-0008-0000-0F00-000072030000}"/>
            </a:ext>
          </a:extLst>
        </xdr:cNvPr>
        <xdr:cNvSpPr txBox="1"/>
      </xdr:nvSpPr>
      <xdr:spPr>
        <a:xfrm>
          <a:off x="16357600" y="17935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95613</xdr:rowOff>
    </xdr:from>
    <xdr:to>
      <xdr:col>81</xdr:col>
      <xdr:colOff>101600</xdr:colOff>
      <xdr:row>105</xdr:row>
      <xdr:rowOff>25763</xdr:rowOff>
    </xdr:to>
    <xdr:sp macro="" textlink="">
      <xdr:nvSpPr>
        <xdr:cNvPr id="883" name="楕円 882">
          <a:extLst>
            <a:ext uri="{FF2B5EF4-FFF2-40B4-BE49-F238E27FC236}">
              <a16:creationId xmlns:a16="http://schemas.microsoft.com/office/drawing/2014/main" id="{00000000-0008-0000-0F00-000073030000}"/>
            </a:ext>
          </a:extLst>
        </xdr:cNvPr>
        <xdr:cNvSpPr/>
      </xdr:nvSpPr>
      <xdr:spPr>
        <a:xfrm>
          <a:off x="15430500" y="17926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146413</xdr:rowOff>
    </xdr:from>
    <xdr:to>
      <xdr:col>85</xdr:col>
      <xdr:colOff>127000</xdr:colOff>
      <xdr:row>105</xdr:row>
      <xdr:rowOff>5987</xdr:rowOff>
    </xdr:to>
    <xdr:cxnSp macro="">
      <xdr:nvCxnSpPr>
        <xdr:cNvPr id="884" name="直線コネクタ 883">
          <a:extLst>
            <a:ext uri="{FF2B5EF4-FFF2-40B4-BE49-F238E27FC236}">
              <a16:creationId xmlns:a16="http://schemas.microsoft.com/office/drawing/2014/main" id="{00000000-0008-0000-0F00-000074030000}"/>
            </a:ext>
          </a:extLst>
        </xdr:cNvPr>
        <xdr:cNvCxnSpPr/>
      </xdr:nvCxnSpPr>
      <xdr:spPr>
        <a:xfrm>
          <a:off x="15481300" y="17977213"/>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58057</xdr:rowOff>
    </xdr:from>
    <xdr:to>
      <xdr:col>76</xdr:col>
      <xdr:colOff>165100</xdr:colOff>
      <xdr:row>104</xdr:row>
      <xdr:rowOff>159657</xdr:rowOff>
    </xdr:to>
    <xdr:sp macro="" textlink="">
      <xdr:nvSpPr>
        <xdr:cNvPr id="885" name="楕円 884">
          <a:extLst>
            <a:ext uri="{FF2B5EF4-FFF2-40B4-BE49-F238E27FC236}">
              <a16:creationId xmlns:a16="http://schemas.microsoft.com/office/drawing/2014/main" id="{00000000-0008-0000-0F00-000075030000}"/>
            </a:ext>
          </a:extLst>
        </xdr:cNvPr>
        <xdr:cNvSpPr/>
      </xdr:nvSpPr>
      <xdr:spPr>
        <a:xfrm>
          <a:off x="14541500" y="1788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108857</xdr:rowOff>
    </xdr:from>
    <xdr:to>
      <xdr:col>81</xdr:col>
      <xdr:colOff>50800</xdr:colOff>
      <xdr:row>104</xdr:row>
      <xdr:rowOff>146413</xdr:rowOff>
    </xdr:to>
    <xdr:cxnSp macro="">
      <xdr:nvCxnSpPr>
        <xdr:cNvPr id="886" name="直線コネクタ 885">
          <a:extLst>
            <a:ext uri="{FF2B5EF4-FFF2-40B4-BE49-F238E27FC236}">
              <a16:creationId xmlns:a16="http://schemas.microsoft.com/office/drawing/2014/main" id="{00000000-0008-0000-0F00-000076030000}"/>
            </a:ext>
          </a:extLst>
        </xdr:cNvPr>
        <xdr:cNvCxnSpPr/>
      </xdr:nvCxnSpPr>
      <xdr:spPr>
        <a:xfrm>
          <a:off x="14592300" y="179396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141332</xdr:rowOff>
    </xdr:from>
    <xdr:to>
      <xdr:col>72</xdr:col>
      <xdr:colOff>38100</xdr:colOff>
      <xdr:row>105</xdr:row>
      <xdr:rowOff>71482</xdr:rowOff>
    </xdr:to>
    <xdr:sp macro="" textlink="">
      <xdr:nvSpPr>
        <xdr:cNvPr id="887" name="楕円 886">
          <a:extLst>
            <a:ext uri="{FF2B5EF4-FFF2-40B4-BE49-F238E27FC236}">
              <a16:creationId xmlns:a16="http://schemas.microsoft.com/office/drawing/2014/main" id="{00000000-0008-0000-0F00-000077030000}"/>
            </a:ext>
          </a:extLst>
        </xdr:cNvPr>
        <xdr:cNvSpPr/>
      </xdr:nvSpPr>
      <xdr:spPr>
        <a:xfrm>
          <a:off x="13652500" y="1797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108857</xdr:rowOff>
    </xdr:from>
    <xdr:to>
      <xdr:col>76</xdr:col>
      <xdr:colOff>114300</xdr:colOff>
      <xdr:row>105</xdr:row>
      <xdr:rowOff>20682</xdr:rowOff>
    </xdr:to>
    <xdr:cxnSp macro="">
      <xdr:nvCxnSpPr>
        <xdr:cNvPr id="888" name="直線コネクタ 887">
          <a:extLst>
            <a:ext uri="{FF2B5EF4-FFF2-40B4-BE49-F238E27FC236}">
              <a16:creationId xmlns:a16="http://schemas.microsoft.com/office/drawing/2014/main" id="{00000000-0008-0000-0F00-000078030000}"/>
            </a:ext>
          </a:extLst>
        </xdr:cNvPr>
        <xdr:cNvCxnSpPr/>
      </xdr:nvCxnSpPr>
      <xdr:spPr>
        <a:xfrm flipV="1">
          <a:off x="13703300" y="17939657"/>
          <a:ext cx="889000" cy="83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125005</xdr:rowOff>
    </xdr:from>
    <xdr:to>
      <xdr:col>67</xdr:col>
      <xdr:colOff>101600</xdr:colOff>
      <xdr:row>105</xdr:row>
      <xdr:rowOff>55155</xdr:rowOff>
    </xdr:to>
    <xdr:sp macro="" textlink="">
      <xdr:nvSpPr>
        <xdr:cNvPr id="889" name="楕円 888">
          <a:extLst>
            <a:ext uri="{FF2B5EF4-FFF2-40B4-BE49-F238E27FC236}">
              <a16:creationId xmlns:a16="http://schemas.microsoft.com/office/drawing/2014/main" id="{00000000-0008-0000-0F00-000079030000}"/>
            </a:ext>
          </a:extLst>
        </xdr:cNvPr>
        <xdr:cNvSpPr/>
      </xdr:nvSpPr>
      <xdr:spPr>
        <a:xfrm>
          <a:off x="12763500" y="1795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4355</xdr:rowOff>
    </xdr:from>
    <xdr:to>
      <xdr:col>71</xdr:col>
      <xdr:colOff>177800</xdr:colOff>
      <xdr:row>105</xdr:row>
      <xdr:rowOff>20682</xdr:rowOff>
    </xdr:to>
    <xdr:cxnSp macro="">
      <xdr:nvCxnSpPr>
        <xdr:cNvPr id="890" name="直線コネクタ 889">
          <a:extLst>
            <a:ext uri="{FF2B5EF4-FFF2-40B4-BE49-F238E27FC236}">
              <a16:creationId xmlns:a16="http://schemas.microsoft.com/office/drawing/2014/main" id="{00000000-0008-0000-0F00-00007A030000}"/>
            </a:ext>
          </a:extLst>
        </xdr:cNvPr>
        <xdr:cNvCxnSpPr/>
      </xdr:nvCxnSpPr>
      <xdr:spPr>
        <a:xfrm>
          <a:off x="12814300" y="18006605"/>
          <a:ext cx="889000" cy="16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117401</xdr:rowOff>
    </xdr:from>
    <xdr:ext cx="405111" cy="259045"/>
    <xdr:sp macro="" textlink="">
      <xdr:nvSpPr>
        <xdr:cNvPr id="891" name="n_1aveValue【庁舎】&#10;有形固定資産減価償却率">
          <a:extLst>
            <a:ext uri="{FF2B5EF4-FFF2-40B4-BE49-F238E27FC236}">
              <a16:creationId xmlns:a16="http://schemas.microsoft.com/office/drawing/2014/main" id="{00000000-0008-0000-0F00-00007B030000}"/>
            </a:ext>
          </a:extLst>
        </xdr:cNvPr>
        <xdr:cNvSpPr txBox="1"/>
      </xdr:nvSpPr>
      <xdr:spPr>
        <a:xfrm>
          <a:off x="15266044" y="1760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10358</xdr:rowOff>
    </xdr:from>
    <xdr:ext cx="405111" cy="259045"/>
    <xdr:sp macro="" textlink="">
      <xdr:nvSpPr>
        <xdr:cNvPr id="892" name="n_2aveValue【庁舎】&#10;有形固定資産減価償却率">
          <a:extLst>
            <a:ext uri="{FF2B5EF4-FFF2-40B4-BE49-F238E27FC236}">
              <a16:creationId xmlns:a16="http://schemas.microsoft.com/office/drawing/2014/main" id="{00000000-0008-0000-0F00-00007C030000}"/>
            </a:ext>
          </a:extLst>
        </xdr:cNvPr>
        <xdr:cNvSpPr txBox="1"/>
      </xdr:nvSpPr>
      <xdr:spPr>
        <a:xfrm>
          <a:off x="14389744"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83838</xdr:rowOff>
    </xdr:from>
    <xdr:ext cx="405111" cy="259045"/>
    <xdr:sp macro="" textlink="">
      <xdr:nvSpPr>
        <xdr:cNvPr id="893" name="n_3aveValue【庁舎】&#10;有形固定資産減価償却率">
          <a:extLst>
            <a:ext uri="{FF2B5EF4-FFF2-40B4-BE49-F238E27FC236}">
              <a16:creationId xmlns:a16="http://schemas.microsoft.com/office/drawing/2014/main" id="{00000000-0008-0000-0F00-00007D030000}"/>
            </a:ext>
          </a:extLst>
        </xdr:cNvPr>
        <xdr:cNvSpPr txBox="1"/>
      </xdr:nvSpPr>
      <xdr:spPr>
        <a:xfrm>
          <a:off x="13500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894" name="n_4aveValue【庁舎】&#10;有形固定資産減価償却率">
          <a:extLst>
            <a:ext uri="{FF2B5EF4-FFF2-40B4-BE49-F238E27FC236}">
              <a16:creationId xmlns:a16="http://schemas.microsoft.com/office/drawing/2014/main" id="{00000000-0008-0000-0F00-00007E030000}"/>
            </a:ext>
          </a:extLst>
        </xdr:cNvPr>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16890</xdr:rowOff>
    </xdr:from>
    <xdr:ext cx="405111" cy="259045"/>
    <xdr:sp macro="" textlink="">
      <xdr:nvSpPr>
        <xdr:cNvPr id="895" name="n_1mainValue【庁舎】&#10;有形固定資産減価償却率">
          <a:extLst>
            <a:ext uri="{FF2B5EF4-FFF2-40B4-BE49-F238E27FC236}">
              <a16:creationId xmlns:a16="http://schemas.microsoft.com/office/drawing/2014/main" id="{00000000-0008-0000-0F00-00007F030000}"/>
            </a:ext>
          </a:extLst>
        </xdr:cNvPr>
        <xdr:cNvSpPr txBox="1"/>
      </xdr:nvSpPr>
      <xdr:spPr>
        <a:xfrm>
          <a:off x="15266044" y="1801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4734</xdr:rowOff>
    </xdr:from>
    <xdr:ext cx="405111" cy="259045"/>
    <xdr:sp macro="" textlink="">
      <xdr:nvSpPr>
        <xdr:cNvPr id="896" name="n_2mainValue【庁舎】&#10;有形固定資産減価償却率">
          <a:extLst>
            <a:ext uri="{FF2B5EF4-FFF2-40B4-BE49-F238E27FC236}">
              <a16:creationId xmlns:a16="http://schemas.microsoft.com/office/drawing/2014/main" id="{00000000-0008-0000-0F00-000080030000}"/>
            </a:ext>
          </a:extLst>
        </xdr:cNvPr>
        <xdr:cNvSpPr txBox="1"/>
      </xdr:nvSpPr>
      <xdr:spPr>
        <a:xfrm>
          <a:off x="14389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88009</xdr:rowOff>
    </xdr:from>
    <xdr:ext cx="405111" cy="259045"/>
    <xdr:sp macro="" textlink="">
      <xdr:nvSpPr>
        <xdr:cNvPr id="897" name="n_3mainValue【庁舎】&#10;有形固定資産減価償却率">
          <a:extLst>
            <a:ext uri="{FF2B5EF4-FFF2-40B4-BE49-F238E27FC236}">
              <a16:creationId xmlns:a16="http://schemas.microsoft.com/office/drawing/2014/main" id="{00000000-0008-0000-0F00-000081030000}"/>
            </a:ext>
          </a:extLst>
        </xdr:cNvPr>
        <xdr:cNvSpPr txBox="1"/>
      </xdr:nvSpPr>
      <xdr:spPr>
        <a:xfrm>
          <a:off x="13500744" y="1774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71682</xdr:rowOff>
    </xdr:from>
    <xdr:ext cx="405111" cy="259045"/>
    <xdr:sp macro="" textlink="">
      <xdr:nvSpPr>
        <xdr:cNvPr id="898" name="n_4mainValue【庁舎】&#10;有形固定資産減価償却率">
          <a:extLst>
            <a:ext uri="{FF2B5EF4-FFF2-40B4-BE49-F238E27FC236}">
              <a16:creationId xmlns:a16="http://schemas.microsoft.com/office/drawing/2014/main" id="{00000000-0008-0000-0F00-000082030000}"/>
            </a:ext>
          </a:extLst>
        </xdr:cNvPr>
        <xdr:cNvSpPr txBox="1"/>
      </xdr:nvSpPr>
      <xdr:spPr>
        <a:xfrm>
          <a:off x="12611744" y="17731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9" name="正方形/長方形 898">
          <a:extLst>
            <a:ext uri="{FF2B5EF4-FFF2-40B4-BE49-F238E27FC236}">
              <a16:creationId xmlns:a16="http://schemas.microsoft.com/office/drawing/2014/main" id="{00000000-0008-0000-0F00-000083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0" name="正方形/長方形 899">
          <a:extLst>
            <a:ext uri="{FF2B5EF4-FFF2-40B4-BE49-F238E27FC236}">
              <a16:creationId xmlns:a16="http://schemas.microsoft.com/office/drawing/2014/main" id="{00000000-0008-0000-0F00-000084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1" name="正方形/長方形 900">
          <a:extLst>
            <a:ext uri="{FF2B5EF4-FFF2-40B4-BE49-F238E27FC236}">
              <a16:creationId xmlns:a16="http://schemas.microsoft.com/office/drawing/2014/main" id="{00000000-0008-0000-0F00-000085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2" name="正方形/長方形 901">
          <a:extLst>
            <a:ext uri="{FF2B5EF4-FFF2-40B4-BE49-F238E27FC236}">
              <a16:creationId xmlns:a16="http://schemas.microsoft.com/office/drawing/2014/main" id="{00000000-0008-0000-0F00-000086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3" name="正方形/長方形 902">
          <a:extLst>
            <a:ext uri="{FF2B5EF4-FFF2-40B4-BE49-F238E27FC236}">
              <a16:creationId xmlns:a16="http://schemas.microsoft.com/office/drawing/2014/main" id="{00000000-0008-0000-0F00-000087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4" name="正方形/長方形 903">
          <a:extLst>
            <a:ext uri="{FF2B5EF4-FFF2-40B4-BE49-F238E27FC236}">
              <a16:creationId xmlns:a16="http://schemas.microsoft.com/office/drawing/2014/main" id="{00000000-0008-0000-0F00-000088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5" name="正方形/長方形 904">
          <a:extLst>
            <a:ext uri="{FF2B5EF4-FFF2-40B4-BE49-F238E27FC236}">
              <a16:creationId xmlns:a16="http://schemas.microsoft.com/office/drawing/2014/main" id="{00000000-0008-0000-0F00-000089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6" name="正方形/長方形 905">
          <a:extLst>
            <a:ext uri="{FF2B5EF4-FFF2-40B4-BE49-F238E27FC236}">
              <a16:creationId xmlns:a16="http://schemas.microsoft.com/office/drawing/2014/main" id="{00000000-0008-0000-0F00-00008A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7" name="テキスト ボックス 906">
          <a:extLst>
            <a:ext uri="{FF2B5EF4-FFF2-40B4-BE49-F238E27FC236}">
              <a16:creationId xmlns:a16="http://schemas.microsoft.com/office/drawing/2014/main" id="{00000000-0008-0000-0F00-00008B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8" name="直線コネクタ 907">
          <a:extLst>
            <a:ext uri="{FF2B5EF4-FFF2-40B4-BE49-F238E27FC236}">
              <a16:creationId xmlns:a16="http://schemas.microsoft.com/office/drawing/2014/main" id="{00000000-0008-0000-0F00-00008C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9" name="直線コネクタ 908">
          <a:extLst>
            <a:ext uri="{FF2B5EF4-FFF2-40B4-BE49-F238E27FC236}">
              <a16:creationId xmlns:a16="http://schemas.microsoft.com/office/drawing/2014/main" id="{00000000-0008-0000-0F00-00008D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10" name="テキスト ボックス 909">
          <a:extLst>
            <a:ext uri="{FF2B5EF4-FFF2-40B4-BE49-F238E27FC236}">
              <a16:creationId xmlns:a16="http://schemas.microsoft.com/office/drawing/2014/main" id="{00000000-0008-0000-0F00-00008E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11" name="直線コネクタ 910">
          <a:extLst>
            <a:ext uri="{FF2B5EF4-FFF2-40B4-BE49-F238E27FC236}">
              <a16:creationId xmlns:a16="http://schemas.microsoft.com/office/drawing/2014/main" id="{00000000-0008-0000-0F00-00008F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12" name="テキスト ボックス 911">
          <a:extLst>
            <a:ext uri="{FF2B5EF4-FFF2-40B4-BE49-F238E27FC236}">
              <a16:creationId xmlns:a16="http://schemas.microsoft.com/office/drawing/2014/main" id="{00000000-0008-0000-0F00-000090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3" name="直線コネクタ 912">
          <a:extLst>
            <a:ext uri="{FF2B5EF4-FFF2-40B4-BE49-F238E27FC236}">
              <a16:creationId xmlns:a16="http://schemas.microsoft.com/office/drawing/2014/main" id="{00000000-0008-0000-0F00-000091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4" name="テキスト ボックス 913">
          <a:extLst>
            <a:ext uri="{FF2B5EF4-FFF2-40B4-BE49-F238E27FC236}">
              <a16:creationId xmlns:a16="http://schemas.microsoft.com/office/drawing/2014/main" id="{00000000-0008-0000-0F00-000092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5" name="直線コネクタ 914">
          <a:extLst>
            <a:ext uri="{FF2B5EF4-FFF2-40B4-BE49-F238E27FC236}">
              <a16:creationId xmlns:a16="http://schemas.microsoft.com/office/drawing/2014/main" id="{00000000-0008-0000-0F00-000093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6" name="テキスト ボックス 915">
          <a:extLst>
            <a:ext uri="{FF2B5EF4-FFF2-40B4-BE49-F238E27FC236}">
              <a16:creationId xmlns:a16="http://schemas.microsoft.com/office/drawing/2014/main" id="{00000000-0008-0000-0F00-000094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7" name="直線コネクタ 916">
          <a:extLst>
            <a:ext uri="{FF2B5EF4-FFF2-40B4-BE49-F238E27FC236}">
              <a16:creationId xmlns:a16="http://schemas.microsoft.com/office/drawing/2014/main" id="{00000000-0008-0000-0F00-000095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8" name="テキスト ボックス 917">
          <a:extLst>
            <a:ext uri="{FF2B5EF4-FFF2-40B4-BE49-F238E27FC236}">
              <a16:creationId xmlns:a16="http://schemas.microsoft.com/office/drawing/2014/main" id="{00000000-0008-0000-0F00-000096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9" name="直線コネクタ 918">
          <a:extLst>
            <a:ext uri="{FF2B5EF4-FFF2-40B4-BE49-F238E27FC236}">
              <a16:creationId xmlns:a16="http://schemas.microsoft.com/office/drawing/2014/main" id="{00000000-0008-0000-0F00-000097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20" name="テキスト ボックス 919">
          <a:extLst>
            <a:ext uri="{FF2B5EF4-FFF2-40B4-BE49-F238E27FC236}">
              <a16:creationId xmlns:a16="http://schemas.microsoft.com/office/drawing/2014/main" id="{00000000-0008-0000-0F00-000098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1" name="直線コネクタ 920">
          <a:extLst>
            <a:ext uri="{FF2B5EF4-FFF2-40B4-BE49-F238E27FC236}">
              <a16:creationId xmlns:a16="http://schemas.microsoft.com/office/drawing/2014/main" id="{00000000-0008-0000-0F00-000099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2" name="テキスト ボックス 921">
          <a:extLst>
            <a:ext uri="{FF2B5EF4-FFF2-40B4-BE49-F238E27FC236}">
              <a16:creationId xmlns:a16="http://schemas.microsoft.com/office/drawing/2014/main" id="{00000000-0008-0000-0F00-00009A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3" name="【庁舎】&#10;一人当たり面積グラフ枠">
          <a:extLst>
            <a:ext uri="{FF2B5EF4-FFF2-40B4-BE49-F238E27FC236}">
              <a16:creationId xmlns:a16="http://schemas.microsoft.com/office/drawing/2014/main" id="{00000000-0008-0000-0F00-00009B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144780</xdr:rowOff>
    </xdr:from>
    <xdr:to>
      <xdr:col>116</xdr:col>
      <xdr:colOff>62864</xdr:colOff>
      <xdr:row>107</xdr:row>
      <xdr:rowOff>161108</xdr:rowOff>
    </xdr:to>
    <xdr:cxnSp macro="">
      <xdr:nvCxnSpPr>
        <xdr:cNvPr id="924" name="直線コネクタ 923">
          <a:extLst>
            <a:ext uri="{FF2B5EF4-FFF2-40B4-BE49-F238E27FC236}">
              <a16:creationId xmlns:a16="http://schemas.microsoft.com/office/drawing/2014/main" id="{00000000-0008-0000-0F00-00009C030000}"/>
            </a:ext>
          </a:extLst>
        </xdr:cNvPr>
        <xdr:cNvCxnSpPr/>
      </xdr:nvCxnSpPr>
      <xdr:spPr>
        <a:xfrm flipV="1">
          <a:off x="22160864" y="17118330"/>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164935</xdr:rowOff>
    </xdr:from>
    <xdr:ext cx="469744" cy="259045"/>
    <xdr:sp macro="" textlink="">
      <xdr:nvSpPr>
        <xdr:cNvPr id="925" name="【庁舎】&#10;一人当たり面積最小値テキスト">
          <a:extLst>
            <a:ext uri="{FF2B5EF4-FFF2-40B4-BE49-F238E27FC236}">
              <a16:creationId xmlns:a16="http://schemas.microsoft.com/office/drawing/2014/main" id="{00000000-0008-0000-0F00-00009D030000}"/>
            </a:ext>
          </a:extLst>
        </xdr:cNvPr>
        <xdr:cNvSpPr txBox="1"/>
      </xdr:nvSpPr>
      <xdr:spPr>
        <a:xfrm>
          <a:off x="22199600" y="1851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161108</xdr:rowOff>
    </xdr:from>
    <xdr:to>
      <xdr:col>116</xdr:col>
      <xdr:colOff>152400</xdr:colOff>
      <xdr:row>107</xdr:row>
      <xdr:rowOff>161108</xdr:rowOff>
    </xdr:to>
    <xdr:cxnSp macro="">
      <xdr:nvCxnSpPr>
        <xdr:cNvPr id="926" name="直線コネクタ 925">
          <a:extLst>
            <a:ext uri="{FF2B5EF4-FFF2-40B4-BE49-F238E27FC236}">
              <a16:creationId xmlns:a16="http://schemas.microsoft.com/office/drawing/2014/main" id="{00000000-0008-0000-0F00-00009E030000}"/>
            </a:ext>
          </a:extLst>
        </xdr:cNvPr>
        <xdr:cNvCxnSpPr/>
      </xdr:nvCxnSpPr>
      <xdr:spPr>
        <a:xfrm>
          <a:off x="22072600" y="185062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91457</xdr:rowOff>
    </xdr:from>
    <xdr:ext cx="469744" cy="259045"/>
    <xdr:sp macro="" textlink="">
      <xdr:nvSpPr>
        <xdr:cNvPr id="927" name="【庁舎】&#10;一人当たり面積最大値テキスト">
          <a:extLst>
            <a:ext uri="{FF2B5EF4-FFF2-40B4-BE49-F238E27FC236}">
              <a16:creationId xmlns:a16="http://schemas.microsoft.com/office/drawing/2014/main" id="{00000000-0008-0000-0F00-00009F030000}"/>
            </a:ext>
          </a:extLst>
        </xdr:cNvPr>
        <xdr:cNvSpPr txBox="1"/>
      </xdr:nvSpPr>
      <xdr:spPr>
        <a:xfrm>
          <a:off x="22199600" y="1689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144780</xdr:rowOff>
    </xdr:from>
    <xdr:to>
      <xdr:col>116</xdr:col>
      <xdr:colOff>152400</xdr:colOff>
      <xdr:row>99</xdr:row>
      <xdr:rowOff>144780</xdr:rowOff>
    </xdr:to>
    <xdr:cxnSp macro="">
      <xdr:nvCxnSpPr>
        <xdr:cNvPr id="928" name="直線コネクタ 927">
          <a:extLst>
            <a:ext uri="{FF2B5EF4-FFF2-40B4-BE49-F238E27FC236}">
              <a16:creationId xmlns:a16="http://schemas.microsoft.com/office/drawing/2014/main" id="{00000000-0008-0000-0F00-0000A0030000}"/>
            </a:ext>
          </a:extLst>
        </xdr:cNvPr>
        <xdr:cNvCxnSpPr/>
      </xdr:nvCxnSpPr>
      <xdr:spPr>
        <a:xfrm>
          <a:off x="22072600" y="1711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101798</xdr:rowOff>
    </xdr:from>
    <xdr:ext cx="469744" cy="259045"/>
    <xdr:sp macro="" textlink="">
      <xdr:nvSpPr>
        <xdr:cNvPr id="929" name="【庁舎】&#10;一人当たり面積平均値テキスト">
          <a:extLst>
            <a:ext uri="{FF2B5EF4-FFF2-40B4-BE49-F238E27FC236}">
              <a16:creationId xmlns:a16="http://schemas.microsoft.com/office/drawing/2014/main" id="{00000000-0008-0000-0F00-0000A1030000}"/>
            </a:ext>
          </a:extLst>
        </xdr:cNvPr>
        <xdr:cNvSpPr txBox="1"/>
      </xdr:nvSpPr>
      <xdr:spPr>
        <a:xfrm>
          <a:off x="22199600" y="181040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123371</xdr:rowOff>
    </xdr:from>
    <xdr:to>
      <xdr:col>116</xdr:col>
      <xdr:colOff>114300</xdr:colOff>
      <xdr:row>106</xdr:row>
      <xdr:rowOff>53521</xdr:rowOff>
    </xdr:to>
    <xdr:sp macro="" textlink="">
      <xdr:nvSpPr>
        <xdr:cNvPr id="930" name="フローチャート: 判断 929">
          <a:extLst>
            <a:ext uri="{FF2B5EF4-FFF2-40B4-BE49-F238E27FC236}">
              <a16:creationId xmlns:a16="http://schemas.microsoft.com/office/drawing/2014/main" id="{00000000-0008-0000-0F00-0000A2030000}"/>
            </a:ext>
          </a:extLst>
        </xdr:cNvPr>
        <xdr:cNvSpPr/>
      </xdr:nvSpPr>
      <xdr:spPr>
        <a:xfrm>
          <a:off x="22110700" y="18125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121738</xdr:rowOff>
    </xdr:from>
    <xdr:to>
      <xdr:col>112</xdr:col>
      <xdr:colOff>38100</xdr:colOff>
      <xdr:row>106</xdr:row>
      <xdr:rowOff>51888</xdr:rowOff>
    </xdr:to>
    <xdr:sp macro="" textlink="">
      <xdr:nvSpPr>
        <xdr:cNvPr id="931" name="フローチャート: 判断 930">
          <a:extLst>
            <a:ext uri="{FF2B5EF4-FFF2-40B4-BE49-F238E27FC236}">
              <a16:creationId xmlns:a16="http://schemas.microsoft.com/office/drawing/2014/main" id="{00000000-0008-0000-0F00-0000A3030000}"/>
            </a:ext>
          </a:extLst>
        </xdr:cNvPr>
        <xdr:cNvSpPr/>
      </xdr:nvSpPr>
      <xdr:spPr>
        <a:xfrm>
          <a:off x="21272500" y="1812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108676</xdr:rowOff>
    </xdr:from>
    <xdr:to>
      <xdr:col>107</xdr:col>
      <xdr:colOff>101600</xdr:colOff>
      <xdr:row>106</xdr:row>
      <xdr:rowOff>38826</xdr:rowOff>
    </xdr:to>
    <xdr:sp macro="" textlink="">
      <xdr:nvSpPr>
        <xdr:cNvPr id="932" name="フローチャート: 判断 931">
          <a:extLst>
            <a:ext uri="{FF2B5EF4-FFF2-40B4-BE49-F238E27FC236}">
              <a16:creationId xmlns:a16="http://schemas.microsoft.com/office/drawing/2014/main" id="{00000000-0008-0000-0F00-0000A4030000}"/>
            </a:ext>
          </a:extLst>
        </xdr:cNvPr>
        <xdr:cNvSpPr/>
      </xdr:nvSpPr>
      <xdr:spPr>
        <a:xfrm>
          <a:off x="20383500" y="1811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102144</xdr:rowOff>
    </xdr:from>
    <xdr:to>
      <xdr:col>102</xdr:col>
      <xdr:colOff>165100</xdr:colOff>
      <xdr:row>106</xdr:row>
      <xdr:rowOff>32294</xdr:rowOff>
    </xdr:to>
    <xdr:sp macro="" textlink="">
      <xdr:nvSpPr>
        <xdr:cNvPr id="933" name="フローチャート: 判断 932">
          <a:extLst>
            <a:ext uri="{FF2B5EF4-FFF2-40B4-BE49-F238E27FC236}">
              <a16:creationId xmlns:a16="http://schemas.microsoft.com/office/drawing/2014/main" id="{00000000-0008-0000-0F00-0000A5030000}"/>
            </a:ext>
          </a:extLst>
        </xdr:cNvPr>
        <xdr:cNvSpPr/>
      </xdr:nvSpPr>
      <xdr:spPr>
        <a:xfrm>
          <a:off x="194945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125005</xdr:rowOff>
    </xdr:from>
    <xdr:to>
      <xdr:col>98</xdr:col>
      <xdr:colOff>38100</xdr:colOff>
      <xdr:row>106</xdr:row>
      <xdr:rowOff>55155</xdr:rowOff>
    </xdr:to>
    <xdr:sp macro="" textlink="">
      <xdr:nvSpPr>
        <xdr:cNvPr id="934" name="フローチャート: 判断 933">
          <a:extLst>
            <a:ext uri="{FF2B5EF4-FFF2-40B4-BE49-F238E27FC236}">
              <a16:creationId xmlns:a16="http://schemas.microsoft.com/office/drawing/2014/main" id="{00000000-0008-0000-0F00-0000A6030000}"/>
            </a:ext>
          </a:extLst>
        </xdr:cNvPr>
        <xdr:cNvSpPr/>
      </xdr:nvSpPr>
      <xdr:spPr>
        <a:xfrm>
          <a:off x="18605500" y="18127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F00-0000A7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F00-0000A8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F00-0000A9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F00-0000AA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F00-0000AB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99</xdr:row>
      <xdr:rowOff>93980</xdr:rowOff>
    </xdr:from>
    <xdr:to>
      <xdr:col>116</xdr:col>
      <xdr:colOff>114300</xdr:colOff>
      <xdr:row>100</xdr:row>
      <xdr:rowOff>24130</xdr:rowOff>
    </xdr:to>
    <xdr:sp macro="" textlink="">
      <xdr:nvSpPr>
        <xdr:cNvPr id="940" name="楕円 939">
          <a:extLst>
            <a:ext uri="{FF2B5EF4-FFF2-40B4-BE49-F238E27FC236}">
              <a16:creationId xmlns:a16="http://schemas.microsoft.com/office/drawing/2014/main" id="{00000000-0008-0000-0F00-0000AC030000}"/>
            </a:ext>
          </a:extLst>
        </xdr:cNvPr>
        <xdr:cNvSpPr/>
      </xdr:nvSpPr>
      <xdr:spPr>
        <a:xfrm>
          <a:off x="22110700" y="17067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47007</xdr:rowOff>
    </xdr:from>
    <xdr:ext cx="469744" cy="259045"/>
    <xdr:sp macro="" textlink="">
      <xdr:nvSpPr>
        <xdr:cNvPr id="941" name="【庁舎】&#10;一人当たり面積該当値テキスト">
          <a:extLst>
            <a:ext uri="{FF2B5EF4-FFF2-40B4-BE49-F238E27FC236}">
              <a16:creationId xmlns:a16="http://schemas.microsoft.com/office/drawing/2014/main" id="{00000000-0008-0000-0F00-0000AD030000}"/>
            </a:ext>
          </a:extLst>
        </xdr:cNvPr>
        <xdr:cNvSpPr txBox="1"/>
      </xdr:nvSpPr>
      <xdr:spPr>
        <a:xfrm>
          <a:off x="22199600" y="1702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99</xdr:row>
      <xdr:rowOff>123371</xdr:rowOff>
    </xdr:from>
    <xdr:to>
      <xdr:col>112</xdr:col>
      <xdr:colOff>38100</xdr:colOff>
      <xdr:row>100</xdr:row>
      <xdr:rowOff>53521</xdr:rowOff>
    </xdr:to>
    <xdr:sp macro="" textlink="">
      <xdr:nvSpPr>
        <xdr:cNvPr id="942" name="楕円 941">
          <a:extLst>
            <a:ext uri="{FF2B5EF4-FFF2-40B4-BE49-F238E27FC236}">
              <a16:creationId xmlns:a16="http://schemas.microsoft.com/office/drawing/2014/main" id="{00000000-0008-0000-0F00-0000AE030000}"/>
            </a:ext>
          </a:extLst>
        </xdr:cNvPr>
        <xdr:cNvSpPr/>
      </xdr:nvSpPr>
      <xdr:spPr>
        <a:xfrm>
          <a:off x="21272500" y="17096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99</xdr:row>
      <xdr:rowOff>144780</xdr:rowOff>
    </xdr:from>
    <xdr:to>
      <xdr:col>116</xdr:col>
      <xdr:colOff>63500</xdr:colOff>
      <xdr:row>100</xdr:row>
      <xdr:rowOff>2721</xdr:rowOff>
    </xdr:to>
    <xdr:cxnSp macro="">
      <xdr:nvCxnSpPr>
        <xdr:cNvPr id="943" name="直線コネクタ 942">
          <a:extLst>
            <a:ext uri="{FF2B5EF4-FFF2-40B4-BE49-F238E27FC236}">
              <a16:creationId xmlns:a16="http://schemas.microsoft.com/office/drawing/2014/main" id="{00000000-0008-0000-0F00-0000AF030000}"/>
            </a:ext>
          </a:extLst>
        </xdr:cNvPr>
        <xdr:cNvCxnSpPr/>
      </xdr:nvCxnSpPr>
      <xdr:spPr>
        <a:xfrm flipV="1">
          <a:off x="21323300" y="17118330"/>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100</xdr:row>
      <xdr:rowOff>5806</xdr:rowOff>
    </xdr:from>
    <xdr:to>
      <xdr:col>107</xdr:col>
      <xdr:colOff>101600</xdr:colOff>
      <xdr:row>100</xdr:row>
      <xdr:rowOff>107406</xdr:rowOff>
    </xdr:to>
    <xdr:sp macro="" textlink="">
      <xdr:nvSpPr>
        <xdr:cNvPr id="944" name="楕円 943">
          <a:extLst>
            <a:ext uri="{FF2B5EF4-FFF2-40B4-BE49-F238E27FC236}">
              <a16:creationId xmlns:a16="http://schemas.microsoft.com/office/drawing/2014/main" id="{00000000-0008-0000-0F00-0000B0030000}"/>
            </a:ext>
          </a:extLst>
        </xdr:cNvPr>
        <xdr:cNvSpPr/>
      </xdr:nvSpPr>
      <xdr:spPr>
        <a:xfrm>
          <a:off x="20383500" y="17150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2721</xdr:rowOff>
    </xdr:from>
    <xdr:to>
      <xdr:col>111</xdr:col>
      <xdr:colOff>177800</xdr:colOff>
      <xdr:row>100</xdr:row>
      <xdr:rowOff>56606</xdr:rowOff>
    </xdr:to>
    <xdr:cxnSp macro="">
      <xdr:nvCxnSpPr>
        <xdr:cNvPr id="945" name="直線コネクタ 944">
          <a:extLst>
            <a:ext uri="{FF2B5EF4-FFF2-40B4-BE49-F238E27FC236}">
              <a16:creationId xmlns:a16="http://schemas.microsoft.com/office/drawing/2014/main" id="{00000000-0008-0000-0F00-0000B1030000}"/>
            </a:ext>
          </a:extLst>
        </xdr:cNvPr>
        <xdr:cNvCxnSpPr/>
      </xdr:nvCxnSpPr>
      <xdr:spPr>
        <a:xfrm flipV="1">
          <a:off x="20434300" y="17147721"/>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100</xdr:row>
      <xdr:rowOff>38463</xdr:rowOff>
    </xdr:from>
    <xdr:to>
      <xdr:col>102</xdr:col>
      <xdr:colOff>165100</xdr:colOff>
      <xdr:row>100</xdr:row>
      <xdr:rowOff>140063</xdr:rowOff>
    </xdr:to>
    <xdr:sp macro="" textlink="">
      <xdr:nvSpPr>
        <xdr:cNvPr id="946" name="楕円 945">
          <a:extLst>
            <a:ext uri="{FF2B5EF4-FFF2-40B4-BE49-F238E27FC236}">
              <a16:creationId xmlns:a16="http://schemas.microsoft.com/office/drawing/2014/main" id="{00000000-0008-0000-0F00-0000B2030000}"/>
            </a:ext>
          </a:extLst>
        </xdr:cNvPr>
        <xdr:cNvSpPr/>
      </xdr:nvSpPr>
      <xdr:spPr>
        <a:xfrm>
          <a:off x="19494500" y="17183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56606</xdr:rowOff>
    </xdr:from>
    <xdr:to>
      <xdr:col>107</xdr:col>
      <xdr:colOff>50800</xdr:colOff>
      <xdr:row>100</xdr:row>
      <xdr:rowOff>89263</xdr:rowOff>
    </xdr:to>
    <xdr:cxnSp macro="">
      <xdr:nvCxnSpPr>
        <xdr:cNvPr id="947" name="直線コネクタ 946">
          <a:extLst>
            <a:ext uri="{FF2B5EF4-FFF2-40B4-BE49-F238E27FC236}">
              <a16:creationId xmlns:a16="http://schemas.microsoft.com/office/drawing/2014/main" id="{00000000-0008-0000-0F00-0000B3030000}"/>
            </a:ext>
          </a:extLst>
        </xdr:cNvPr>
        <xdr:cNvCxnSpPr/>
      </xdr:nvCxnSpPr>
      <xdr:spPr>
        <a:xfrm flipV="1">
          <a:off x="19545300" y="172016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100512</xdr:rowOff>
    </xdr:from>
    <xdr:to>
      <xdr:col>98</xdr:col>
      <xdr:colOff>38100</xdr:colOff>
      <xdr:row>101</xdr:row>
      <xdr:rowOff>30662</xdr:rowOff>
    </xdr:to>
    <xdr:sp macro="" textlink="">
      <xdr:nvSpPr>
        <xdr:cNvPr id="948" name="楕円 947">
          <a:extLst>
            <a:ext uri="{FF2B5EF4-FFF2-40B4-BE49-F238E27FC236}">
              <a16:creationId xmlns:a16="http://schemas.microsoft.com/office/drawing/2014/main" id="{00000000-0008-0000-0F00-0000B4030000}"/>
            </a:ext>
          </a:extLst>
        </xdr:cNvPr>
        <xdr:cNvSpPr/>
      </xdr:nvSpPr>
      <xdr:spPr>
        <a:xfrm>
          <a:off x="18605500" y="17245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100</xdr:row>
      <xdr:rowOff>89263</xdr:rowOff>
    </xdr:from>
    <xdr:to>
      <xdr:col>102</xdr:col>
      <xdr:colOff>114300</xdr:colOff>
      <xdr:row>100</xdr:row>
      <xdr:rowOff>151312</xdr:rowOff>
    </xdr:to>
    <xdr:cxnSp macro="">
      <xdr:nvCxnSpPr>
        <xdr:cNvPr id="949" name="直線コネクタ 948">
          <a:extLst>
            <a:ext uri="{FF2B5EF4-FFF2-40B4-BE49-F238E27FC236}">
              <a16:creationId xmlns:a16="http://schemas.microsoft.com/office/drawing/2014/main" id="{00000000-0008-0000-0F00-0000B5030000}"/>
            </a:ext>
          </a:extLst>
        </xdr:cNvPr>
        <xdr:cNvCxnSpPr/>
      </xdr:nvCxnSpPr>
      <xdr:spPr>
        <a:xfrm flipV="1">
          <a:off x="18656300" y="17234263"/>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43015</xdr:rowOff>
    </xdr:from>
    <xdr:ext cx="469744" cy="259045"/>
    <xdr:sp macro="" textlink="">
      <xdr:nvSpPr>
        <xdr:cNvPr id="950" name="n_1aveValue【庁舎】&#10;一人当たり面積">
          <a:extLst>
            <a:ext uri="{FF2B5EF4-FFF2-40B4-BE49-F238E27FC236}">
              <a16:creationId xmlns:a16="http://schemas.microsoft.com/office/drawing/2014/main" id="{00000000-0008-0000-0F00-0000B6030000}"/>
            </a:ext>
          </a:extLst>
        </xdr:cNvPr>
        <xdr:cNvSpPr txBox="1"/>
      </xdr:nvSpPr>
      <xdr:spPr>
        <a:xfrm>
          <a:off x="21075727" y="18216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29953</xdr:rowOff>
    </xdr:from>
    <xdr:ext cx="469744" cy="259045"/>
    <xdr:sp macro="" textlink="">
      <xdr:nvSpPr>
        <xdr:cNvPr id="951" name="n_2aveValue【庁舎】&#10;一人当たり面積">
          <a:extLst>
            <a:ext uri="{FF2B5EF4-FFF2-40B4-BE49-F238E27FC236}">
              <a16:creationId xmlns:a16="http://schemas.microsoft.com/office/drawing/2014/main" id="{00000000-0008-0000-0F00-0000B7030000}"/>
            </a:ext>
          </a:extLst>
        </xdr:cNvPr>
        <xdr:cNvSpPr txBox="1"/>
      </xdr:nvSpPr>
      <xdr:spPr>
        <a:xfrm>
          <a:off x="20199427" y="1820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23421</xdr:rowOff>
    </xdr:from>
    <xdr:ext cx="469744" cy="259045"/>
    <xdr:sp macro="" textlink="">
      <xdr:nvSpPr>
        <xdr:cNvPr id="952" name="n_3aveValue【庁舎】&#10;一人当たり面積">
          <a:extLst>
            <a:ext uri="{FF2B5EF4-FFF2-40B4-BE49-F238E27FC236}">
              <a16:creationId xmlns:a16="http://schemas.microsoft.com/office/drawing/2014/main" id="{00000000-0008-0000-0F00-0000B8030000}"/>
            </a:ext>
          </a:extLst>
        </xdr:cNvPr>
        <xdr:cNvSpPr txBox="1"/>
      </xdr:nvSpPr>
      <xdr:spPr>
        <a:xfrm>
          <a:off x="19310427" y="18197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46282</xdr:rowOff>
    </xdr:from>
    <xdr:ext cx="469744" cy="259045"/>
    <xdr:sp macro="" textlink="">
      <xdr:nvSpPr>
        <xdr:cNvPr id="953" name="n_4aveValue【庁舎】&#10;一人当たり面積">
          <a:extLst>
            <a:ext uri="{FF2B5EF4-FFF2-40B4-BE49-F238E27FC236}">
              <a16:creationId xmlns:a16="http://schemas.microsoft.com/office/drawing/2014/main" id="{00000000-0008-0000-0F00-0000B9030000}"/>
            </a:ext>
          </a:extLst>
        </xdr:cNvPr>
        <xdr:cNvSpPr txBox="1"/>
      </xdr:nvSpPr>
      <xdr:spPr>
        <a:xfrm>
          <a:off x="18421427" y="18219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98</xdr:row>
      <xdr:rowOff>70048</xdr:rowOff>
    </xdr:from>
    <xdr:ext cx="469744" cy="259045"/>
    <xdr:sp macro="" textlink="">
      <xdr:nvSpPr>
        <xdr:cNvPr id="954" name="n_1mainValue【庁舎】&#10;一人当たり面積">
          <a:extLst>
            <a:ext uri="{FF2B5EF4-FFF2-40B4-BE49-F238E27FC236}">
              <a16:creationId xmlns:a16="http://schemas.microsoft.com/office/drawing/2014/main" id="{00000000-0008-0000-0F00-0000BA030000}"/>
            </a:ext>
          </a:extLst>
        </xdr:cNvPr>
        <xdr:cNvSpPr txBox="1"/>
      </xdr:nvSpPr>
      <xdr:spPr>
        <a:xfrm>
          <a:off x="21075727" y="16872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123933</xdr:rowOff>
    </xdr:from>
    <xdr:ext cx="469744" cy="259045"/>
    <xdr:sp macro="" textlink="">
      <xdr:nvSpPr>
        <xdr:cNvPr id="955" name="n_2mainValue【庁舎】&#10;一人当たり面積">
          <a:extLst>
            <a:ext uri="{FF2B5EF4-FFF2-40B4-BE49-F238E27FC236}">
              <a16:creationId xmlns:a16="http://schemas.microsoft.com/office/drawing/2014/main" id="{00000000-0008-0000-0F00-0000BB030000}"/>
            </a:ext>
          </a:extLst>
        </xdr:cNvPr>
        <xdr:cNvSpPr txBox="1"/>
      </xdr:nvSpPr>
      <xdr:spPr>
        <a:xfrm>
          <a:off x="20199427" y="16926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156590</xdr:rowOff>
    </xdr:from>
    <xdr:ext cx="469744" cy="259045"/>
    <xdr:sp macro="" textlink="">
      <xdr:nvSpPr>
        <xdr:cNvPr id="956" name="n_3mainValue【庁舎】&#10;一人当たり面積">
          <a:extLst>
            <a:ext uri="{FF2B5EF4-FFF2-40B4-BE49-F238E27FC236}">
              <a16:creationId xmlns:a16="http://schemas.microsoft.com/office/drawing/2014/main" id="{00000000-0008-0000-0F00-0000BC030000}"/>
            </a:ext>
          </a:extLst>
        </xdr:cNvPr>
        <xdr:cNvSpPr txBox="1"/>
      </xdr:nvSpPr>
      <xdr:spPr>
        <a:xfrm>
          <a:off x="19310427" y="16958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99</xdr:row>
      <xdr:rowOff>47189</xdr:rowOff>
    </xdr:from>
    <xdr:ext cx="469744" cy="259045"/>
    <xdr:sp macro="" textlink="">
      <xdr:nvSpPr>
        <xdr:cNvPr id="957" name="n_4mainValue【庁舎】&#10;一人当たり面積">
          <a:extLst>
            <a:ext uri="{FF2B5EF4-FFF2-40B4-BE49-F238E27FC236}">
              <a16:creationId xmlns:a16="http://schemas.microsoft.com/office/drawing/2014/main" id="{00000000-0008-0000-0F00-0000BD030000}"/>
            </a:ext>
          </a:extLst>
        </xdr:cNvPr>
        <xdr:cNvSpPr txBox="1"/>
      </xdr:nvSpPr>
      <xdr:spPr>
        <a:xfrm>
          <a:off x="18421427" y="17020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8" name="正方形/長方形 957">
          <a:extLst>
            <a:ext uri="{FF2B5EF4-FFF2-40B4-BE49-F238E27FC236}">
              <a16:creationId xmlns:a16="http://schemas.microsoft.com/office/drawing/2014/main" id="{00000000-0008-0000-0F00-0000B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9" name="正方形/長方形 958">
          <a:extLst>
            <a:ext uri="{FF2B5EF4-FFF2-40B4-BE49-F238E27FC236}">
              <a16:creationId xmlns:a16="http://schemas.microsoft.com/office/drawing/2014/main" id="{00000000-0008-0000-0F00-0000B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0" name="テキスト ボックス 959">
          <a:extLst>
            <a:ext uri="{FF2B5EF4-FFF2-40B4-BE49-F238E27FC236}">
              <a16:creationId xmlns:a16="http://schemas.microsoft.com/office/drawing/2014/main" id="{00000000-0008-0000-0F00-0000C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類似団体と比較して特に有形固定資産減価償却率が高くなっている施設は消防施設、市民会館である。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体育館・プールについては、廃校後の体育館がそのまま残っており、一人当たり面積が高くなっている。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保健センター・保健所については、築</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年以上が経過しており、今後大規模改修等が見込まれる。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消防施設については、築</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年以上が経過しているものもあり、今後大規模改修等が見込まれる。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E85"/>
  <sheetViews>
    <sheetView showGridLines="0" tabSelected="1" zoomScale="85" zoomScaleNormal="85" zoomScaleSheetLayoutView="55" workbookViewId="0"/>
  </sheetViews>
  <sheetFormatPr defaultColWidth="0" defaultRowHeight="13.5" customHeight="1" zeroHeight="1" x14ac:dyDescent="0.15"/>
  <cols>
    <col min="1" max="1" width="6.375" style="41" customWidth="1"/>
    <col min="2" max="107" width="2.5" style="41" customWidth="1"/>
    <col min="108" max="108" width="6.125" style="49" customWidth="1"/>
    <col min="109" max="109" width="5.875" style="48" customWidth="1"/>
    <col min="110" max="16384" width="8.625" style="41" hidden="1"/>
  </cols>
  <sheetData>
    <row r="1" spans="1:109" ht="42.75" customHeight="1" x14ac:dyDescent="0.15">
      <c r="A1" s="39"/>
      <c r="B1" s="40"/>
      <c r="DD1" s="41"/>
      <c r="DE1" s="41"/>
    </row>
    <row r="2" spans="1:109" ht="25.5" customHeight="1" x14ac:dyDescent="0.15">
      <c r="A2" s="42"/>
      <c r="C2" s="42"/>
      <c r="O2" s="42"/>
      <c r="P2" s="42"/>
      <c r="Q2" s="42"/>
      <c r="R2" s="42"/>
      <c r="S2" s="42"/>
      <c r="T2" s="42"/>
      <c r="U2" s="42"/>
      <c r="V2" s="42"/>
      <c r="W2" s="42"/>
      <c r="X2" s="42"/>
      <c r="Y2" s="42"/>
      <c r="Z2" s="42"/>
      <c r="AA2" s="42"/>
      <c r="AB2" s="42"/>
      <c r="AC2" s="42"/>
      <c r="AD2" s="42"/>
      <c r="AE2" s="42"/>
      <c r="AF2" s="42"/>
      <c r="AG2" s="42"/>
      <c r="AH2" s="42"/>
      <c r="AI2" s="42"/>
      <c r="AU2" s="42"/>
      <c r="BG2" s="42"/>
      <c r="BS2" s="42"/>
      <c r="CE2" s="42"/>
      <c r="CQ2" s="42"/>
      <c r="DD2" s="41"/>
      <c r="DE2" s="41"/>
    </row>
    <row r="3" spans="1:109" ht="25.5" customHeight="1" x14ac:dyDescent="0.15">
      <c r="A3" s="42"/>
      <c r="C3" s="42"/>
      <c r="O3" s="42"/>
      <c r="P3" s="42"/>
      <c r="Q3" s="42"/>
      <c r="R3" s="42"/>
      <c r="S3" s="42"/>
      <c r="T3" s="42"/>
      <c r="U3" s="42"/>
      <c r="V3" s="42"/>
      <c r="W3" s="42"/>
      <c r="X3" s="42"/>
      <c r="Y3" s="42"/>
      <c r="Z3" s="42"/>
      <c r="AA3" s="42"/>
      <c r="AB3" s="42"/>
      <c r="AC3" s="42"/>
      <c r="AD3" s="42"/>
      <c r="AE3" s="42"/>
      <c r="AF3" s="42"/>
      <c r="AG3" s="42"/>
      <c r="AH3" s="42"/>
      <c r="AI3" s="42"/>
      <c r="AU3" s="42"/>
      <c r="BG3" s="42"/>
      <c r="BS3" s="42"/>
      <c r="CE3" s="42"/>
      <c r="CQ3" s="42"/>
      <c r="DD3" s="41"/>
      <c r="DE3" s="41"/>
    </row>
    <row r="4" spans="1:109" s="43" customFormat="1"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row>
    <row r="5" spans="1:109" s="43" customFormat="1" x14ac:dyDescent="0.1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row>
    <row r="6" spans="1:109" s="43" customForma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row>
    <row r="7" spans="1:109" s="43" customForma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row>
    <row r="8" spans="1:109" s="43" customForma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row>
    <row r="9" spans="1:109" s="43" customForma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row>
    <row r="10" spans="1:109" s="43" customForma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row>
    <row r="11" spans="1:109" s="43" customFormat="1"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row>
    <row r="12" spans="1:109" s="43" customFormat="1"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row>
    <row r="13" spans="1:109" s="43" customFormat="1"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row>
    <row r="14" spans="1:109" s="43" customFormat="1"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row>
    <row r="15" spans="1:109" s="43" customFormat="1" x14ac:dyDescent="0.15">
      <c r="A15" s="41"/>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row>
    <row r="16" spans="1:109" s="43" customFormat="1" x14ac:dyDescent="0.15">
      <c r="A16" s="4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row>
    <row r="17" spans="1:109" s="43" customFormat="1" x14ac:dyDescent="0.15">
      <c r="A17" s="4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row>
    <row r="18" spans="1:109" s="43" customFormat="1" x14ac:dyDescent="0.15">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row>
    <row r="19" spans="1:109" x14ac:dyDescent="0.15">
      <c r="DD19" s="41"/>
      <c r="DE19" s="41"/>
    </row>
    <row r="20" spans="1:109" x14ac:dyDescent="0.15">
      <c r="DD20" s="41"/>
      <c r="DE20" s="41"/>
    </row>
    <row r="21" spans="1:109" ht="17.25" customHeight="1" x14ac:dyDescent="0.15">
      <c r="B21" s="44"/>
      <c r="C21" s="45"/>
      <c r="D21" s="45"/>
      <c r="E21" s="45"/>
      <c r="F21" s="45"/>
      <c r="G21" s="45"/>
      <c r="H21" s="45"/>
      <c r="I21" s="45"/>
      <c r="J21" s="45"/>
      <c r="K21" s="45"/>
      <c r="L21" s="45"/>
      <c r="M21" s="45"/>
      <c r="N21" s="46"/>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6"/>
      <c r="AU21" s="45"/>
      <c r="AV21" s="45"/>
      <c r="AW21" s="45"/>
      <c r="AX21" s="45"/>
      <c r="AY21" s="45"/>
      <c r="AZ21" s="45"/>
      <c r="BA21" s="45"/>
      <c r="BB21" s="45"/>
      <c r="BC21" s="45"/>
      <c r="BD21" s="45"/>
      <c r="BE21" s="45"/>
      <c r="BF21" s="46"/>
      <c r="BG21" s="45"/>
      <c r="BH21" s="45"/>
      <c r="BI21" s="45"/>
      <c r="BJ21" s="45"/>
      <c r="BK21" s="45"/>
      <c r="BL21" s="45"/>
      <c r="BM21" s="45"/>
      <c r="BN21" s="45"/>
      <c r="BO21" s="45"/>
      <c r="BP21" s="45"/>
      <c r="BQ21" s="45"/>
      <c r="BR21" s="46"/>
      <c r="BS21" s="45"/>
      <c r="BT21" s="45"/>
      <c r="BU21" s="45"/>
      <c r="BV21" s="45"/>
      <c r="BW21" s="45"/>
      <c r="BX21" s="45"/>
      <c r="BY21" s="45"/>
      <c r="BZ21" s="45"/>
      <c r="CA21" s="45"/>
      <c r="CB21" s="45"/>
      <c r="CC21" s="45"/>
      <c r="CD21" s="46"/>
      <c r="CE21" s="45"/>
      <c r="CF21" s="45"/>
      <c r="CG21" s="45"/>
      <c r="CH21" s="45"/>
      <c r="CI21" s="45"/>
      <c r="CJ21" s="45"/>
      <c r="CK21" s="45"/>
      <c r="CL21" s="45"/>
      <c r="CM21" s="45"/>
      <c r="CN21" s="45"/>
      <c r="CO21" s="45"/>
      <c r="CP21" s="46"/>
      <c r="CQ21" s="45"/>
      <c r="CR21" s="45"/>
      <c r="CS21" s="45"/>
      <c r="CT21" s="45"/>
      <c r="CU21" s="45"/>
      <c r="CV21" s="45"/>
      <c r="CW21" s="45"/>
      <c r="CX21" s="45"/>
      <c r="CY21" s="45"/>
      <c r="CZ21" s="45"/>
      <c r="DA21" s="45"/>
      <c r="DB21" s="46"/>
      <c r="DC21" s="45"/>
      <c r="DD21" s="47"/>
      <c r="DE21" s="41"/>
    </row>
    <row r="22" spans="1:109" ht="17.25" customHeight="1" x14ac:dyDescent="0.15">
      <c r="B22" s="48"/>
    </row>
    <row r="23" spans="1:109" x14ac:dyDescent="0.15">
      <c r="B23" s="48"/>
    </row>
    <row r="24" spans="1:109" x14ac:dyDescent="0.15">
      <c r="B24" s="48"/>
    </row>
    <row r="25" spans="1:109" x14ac:dyDescent="0.15">
      <c r="B25" s="48"/>
    </row>
    <row r="26" spans="1:109" x14ac:dyDescent="0.15">
      <c r="B26" s="48"/>
    </row>
    <row r="27" spans="1:109" x14ac:dyDescent="0.15">
      <c r="B27" s="48"/>
    </row>
    <row r="28" spans="1:109" x14ac:dyDescent="0.15">
      <c r="B28" s="48"/>
    </row>
    <row r="29" spans="1:109" x14ac:dyDescent="0.15">
      <c r="B29" s="48"/>
    </row>
    <row r="30" spans="1:109" x14ac:dyDescent="0.15">
      <c r="B30" s="48"/>
    </row>
    <row r="31" spans="1:109" x14ac:dyDescent="0.15">
      <c r="B31" s="48"/>
    </row>
    <row r="32" spans="1:109" x14ac:dyDescent="0.15">
      <c r="B32" s="48"/>
    </row>
    <row r="33" spans="2:109" x14ac:dyDescent="0.15">
      <c r="B33" s="48"/>
    </row>
    <row r="34" spans="2:109" x14ac:dyDescent="0.15">
      <c r="B34" s="48"/>
    </row>
    <row r="35" spans="2:109" x14ac:dyDescent="0.15">
      <c r="B35" s="48"/>
    </row>
    <row r="36" spans="2:109" x14ac:dyDescent="0.15">
      <c r="B36" s="48"/>
    </row>
    <row r="37" spans="2:109" x14ac:dyDescent="0.15">
      <c r="B37" s="48"/>
    </row>
    <row r="38" spans="2:109" x14ac:dyDescent="0.15">
      <c r="B38" s="48"/>
    </row>
    <row r="39" spans="2:109" x14ac:dyDescent="0.15">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2"/>
    </row>
    <row r="40" spans="2:109" x14ac:dyDescent="0.15">
      <c r="B40" s="53"/>
      <c r="DD40" s="53"/>
      <c r="DE40" s="41"/>
    </row>
    <row r="41" spans="2:109" ht="17.25" x14ac:dyDescent="0.15">
      <c r="B41" s="54" t="s">
        <v>50</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7"/>
    </row>
    <row r="42" spans="2:109" x14ac:dyDescent="0.15">
      <c r="B42" s="48"/>
      <c r="G42" s="55"/>
      <c r="I42" s="56"/>
      <c r="J42" s="56"/>
      <c r="K42" s="56"/>
      <c r="AM42" s="55"/>
      <c r="AN42" s="55" t="s">
        <v>51</v>
      </c>
      <c r="AP42" s="56"/>
      <c r="AQ42" s="56"/>
      <c r="AR42" s="56"/>
      <c r="AY42" s="55"/>
      <c r="BA42" s="56"/>
      <c r="BB42" s="56"/>
      <c r="BC42" s="56"/>
      <c r="BK42" s="55"/>
      <c r="BM42" s="56"/>
      <c r="BN42" s="56"/>
      <c r="BO42" s="56"/>
      <c r="BW42" s="55"/>
      <c r="BY42" s="56"/>
      <c r="BZ42" s="56"/>
      <c r="CA42" s="56"/>
      <c r="CI42" s="55"/>
      <c r="CK42" s="56"/>
      <c r="CL42" s="56"/>
      <c r="CM42" s="56"/>
      <c r="CU42" s="55"/>
      <c r="CW42" s="56"/>
      <c r="CX42" s="56"/>
      <c r="CY42" s="56"/>
    </row>
    <row r="43" spans="2:109" ht="13.5" customHeight="1" x14ac:dyDescent="0.15">
      <c r="B43" s="48"/>
      <c r="AN43" s="77" t="s">
        <v>52</v>
      </c>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9"/>
    </row>
    <row r="44" spans="2:109" x14ac:dyDescent="0.15">
      <c r="B44" s="48"/>
      <c r="AN44" s="80"/>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2"/>
    </row>
    <row r="45" spans="2:109" x14ac:dyDescent="0.15">
      <c r="B45" s="48"/>
      <c r="AN45" s="80"/>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2"/>
    </row>
    <row r="46" spans="2:109" x14ac:dyDescent="0.15">
      <c r="B46" s="48"/>
      <c r="AN46" s="80"/>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2"/>
    </row>
    <row r="47" spans="2:109" x14ac:dyDescent="0.15">
      <c r="B47" s="48"/>
      <c r="AN47" s="83"/>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5"/>
    </row>
    <row r="48" spans="2:109" x14ac:dyDescent="0.15">
      <c r="B48" s="48"/>
      <c r="H48" s="57"/>
      <c r="I48" s="57"/>
      <c r="J48" s="57"/>
      <c r="AN48" s="57"/>
      <c r="AO48" s="57"/>
      <c r="AP48" s="57"/>
      <c r="AZ48" s="57"/>
      <c r="BA48" s="57"/>
      <c r="BB48" s="57"/>
      <c r="BL48" s="57"/>
      <c r="BM48" s="57"/>
      <c r="BN48" s="57"/>
      <c r="BX48" s="57"/>
      <c r="BY48" s="57"/>
      <c r="BZ48" s="57"/>
      <c r="CJ48" s="57"/>
      <c r="CK48" s="57"/>
      <c r="CL48" s="57"/>
      <c r="CV48" s="57"/>
      <c r="CW48" s="57"/>
      <c r="CX48" s="57"/>
    </row>
    <row r="49" spans="1:109" x14ac:dyDescent="0.15">
      <c r="B49" s="48"/>
      <c r="AN49" s="41" t="s">
        <v>53</v>
      </c>
    </row>
    <row r="50" spans="1:109" x14ac:dyDescent="0.15">
      <c r="B50" s="48"/>
      <c r="G50" s="86"/>
      <c r="H50" s="86"/>
      <c r="I50" s="86"/>
      <c r="J50" s="86"/>
      <c r="K50" s="58"/>
      <c r="L50" s="58"/>
      <c r="M50" s="59"/>
      <c r="N50" s="59"/>
      <c r="AN50" s="87"/>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9"/>
      <c r="BP50" s="90" t="s">
        <v>45</v>
      </c>
      <c r="BQ50" s="90"/>
      <c r="BR50" s="90"/>
      <c r="BS50" s="90"/>
      <c r="BT50" s="90"/>
      <c r="BU50" s="90"/>
      <c r="BV50" s="90"/>
      <c r="BW50" s="90"/>
      <c r="BX50" s="90" t="s">
        <v>46</v>
      </c>
      <c r="BY50" s="90"/>
      <c r="BZ50" s="90"/>
      <c r="CA50" s="90"/>
      <c r="CB50" s="90"/>
      <c r="CC50" s="90"/>
      <c r="CD50" s="90"/>
      <c r="CE50" s="90"/>
      <c r="CF50" s="90" t="s">
        <v>47</v>
      </c>
      <c r="CG50" s="90"/>
      <c r="CH50" s="90"/>
      <c r="CI50" s="90"/>
      <c r="CJ50" s="90"/>
      <c r="CK50" s="90"/>
      <c r="CL50" s="90"/>
      <c r="CM50" s="90"/>
      <c r="CN50" s="90" t="s">
        <v>48</v>
      </c>
      <c r="CO50" s="90"/>
      <c r="CP50" s="90"/>
      <c r="CQ50" s="90"/>
      <c r="CR50" s="90"/>
      <c r="CS50" s="90"/>
      <c r="CT50" s="90"/>
      <c r="CU50" s="90"/>
      <c r="CV50" s="90" t="s">
        <v>49</v>
      </c>
      <c r="CW50" s="90"/>
      <c r="CX50" s="90"/>
      <c r="CY50" s="90"/>
      <c r="CZ50" s="90"/>
      <c r="DA50" s="90"/>
      <c r="DB50" s="90"/>
      <c r="DC50" s="90"/>
    </row>
    <row r="51" spans="1:109" ht="13.5" customHeight="1" x14ac:dyDescent="0.15">
      <c r="B51" s="48"/>
      <c r="G51" s="96"/>
      <c r="H51" s="96"/>
      <c r="I51" s="94"/>
      <c r="J51" s="94"/>
      <c r="K51" s="92"/>
      <c r="L51" s="92"/>
      <c r="M51" s="92"/>
      <c r="N51" s="92"/>
      <c r="AM51" s="57"/>
      <c r="AN51" s="93" t="s">
        <v>54</v>
      </c>
      <c r="AO51" s="93"/>
      <c r="AP51" s="93"/>
      <c r="AQ51" s="93"/>
      <c r="AR51" s="93"/>
      <c r="AS51" s="93"/>
      <c r="AT51" s="93"/>
      <c r="AU51" s="93"/>
      <c r="AV51" s="93"/>
      <c r="AW51" s="93"/>
      <c r="AX51" s="93"/>
      <c r="AY51" s="93"/>
      <c r="AZ51" s="93"/>
      <c r="BA51" s="93"/>
      <c r="BB51" s="93" t="s">
        <v>55</v>
      </c>
      <c r="BC51" s="93"/>
      <c r="BD51" s="93"/>
      <c r="BE51" s="93"/>
      <c r="BF51" s="93"/>
      <c r="BG51" s="93"/>
      <c r="BH51" s="93"/>
      <c r="BI51" s="93"/>
      <c r="BJ51" s="93"/>
      <c r="BK51" s="93"/>
      <c r="BL51" s="93"/>
      <c r="BM51" s="93"/>
      <c r="BN51" s="93"/>
      <c r="BO51" s="93"/>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row>
    <row r="52" spans="1:109" x14ac:dyDescent="0.15">
      <c r="B52" s="48"/>
      <c r="G52" s="96"/>
      <c r="H52" s="96"/>
      <c r="I52" s="94"/>
      <c r="J52" s="94"/>
      <c r="K52" s="92"/>
      <c r="L52" s="92"/>
      <c r="M52" s="92"/>
      <c r="N52" s="92"/>
      <c r="AM52" s="5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row>
    <row r="53" spans="1:109" x14ac:dyDescent="0.15">
      <c r="A53" s="56"/>
      <c r="B53" s="48"/>
      <c r="G53" s="96"/>
      <c r="H53" s="96"/>
      <c r="I53" s="86"/>
      <c r="J53" s="86"/>
      <c r="K53" s="92"/>
      <c r="L53" s="92"/>
      <c r="M53" s="92"/>
      <c r="N53" s="92"/>
      <c r="AM53" s="57"/>
      <c r="AN53" s="93"/>
      <c r="AO53" s="93"/>
      <c r="AP53" s="93"/>
      <c r="AQ53" s="93"/>
      <c r="AR53" s="93"/>
      <c r="AS53" s="93"/>
      <c r="AT53" s="93"/>
      <c r="AU53" s="93"/>
      <c r="AV53" s="93"/>
      <c r="AW53" s="93"/>
      <c r="AX53" s="93"/>
      <c r="AY53" s="93"/>
      <c r="AZ53" s="93"/>
      <c r="BA53" s="93"/>
      <c r="BB53" s="93" t="s">
        <v>56</v>
      </c>
      <c r="BC53" s="93"/>
      <c r="BD53" s="93"/>
      <c r="BE53" s="93"/>
      <c r="BF53" s="93"/>
      <c r="BG53" s="93"/>
      <c r="BH53" s="93"/>
      <c r="BI53" s="93"/>
      <c r="BJ53" s="93"/>
      <c r="BK53" s="93"/>
      <c r="BL53" s="93"/>
      <c r="BM53" s="93"/>
      <c r="BN53" s="93"/>
      <c r="BO53" s="93"/>
      <c r="BP53" s="91">
        <v>62.1</v>
      </c>
      <c r="BQ53" s="91"/>
      <c r="BR53" s="91"/>
      <c r="BS53" s="91"/>
      <c r="BT53" s="91"/>
      <c r="BU53" s="91"/>
      <c r="BV53" s="91"/>
      <c r="BW53" s="91"/>
      <c r="BX53" s="91">
        <v>64.099999999999994</v>
      </c>
      <c r="BY53" s="91"/>
      <c r="BZ53" s="91"/>
      <c r="CA53" s="91"/>
      <c r="CB53" s="91"/>
      <c r="CC53" s="91"/>
      <c r="CD53" s="91"/>
      <c r="CE53" s="91"/>
      <c r="CF53" s="91">
        <v>64.099999999999994</v>
      </c>
      <c r="CG53" s="91"/>
      <c r="CH53" s="91"/>
      <c r="CI53" s="91"/>
      <c r="CJ53" s="91"/>
      <c r="CK53" s="91"/>
      <c r="CL53" s="91"/>
      <c r="CM53" s="91"/>
      <c r="CN53" s="91">
        <v>65</v>
      </c>
      <c r="CO53" s="91"/>
      <c r="CP53" s="91"/>
      <c r="CQ53" s="91"/>
      <c r="CR53" s="91"/>
      <c r="CS53" s="91"/>
      <c r="CT53" s="91"/>
      <c r="CU53" s="91"/>
      <c r="CV53" s="91">
        <v>67.8</v>
      </c>
      <c r="CW53" s="91"/>
      <c r="CX53" s="91"/>
      <c r="CY53" s="91"/>
      <c r="CZ53" s="91"/>
      <c r="DA53" s="91"/>
      <c r="DB53" s="91"/>
      <c r="DC53" s="91"/>
    </row>
    <row r="54" spans="1:109" x14ac:dyDescent="0.15">
      <c r="A54" s="56"/>
      <c r="B54" s="48"/>
      <c r="G54" s="96"/>
      <c r="H54" s="96"/>
      <c r="I54" s="86"/>
      <c r="J54" s="86"/>
      <c r="K54" s="92"/>
      <c r="L54" s="92"/>
      <c r="M54" s="92"/>
      <c r="N54" s="92"/>
      <c r="AM54" s="57"/>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row>
    <row r="55" spans="1:109" x14ac:dyDescent="0.15">
      <c r="A55" s="56"/>
      <c r="B55" s="48"/>
      <c r="G55" s="86"/>
      <c r="H55" s="86"/>
      <c r="I55" s="86"/>
      <c r="J55" s="86"/>
      <c r="K55" s="92"/>
      <c r="L55" s="92"/>
      <c r="M55" s="92"/>
      <c r="N55" s="92"/>
      <c r="AN55" s="90" t="s">
        <v>57</v>
      </c>
      <c r="AO55" s="90"/>
      <c r="AP55" s="90"/>
      <c r="AQ55" s="90"/>
      <c r="AR55" s="90"/>
      <c r="AS55" s="90"/>
      <c r="AT55" s="90"/>
      <c r="AU55" s="90"/>
      <c r="AV55" s="90"/>
      <c r="AW55" s="90"/>
      <c r="AX55" s="90"/>
      <c r="AY55" s="90"/>
      <c r="AZ55" s="90"/>
      <c r="BA55" s="90"/>
      <c r="BB55" s="93" t="s">
        <v>55</v>
      </c>
      <c r="BC55" s="93"/>
      <c r="BD55" s="93"/>
      <c r="BE55" s="93"/>
      <c r="BF55" s="93"/>
      <c r="BG55" s="93"/>
      <c r="BH55" s="93"/>
      <c r="BI55" s="93"/>
      <c r="BJ55" s="93"/>
      <c r="BK55" s="93"/>
      <c r="BL55" s="93"/>
      <c r="BM55" s="93"/>
      <c r="BN55" s="93"/>
      <c r="BO55" s="93"/>
      <c r="BP55" s="91">
        <v>20.5</v>
      </c>
      <c r="BQ55" s="91"/>
      <c r="BR55" s="91"/>
      <c r="BS55" s="91"/>
      <c r="BT55" s="91"/>
      <c r="BU55" s="91"/>
      <c r="BV55" s="91"/>
      <c r="BW55" s="91"/>
      <c r="BX55" s="91">
        <v>21.4</v>
      </c>
      <c r="BY55" s="91"/>
      <c r="BZ55" s="91"/>
      <c r="CA55" s="91"/>
      <c r="CB55" s="91"/>
      <c r="CC55" s="91"/>
      <c r="CD55" s="91"/>
      <c r="CE55" s="91"/>
      <c r="CF55" s="91">
        <v>12.8</v>
      </c>
      <c r="CG55" s="91"/>
      <c r="CH55" s="91"/>
      <c r="CI55" s="91"/>
      <c r="CJ55" s="91"/>
      <c r="CK55" s="91"/>
      <c r="CL55" s="91"/>
      <c r="CM55" s="91"/>
      <c r="CN55" s="91">
        <v>0</v>
      </c>
      <c r="CO55" s="91"/>
      <c r="CP55" s="91"/>
      <c r="CQ55" s="91"/>
      <c r="CR55" s="91"/>
      <c r="CS55" s="91"/>
      <c r="CT55" s="91"/>
      <c r="CU55" s="91"/>
      <c r="CV55" s="91">
        <v>0</v>
      </c>
      <c r="CW55" s="91"/>
      <c r="CX55" s="91"/>
      <c r="CY55" s="91"/>
      <c r="CZ55" s="91"/>
      <c r="DA55" s="91"/>
      <c r="DB55" s="91"/>
      <c r="DC55" s="91"/>
    </row>
    <row r="56" spans="1:109" x14ac:dyDescent="0.15">
      <c r="A56" s="56"/>
      <c r="B56" s="48"/>
      <c r="G56" s="86"/>
      <c r="H56" s="86"/>
      <c r="I56" s="86"/>
      <c r="J56" s="86"/>
      <c r="K56" s="92"/>
      <c r="L56" s="92"/>
      <c r="M56" s="92"/>
      <c r="N56" s="92"/>
      <c r="AN56" s="90"/>
      <c r="AO56" s="90"/>
      <c r="AP56" s="90"/>
      <c r="AQ56" s="90"/>
      <c r="AR56" s="90"/>
      <c r="AS56" s="90"/>
      <c r="AT56" s="90"/>
      <c r="AU56" s="90"/>
      <c r="AV56" s="90"/>
      <c r="AW56" s="90"/>
      <c r="AX56" s="90"/>
      <c r="AY56" s="90"/>
      <c r="AZ56" s="90"/>
      <c r="BA56" s="90"/>
      <c r="BB56" s="93"/>
      <c r="BC56" s="93"/>
      <c r="BD56" s="93"/>
      <c r="BE56" s="93"/>
      <c r="BF56" s="93"/>
      <c r="BG56" s="93"/>
      <c r="BH56" s="93"/>
      <c r="BI56" s="93"/>
      <c r="BJ56" s="93"/>
      <c r="BK56" s="93"/>
      <c r="BL56" s="93"/>
      <c r="BM56" s="93"/>
      <c r="BN56" s="93"/>
      <c r="BO56" s="93"/>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row>
    <row r="57" spans="1:109" s="56" customFormat="1" x14ac:dyDescent="0.15">
      <c r="B57" s="60"/>
      <c r="G57" s="86"/>
      <c r="H57" s="86"/>
      <c r="I57" s="95"/>
      <c r="J57" s="95"/>
      <c r="K57" s="92"/>
      <c r="L57" s="92"/>
      <c r="M57" s="92"/>
      <c r="N57" s="92"/>
      <c r="AM57" s="41"/>
      <c r="AN57" s="90"/>
      <c r="AO57" s="90"/>
      <c r="AP57" s="90"/>
      <c r="AQ57" s="90"/>
      <c r="AR57" s="90"/>
      <c r="AS57" s="90"/>
      <c r="AT57" s="90"/>
      <c r="AU57" s="90"/>
      <c r="AV57" s="90"/>
      <c r="AW57" s="90"/>
      <c r="AX57" s="90"/>
      <c r="AY57" s="90"/>
      <c r="AZ57" s="90"/>
      <c r="BA57" s="90"/>
      <c r="BB57" s="93" t="s">
        <v>56</v>
      </c>
      <c r="BC57" s="93"/>
      <c r="BD57" s="93"/>
      <c r="BE57" s="93"/>
      <c r="BF57" s="93"/>
      <c r="BG57" s="93"/>
      <c r="BH57" s="93"/>
      <c r="BI57" s="93"/>
      <c r="BJ57" s="93"/>
      <c r="BK57" s="93"/>
      <c r="BL57" s="93"/>
      <c r="BM57" s="93"/>
      <c r="BN57" s="93"/>
      <c r="BO57" s="93"/>
      <c r="BP57" s="91">
        <v>60.3</v>
      </c>
      <c r="BQ57" s="91"/>
      <c r="BR57" s="91"/>
      <c r="BS57" s="91"/>
      <c r="BT57" s="91"/>
      <c r="BU57" s="91"/>
      <c r="BV57" s="91"/>
      <c r="BW57" s="91"/>
      <c r="BX57" s="91">
        <v>60.5</v>
      </c>
      <c r="BY57" s="91"/>
      <c r="BZ57" s="91"/>
      <c r="CA57" s="91"/>
      <c r="CB57" s="91"/>
      <c r="CC57" s="91"/>
      <c r="CD57" s="91"/>
      <c r="CE57" s="91"/>
      <c r="CF57" s="91">
        <v>61.2</v>
      </c>
      <c r="CG57" s="91"/>
      <c r="CH57" s="91"/>
      <c r="CI57" s="91"/>
      <c r="CJ57" s="91"/>
      <c r="CK57" s="91"/>
      <c r="CL57" s="91"/>
      <c r="CM57" s="91"/>
      <c r="CN57" s="91">
        <v>63.1</v>
      </c>
      <c r="CO57" s="91"/>
      <c r="CP57" s="91"/>
      <c r="CQ57" s="91"/>
      <c r="CR57" s="91"/>
      <c r="CS57" s="91"/>
      <c r="CT57" s="91"/>
      <c r="CU57" s="91"/>
      <c r="CV57" s="91">
        <v>63.5</v>
      </c>
      <c r="CW57" s="91"/>
      <c r="CX57" s="91"/>
      <c r="CY57" s="91"/>
      <c r="CZ57" s="91"/>
      <c r="DA57" s="91"/>
      <c r="DB57" s="91"/>
      <c r="DC57" s="91"/>
      <c r="DD57" s="61"/>
      <c r="DE57" s="60"/>
    </row>
    <row r="58" spans="1:109" s="56" customFormat="1" x14ac:dyDescent="0.15">
      <c r="A58" s="41"/>
      <c r="B58" s="60"/>
      <c r="G58" s="86"/>
      <c r="H58" s="86"/>
      <c r="I58" s="95"/>
      <c r="J58" s="95"/>
      <c r="K58" s="92"/>
      <c r="L58" s="92"/>
      <c r="M58" s="92"/>
      <c r="N58" s="92"/>
      <c r="AM58" s="41"/>
      <c r="AN58" s="90"/>
      <c r="AO58" s="90"/>
      <c r="AP58" s="90"/>
      <c r="AQ58" s="90"/>
      <c r="AR58" s="90"/>
      <c r="AS58" s="90"/>
      <c r="AT58" s="90"/>
      <c r="AU58" s="90"/>
      <c r="AV58" s="90"/>
      <c r="AW58" s="90"/>
      <c r="AX58" s="90"/>
      <c r="AY58" s="90"/>
      <c r="AZ58" s="90"/>
      <c r="BA58" s="90"/>
      <c r="BB58" s="93"/>
      <c r="BC58" s="93"/>
      <c r="BD58" s="93"/>
      <c r="BE58" s="93"/>
      <c r="BF58" s="93"/>
      <c r="BG58" s="93"/>
      <c r="BH58" s="93"/>
      <c r="BI58" s="93"/>
      <c r="BJ58" s="93"/>
      <c r="BK58" s="93"/>
      <c r="BL58" s="93"/>
      <c r="BM58" s="93"/>
      <c r="BN58" s="93"/>
      <c r="BO58" s="93"/>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61"/>
      <c r="DE58" s="60"/>
    </row>
    <row r="59" spans="1:109" s="56" customFormat="1" x14ac:dyDescent="0.15">
      <c r="A59" s="41"/>
      <c r="B59" s="60"/>
      <c r="K59" s="62"/>
      <c r="L59" s="62"/>
      <c r="M59" s="62"/>
      <c r="N59" s="62"/>
      <c r="AQ59" s="62"/>
      <c r="AR59" s="62"/>
      <c r="AS59" s="62"/>
      <c r="AT59" s="62"/>
      <c r="BC59" s="62"/>
      <c r="BD59" s="62"/>
      <c r="BE59" s="62"/>
      <c r="BF59" s="62"/>
      <c r="BO59" s="62"/>
      <c r="BP59" s="62"/>
      <c r="BQ59" s="62"/>
      <c r="BR59" s="62"/>
      <c r="CA59" s="62"/>
      <c r="CB59" s="62"/>
      <c r="CC59" s="62"/>
      <c r="CD59" s="62"/>
      <c r="CM59" s="62"/>
      <c r="CN59" s="62"/>
      <c r="CO59" s="62"/>
      <c r="CP59" s="62"/>
      <c r="CY59" s="62"/>
      <c r="CZ59" s="62"/>
      <c r="DA59" s="62"/>
      <c r="DB59" s="62"/>
      <c r="DC59" s="62"/>
      <c r="DD59" s="61"/>
      <c r="DE59" s="60"/>
    </row>
    <row r="60" spans="1:109" s="56" customFormat="1" x14ac:dyDescent="0.15">
      <c r="A60" s="41"/>
      <c r="B60" s="60"/>
      <c r="K60" s="62"/>
      <c r="L60" s="62"/>
      <c r="M60" s="62"/>
      <c r="N60" s="62"/>
      <c r="AQ60" s="62"/>
      <c r="AR60" s="62"/>
      <c r="AS60" s="62"/>
      <c r="AT60" s="62"/>
      <c r="BC60" s="62"/>
      <c r="BD60" s="62"/>
      <c r="BE60" s="62"/>
      <c r="BF60" s="62"/>
      <c r="BO60" s="62"/>
      <c r="BP60" s="62"/>
      <c r="BQ60" s="62"/>
      <c r="BR60" s="62"/>
      <c r="CA60" s="62"/>
      <c r="CB60" s="62"/>
      <c r="CC60" s="62"/>
      <c r="CD60" s="62"/>
      <c r="CM60" s="62"/>
      <c r="CN60" s="62"/>
      <c r="CO60" s="62"/>
      <c r="CP60" s="62"/>
      <c r="CY60" s="62"/>
      <c r="CZ60" s="62"/>
      <c r="DA60" s="62"/>
      <c r="DB60" s="62"/>
      <c r="DC60" s="62"/>
      <c r="DD60" s="61"/>
      <c r="DE60" s="60"/>
    </row>
    <row r="61" spans="1:109" s="56" customFormat="1" x14ac:dyDescent="0.15">
      <c r="A61" s="41"/>
      <c r="B61" s="63"/>
      <c r="C61" s="64"/>
      <c r="D61" s="64"/>
      <c r="E61" s="64"/>
      <c r="F61" s="64"/>
      <c r="G61" s="64"/>
      <c r="H61" s="64"/>
      <c r="I61" s="64"/>
      <c r="J61" s="64"/>
      <c r="K61" s="64"/>
      <c r="L61" s="64"/>
      <c r="M61" s="65"/>
      <c r="N61" s="65"/>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5"/>
      <c r="AT61" s="65"/>
      <c r="AU61" s="64"/>
      <c r="AV61" s="64"/>
      <c r="AW61" s="64"/>
      <c r="AX61" s="64"/>
      <c r="AY61" s="64"/>
      <c r="AZ61" s="64"/>
      <c r="BA61" s="64"/>
      <c r="BB61" s="64"/>
      <c r="BC61" s="64"/>
      <c r="BD61" s="64"/>
      <c r="BE61" s="65"/>
      <c r="BF61" s="65"/>
      <c r="BG61" s="64"/>
      <c r="BH61" s="64"/>
      <c r="BI61" s="64"/>
      <c r="BJ61" s="64"/>
      <c r="BK61" s="64"/>
      <c r="BL61" s="64"/>
      <c r="BM61" s="64"/>
      <c r="BN61" s="64"/>
      <c r="BO61" s="64"/>
      <c r="BP61" s="64"/>
      <c r="BQ61" s="65"/>
      <c r="BR61" s="65"/>
      <c r="BS61" s="64"/>
      <c r="BT61" s="64"/>
      <c r="BU61" s="64"/>
      <c r="BV61" s="64"/>
      <c r="BW61" s="64"/>
      <c r="BX61" s="64"/>
      <c r="BY61" s="64"/>
      <c r="BZ61" s="64"/>
      <c r="CA61" s="64"/>
      <c r="CB61" s="64"/>
      <c r="CC61" s="65"/>
      <c r="CD61" s="65"/>
      <c r="CE61" s="64"/>
      <c r="CF61" s="64"/>
      <c r="CG61" s="64"/>
      <c r="CH61" s="64"/>
      <c r="CI61" s="64"/>
      <c r="CJ61" s="64"/>
      <c r="CK61" s="64"/>
      <c r="CL61" s="64"/>
      <c r="CM61" s="64"/>
      <c r="CN61" s="64"/>
      <c r="CO61" s="65"/>
      <c r="CP61" s="65"/>
      <c r="CQ61" s="64"/>
      <c r="CR61" s="64"/>
      <c r="CS61" s="64"/>
      <c r="CT61" s="64"/>
      <c r="CU61" s="64"/>
      <c r="CV61" s="64"/>
      <c r="CW61" s="64"/>
      <c r="CX61" s="64"/>
      <c r="CY61" s="64"/>
      <c r="CZ61" s="64"/>
      <c r="DA61" s="65"/>
      <c r="DB61" s="65"/>
      <c r="DC61" s="65"/>
      <c r="DD61" s="66"/>
      <c r="DE61" s="60"/>
    </row>
    <row r="62" spans="1:109" x14ac:dyDescent="0.15">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41"/>
    </row>
    <row r="63" spans="1:109" ht="17.25" x14ac:dyDescent="0.15">
      <c r="B63" s="67" t="s">
        <v>58</v>
      </c>
    </row>
    <row r="64" spans="1:109" x14ac:dyDescent="0.15">
      <c r="B64" s="48"/>
      <c r="G64" s="55"/>
      <c r="I64" s="68"/>
      <c r="J64" s="68"/>
      <c r="K64" s="68"/>
      <c r="L64" s="68"/>
      <c r="M64" s="68"/>
      <c r="N64" s="69"/>
      <c r="AM64" s="55"/>
      <c r="AN64" s="55" t="s">
        <v>51</v>
      </c>
      <c r="AP64" s="56"/>
      <c r="AQ64" s="56"/>
      <c r="AR64" s="56"/>
      <c r="AY64" s="55"/>
      <c r="BA64" s="56"/>
      <c r="BB64" s="56"/>
      <c r="BC64" s="56"/>
      <c r="BK64" s="55"/>
      <c r="BM64" s="56"/>
      <c r="BN64" s="56"/>
      <c r="BO64" s="56"/>
      <c r="BW64" s="55"/>
      <c r="BY64" s="56"/>
      <c r="BZ64" s="56"/>
      <c r="CA64" s="56"/>
      <c r="CI64" s="55"/>
      <c r="CK64" s="56"/>
      <c r="CL64" s="56"/>
      <c r="CM64" s="56"/>
      <c r="CU64" s="55"/>
      <c r="CW64" s="56"/>
      <c r="CX64" s="56"/>
      <c r="CY64" s="56"/>
    </row>
    <row r="65" spans="2:107" x14ac:dyDescent="0.15">
      <c r="B65" s="48"/>
      <c r="AN65" s="77" t="s">
        <v>59</v>
      </c>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9"/>
    </row>
    <row r="66" spans="2:107" x14ac:dyDescent="0.15">
      <c r="B66" s="48"/>
      <c r="AN66" s="80"/>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2"/>
    </row>
    <row r="67" spans="2:107" x14ac:dyDescent="0.15">
      <c r="B67" s="48"/>
      <c r="AN67" s="80"/>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2"/>
    </row>
    <row r="68" spans="2:107" x14ac:dyDescent="0.15">
      <c r="B68" s="48"/>
      <c r="AN68" s="80"/>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2"/>
    </row>
    <row r="69" spans="2:107" x14ac:dyDescent="0.15">
      <c r="B69" s="48"/>
      <c r="AN69" s="83"/>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5"/>
    </row>
    <row r="70" spans="2:107" x14ac:dyDescent="0.15">
      <c r="B70" s="48"/>
      <c r="H70" s="70"/>
      <c r="I70" s="70"/>
      <c r="J70" s="71"/>
      <c r="K70" s="71"/>
      <c r="L70" s="72"/>
      <c r="M70" s="71"/>
      <c r="N70" s="72"/>
      <c r="AN70" s="57"/>
      <c r="AO70" s="57"/>
      <c r="AP70" s="57"/>
      <c r="AZ70" s="57"/>
      <c r="BA70" s="57"/>
      <c r="BB70" s="57"/>
      <c r="BL70" s="57"/>
      <c r="BM70" s="57"/>
      <c r="BN70" s="57"/>
      <c r="BX70" s="57"/>
      <c r="BY70" s="57"/>
      <c r="BZ70" s="57"/>
      <c r="CJ70" s="57"/>
      <c r="CK70" s="57"/>
      <c r="CL70" s="57"/>
      <c r="CV70" s="57"/>
      <c r="CW70" s="57"/>
      <c r="CX70" s="57"/>
    </row>
    <row r="71" spans="2:107" x14ac:dyDescent="0.15">
      <c r="B71" s="48"/>
      <c r="G71" s="73"/>
      <c r="I71" s="74"/>
      <c r="J71" s="71"/>
      <c r="K71" s="71"/>
      <c r="L71" s="72"/>
      <c r="M71" s="71"/>
      <c r="N71" s="72"/>
      <c r="AM71" s="73"/>
      <c r="AN71" s="41" t="s">
        <v>53</v>
      </c>
    </row>
    <row r="72" spans="2:107" x14ac:dyDescent="0.15">
      <c r="B72" s="48"/>
      <c r="G72" s="86"/>
      <c r="H72" s="86"/>
      <c r="I72" s="86"/>
      <c r="J72" s="86"/>
      <c r="K72" s="58"/>
      <c r="L72" s="58"/>
      <c r="M72" s="59"/>
      <c r="N72" s="59"/>
      <c r="AN72" s="87"/>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9"/>
      <c r="BP72" s="90" t="s">
        <v>45</v>
      </c>
      <c r="BQ72" s="90"/>
      <c r="BR72" s="90"/>
      <c r="BS72" s="90"/>
      <c r="BT72" s="90"/>
      <c r="BU72" s="90"/>
      <c r="BV72" s="90"/>
      <c r="BW72" s="90"/>
      <c r="BX72" s="90" t="s">
        <v>46</v>
      </c>
      <c r="BY72" s="90"/>
      <c r="BZ72" s="90"/>
      <c r="CA72" s="90"/>
      <c r="CB72" s="90"/>
      <c r="CC72" s="90"/>
      <c r="CD72" s="90"/>
      <c r="CE72" s="90"/>
      <c r="CF72" s="90" t="s">
        <v>47</v>
      </c>
      <c r="CG72" s="90"/>
      <c r="CH72" s="90"/>
      <c r="CI72" s="90"/>
      <c r="CJ72" s="90"/>
      <c r="CK72" s="90"/>
      <c r="CL72" s="90"/>
      <c r="CM72" s="90"/>
      <c r="CN72" s="90" t="s">
        <v>48</v>
      </c>
      <c r="CO72" s="90"/>
      <c r="CP72" s="90"/>
      <c r="CQ72" s="90"/>
      <c r="CR72" s="90"/>
      <c r="CS72" s="90"/>
      <c r="CT72" s="90"/>
      <c r="CU72" s="90"/>
      <c r="CV72" s="90" t="s">
        <v>49</v>
      </c>
      <c r="CW72" s="90"/>
      <c r="CX72" s="90"/>
      <c r="CY72" s="90"/>
      <c r="CZ72" s="90"/>
      <c r="DA72" s="90"/>
      <c r="DB72" s="90"/>
      <c r="DC72" s="90"/>
    </row>
    <row r="73" spans="2:107" x14ac:dyDescent="0.15">
      <c r="B73" s="48"/>
      <c r="G73" s="96"/>
      <c r="H73" s="96"/>
      <c r="I73" s="96"/>
      <c r="J73" s="96"/>
      <c r="K73" s="97"/>
      <c r="L73" s="97"/>
      <c r="M73" s="97"/>
      <c r="N73" s="97"/>
      <c r="AM73" s="57"/>
      <c r="AN73" s="93" t="s">
        <v>54</v>
      </c>
      <c r="AO73" s="93"/>
      <c r="AP73" s="93"/>
      <c r="AQ73" s="93"/>
      <c r="AR73" s="93"/>
      <c r="AS73" s="93"/>
      <c r="AT73" s="93"/>
      <c r="AU73" s="93"/>
      <c r="AV73" s="93"/>
      <c r="AW73" s="93"/>
      <c r="AX73" s="93"/>
      <c r="AY73" s="93"/>
      <c r="AZ73" s="93"/>
      <c r="BA73" s="93"/>
      <c r="BB73" s="93" t="s">
        <v>55</v>
      </c>
      <c r="BC73" s="93"/>
      <c r="BD73" s="93"/>
      <c r="BE73" s="93"/>
      <c r="BF73" s="93"/>
      <c r="BG73" s="93"/>
      <c r="BH73" s="93"/>
      <c r="BI73" s="93"/>
      <c r="BJ73" s="93"/>
      <c r="BK73" s="93"/>
      <c r="BL73" s="93"/>
      <c r="BM73" s="93"/>
      <c r="BN73" s="93"/>
      <c r="BO73" s="93"/>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row>
    <row r="74" spans="2:107" x14ac:dyDescent="0.15">
      <c r="B74" s="48"/>
      <c r="G74" s="96"/>
      <c r="H74" s="96"/>
      <c r="I74" s="96"/>
      <c r="J74" s="96"/>
      <c r="K74" s="97"/>
      <c r="L74" s="97"/>
      <c r="M74" s="97"/>
      <c r="N74" s="97"/>
      <c r="AM74" s="57"/>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row>
    <row r="75" spans="2:107" x14ac:dyDescent="0.15">
      <c r="B75" s="48"/>
      <c r="G75" s="96"/>
      <c r="H75" s="96"/>
      <c r="I75" s="86"/>
      <c r="J75" s="86"/>
      <c r="K75" s="92"/>
      <c r="L75" s="92"/>
      <c r="M75" s="92"/>
      <c r="N75" s="92"/>
      <c r="AM75" s="57"/>
      <c r="AN75" s="93"/>
      <c r="AO75" s="93"/>
      <c r="AP75" s="93"/>
      <c r="AQ75" s="93"/>
      <c r="AR75" s="93"/>
      <c r="AS75" s="93"/>
      <c r="AT75" s="93"/>
      <c r="AU75" s="93"/>
      <c r="AV75" s="93"/>
      <c r="AW75" s="93"/>
      <c r="AX75" s="93"/>
      <c r="AY75" s="93"/>
      <c r="AZ75" s="93"/>
      <c r="BA75" s="93"/>
      <c r="BB75" s="93" t="s">
        <v>60</v>
      </c>
      <c r="BC75" s="93"/>
      <c r="BD75" s="93"/>
      <c r="BE75" s="93"/>
      <c r="BF75" s="93"/>
      <c r="BG75" s="93"/>
      <c r="BH75" s="93"/>
      <c r="BI75" s="93"/>
      <c r="BJ75" s="93"/>
      <c r="BK75" s="93"/>
      <c r="BL75" s="93"/>
      <c r="BM75" s="93"/>
      <c r="BN75" s="93"/>
      <c r="BO75" s="93"/>
      <c r="BP75" s="91">
        <v>4.8</v>
      </c>
      <c r="BQ75" s="91"/>
      <c r="BR75" s="91"/>
      <c r="BS75" s="91"/>
      <c r="BT75" s="91"/>
      <c r="BU75" s="91"/>
      <c r="BV75" s="91"/>
      <c r="BW75" s="91"/>
      <c r="BX75" s="91">
        <v>3</v>
      </c>
      <c r="BY75" s="91"/>
      <c r="BZ75" s="91"/>
      <c r="CA75" s="91"/>
      <c r="CB75" s="91"/>
      <c r="CC75" s="91"/>
      <c r="CD75" s="91"/>
      <c r="CE75" s="91"/>
      <c r="CF75" s="91">
        <v>1.7</v>
      </c>
      <c r="CG75" s="91"/>
      <c r="CH75" s="91"/>
      <c r="CI75" s="91"/>
      <c r="CJ75" s="91"/>
      <c r="CK75" s="91"/>
      <c r="CL75" s="91"/>
      <c r="CM75" s="91"/>
      <c r="CN75" s="91">
        <v>0.4</v>
      </c>
      <c r="CO75" s="91"/>
      <c r="CP75" s="91"/>
      <c r="CQ75" s="91"/>
      <c r="CR75" s="91"/>
      <c r="CS75" s="91"/>
      <c r="CT75" s="91"/>
      <c r="CU75" s="91"/>
      <c r="CV75" s="91">
        <v>1.1000000000000001</v>
      </c>
      <c r="CW75" s="91"/>
      <c r="CX75" s="91"/>
      <c r="CY75" s="91"/>
      <c r="CZ75" s="91"/>
      <c r="DA75" s="91"/>
      <c r="DB75" s="91"/>
      <c r="DC75" s="91"/>
    </row>
    <row r="76" spans="2:107" x14ac:dyDescent="0.15">
      <c r="B76" s="48"/>
      <c r="G76" s="96"/>
      <c r="H76" s="96"/>
      <c r="I76" s="86"/>
      <c r="J76" s="86"/>
      <c r="K76" s="92"/>
      <c r="L76" s="92"/>
      <c r="M76" s="92"/>
      <c r="N76" s="92"/>
      <c r="AM76" s="57"/>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row>
    <row r="77" spans="2:107" x14ac:dyDescent="0.15">
      <c r="B77" s="48"/>
      <c r="G77" s="86"/>
      <c r="H77" s="86"/>
      <c r="I77" s="86"/>
      <c r="J77" s="86"/>
      <c r="K77" s="97"/>
      <c r="L77" s="97"/>
      <c r="M77" s="97"/>
      <c r="N77" s="97"/>
      <c r="AN77" s="90" t="s">
        <v>57</v>
      </c>
      <c r="AO77" s="90"/>
      <c r="AP77" s="90"/>
      <c r="AQ77" s="90"/>
      <c r="AR77" s="90"/>
      <c r="AS77" s="90"/>
      <c r="AT77" s="90"/>
      <c r="AU77" s="90"/>
      <c r="AV77" s="90"/>
      <c r="AW77" s="90"/>
      <c r="AX77" s="90"/>
      <c r="AY77" s="90"/>
      <c r="AZ77" s="90"/>
      <c r="BA77" s="90"/>
      <c r="BB77" s="93" t="s">
        <v>55</v>
      </c>
      <c r="BC77" s="93"/>
      <c r="BD77" s="93"/>
      <c r="BE77" s="93"/>
      <c r="BF77" s="93"/>
      <c r="BG77" s="93"/>
      <c r="BH77" s="93"/>
      <c r="BI77" s="93"/>
      <c r="BJ77" s="93"/>
      <c r="BK77" s="93"/>
      <c r="BL77" s="93"/>
      <c r="BM77" s="93"/>
      <c r="BN77" s="93"/>
      <c r="BO77" s="93"/>
      <c r="BP77" s="91">
        <v>20.5</v>
      </c>
      <c r="BQ77" s="91"/>
      <c r="BR77" s="91"/>
      <c r="BS77" s="91"/>
      <c r="BT77" s="91"/>
      <c r="BU77" s="91"/>
      <c r="BV77" s="91"/>
      <c r="BW77" s="91"/>
      <c r="BX77" s="91">
        <v>21.4</v>
      </c>
      <c r="BY77" s="91"/>
      <c r="BZ77" s="91"/>
      <c r="CA77" s="91"/>
      <c r="CB77" s="91"/>
      <c r="CC77" s="91"/>
      <c r="CD77" s="91"/>
      <c r="CE77" s="91"/>
      <c r="CF77" s="91">
        <v>12.8</v>
      </c>
      <c r="CG77" s="91"/>
      <c r="CH77" s="91"/>
      <c r="CI77" s="91"/>
      <c r="CJ77" s="91"/>
      <c r="CK77" s="91"/>
      <c r="CL77" s="91"/>
      <c r="CM77" s="91"/>
      <c r="CN77" s="91">
        <v>0</v>
      </c>
      <c r="CO77" s="91"/>
      <c r="CP77" s="91"/>
      <c r="CQ77" s="91"/>
      <c r="CR77" s="91"/>
      <c r="CS77" s="91"/>
      <c r="CT77" s="91"/>
      <c r="CU77" s="91"/>
      <c r="CV77" s="91">
        <v>0</v>
      </c>
      <c r="CW77" s="91"/>
      <c r="CX77" s="91"/>
      <c r="CY77" s="91"/>
      <c r="CZ77" s="91"/>
      <c r="DA77" s="91"/>
      <c r="DB77" s="91"/>
      <c r="DC77" s="91"/>
    </row>
    <row r="78" spans="2:107" x14ac:dyDescent="0.15">
      <c r="B78" s="48"/>
      <c r="G78" s="86"/>
      <c r="H78" s="86"/>
      <c r="I78" s="86"/>
      <c r="J78" s="86"/>
      <c r="K78" s="97"/>
      <c r="L78" s="97"/>
      <c r="M78" s="97"/>
      <c r="N78" s="97"/>
      <c r="AN78" s="90"/>
      <c r="AO78" s="90"/>
      <c r="AP78" s="90"/>
      <c r="AQ78" s="90"/>
      <c r="AR78" s="90"/>
      <c r="AS78" s="90"/>
      <c r="AT78" s="90"/>
      <c r="AU78" s="90"/>
      <c r="AV78" s="90"/>
      <c r="AW78" s="90"/>
      <c r="AX78" s="90"/>
      <c r="AY78" s="90"/>
      <c r="AZ78" s="90"/>
      <c r="BA78" s="90"/>
      <c r="BB78" s="93"/>
      <c r="BC78" s="93"/>
      <c r="BD78" s="93"/>
      <c r="BE78" s="93"/>
      <c r="BF78" s="93"/>
      <c r="BG78" s="93"/>
      <c r="BH78" s="93"/>
      <c r="BI78" s="93"/>
      <c r="BJ78" s="93"/>
      <c r="BK78" s="93"/>
      <c r="BL78" s="93"/>
      <c r="BM78" s="93"/>
      <c r="BN78" s="93"/>
      <c r="BO78" s="93"/>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row>
    <row r="79" spans="2:107" x14ac:dyDescent="0.15">
      <c r="B79" s="48"/>
      <c r="G79" s="86"/>
      <c r="H79" s="86"/>
      <c r="I79" s="95"/>
      <c r="J79" s="95"/>
      <c r="K79" s="98"/>
      <c r="L79" s="98"/>
      <c r="M79" s="98"/>
      <c r="N79" s="98"/>
      <c r="AN79" s="90"/>
      <c r="AO79" s="90"/>
      <c r="AP79" s="90"/>
      <c r="AQ79" s="90"/>
      <c r="AR79" s="90"/>
      <c r="AS79" s="90"/>
      <c r="AT79" s="90"/>
      <c r="AU79" s="90"/>
      <c r="AV79" s="90"/>
      <c r="AW79" s="90"/>
      <c r="AX79" s="90"/>
      <c r="AY79" s="90"/>
      <c r="AZ79" s="90"/>
      <c r="BA79" s="90"/>
      <c r="BB79" s="93" t="s">
        <v>60</v>
      </c>
      <c r="BC79" s="93"/>
      <c r="BD79" s="93"/>
      <c r="BE79" s="93"/>
      <c r="BF79" s="93"/>
      <c r="BG79" s="93"/>
      <c r="BH79" s="93"/>
      <c r="BI79" s="93"/>
      <c r="BJ79" s="93"/>
      <c r="BK79" s="93"/>
      <c r="BL79" s="93"/>
      <c r="BM79" s="93"/>
      <c r="BN79" s="93"/>
      <c r="BO79" s="93"/>
      <c r="BP79" s="91">
        <v>7.9</v>
      </c>
      <c r="BQ79" s="91"/>
      <c r="BR79" s="91"/>
      <c r="BS79" s="91"/>
      <c r="BT79" s="91"/>
      <c r="BU79" s="91"/>
      <c r="BV79" s="91"/>
      <c r="BW79" s="91"/>
      <c r="BX79" s="91">
        <v>7.7</v>
      </c>
      <c r="BY79" s="91"/>
      <c r="BZ79" s="91"/>
      <c r="CA79" s="91"/>
      <c r="CB79" s="91"/>
      <c r="CC79" s="91"/>
      <c r="CD79" s="91"/>
      <c r="CE79" s="91"/>
      <c r="CF79" s="91">
        <v>7.3</v>
      </c>
      <c r="CG79" s="91"/>
      <c r="CH79" s="91"/>
      <c r="CI79" s="91"/>
      <c r="CJ79" s="91"/>
      <c r="CK79" s="91"/>
      <c r="CL79" s="91"/>
      <c r="CM79" s="91"/>
      <c r="CN79" s="91">
        <v>7.2</v>
      </c>
      <c r="CO79" s="91"/>
      <c r="CP79" s="91"/>
      <c r="CQ79" s="91"/>
      <c r="CR79" s="91"/>
      <c r="CS79" s="91"/>
      <c r="CT79" s="91"/>
      <c r="CU79" s="91"/>
      <c r="CV79" s="91">
        <v>7.2</v>
      </c>
      <c r="CW79" s="91"/>
      <c r="CX79" s="91"/>
      <c r="CY79" s="91"/>
      <c r="CZ79" s="91"/>
      <c r="DA79" s="91"/>
      <c r="DB79" s="91"/>
      <c r="DC79" s="91"/>
    </row>
    <row r="80" spans="2:107" x14ac:dyDescent="0.15">
      <c r="B80" s="48"/>
      <c r="G80" s="86"/>
      <c r="H80" s="86"/>
      <c r="I80" s="95"/>
      <c r="J80" s="95"/>
      <c r="K80" s="98"/>
      <c r="L80" s="98"/>
      <c r="M80" s="98"/>
      <c r="N80" s="98"/>
      <c r="AN80" s="90"/>
      <c r="AO80" s="90"/>
      <c r="AP80" s="90"/>
      <c r="AQ80" s="90"/>
      <c r="AR80" s="90"/>
      <c r="AS80" s="90"/>
      <c r="AT80" s="90"/>
      <c r="AU80" s="90"/>
      <c r="AV80" s="90"/>
      <c r="AW80" s="90"/>
      <c r="AX80" s="90"/>
      <c r="AY80" s="90"/>
      <c r="AZ80" s="90"/>
      <c r="BA80" s="90"/>
      <c r="BB80" s="93"/>
      <c r="BC80" s="93"/>
      <c r="BD80" s="93"/>
      <c r="BE80" s="93"/>
      <c r="BF80" s="93"/>
      <c r="BG80" s="93"/>
      <c r="BH80" s="93"/>
      <c r="BI80" s="93"/>
      <c r="BJ80" s="93"/>
      <c r="BK80" s="93"/>
      <c r="BL80" s="93"/>
      <c r="BM80" s="93"/>
      <c r="BN80" s="93"/>
      <c r="BO80" s="93"/>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row>
    <row r="81" spans="2:109" x14ac:dyDescent="0.15">
      <c r="B81" s="48"/>
    </row>
    <row r="82" spans="2:109" ht="17.25" x14ac:dyDescent="0.15">
      <c r="B82" s="48"/>
      <c r="K82" s="75"/>
      <c r="L82" s="75"/>
      <c r="M82" s="75"/>
      <c r="N82" s="75"/>
      <c r="AQ82" s="75"/>
      <c r="AR82" s="75"/>
      <c r="AS82" s="75"/>
      <c r="AT82" s="75"/>
      <c r="BC82" s="75"/>
      <c r="BD82" s="75"/>
      <c r="BE82" s="75"/>
      <c r="BF82" s="75"/>
      <c r="BO82" s="75"/>
      <c r="BP82" s="75"/>
      <c r="BQ82" s="75"/>
      <c r="BR82" s="75"/>
      <c r="CA82" s="75"/>
      <c r="CB82" s="75"/>
      <c r="CC82" s="75"/>
      <c r="CD82" s="75"/>
      <c r="CM82" s="75"/>
      <c r="CN82" s="75"/>
      <c r="CO82" s="75"/>
      <c r="CP82" s="75"/>
      <c r="CY82" s="75"/>
      <c r="CZ82" s="75"/>
      <c r="DA82" s="75"/>
      <c r="DB82" s="75"/>
      <c r="DC82" s="75"/>
    </row>
    <row r="83" spans="2:109" x14ac:dyDescent="0.15">
      <c r="B83" s="50"/>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2"/>
    </row>
    <row r="84" spans="2:109" x14ac:dyDescent="0.15">
      <c r="DD84" s="41"/>
      <c r="DE84" s="41"/>
    </row>
    <row r="85" spans="2:109" x14ac:dyDescent="0.15">
      <c r="DD85" s="41"/>
      <c r="DE85" s="41"/>
    </row>
  </sheetData>
  <sheetProtection algorithmName="SHA-512" hashValue="LZOviQOlp+OqX9lMILQ8wbHj+teFeP7gR2WJ57b/jP9WKqAy2a8g5WTxWAWPwF3lB1uit8VfgL1pQR+QqEt6wA==" saltValue="7x9+tcaWquNWYArsZpUzp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9"/>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topLeftCell="A101" zoomScaleNormal="100" zoomScaleSheetLayoutView="70" workbookViewId="0"/>
  </sheetViews>
  <sheetFormatPr defaultColWidth="0" defaultRowHeight="13.5" customHeight="1" zeroHeight="1" x14ac:dyDescent="0.15"/>
  <cols>
    <col min="1" max="34" width="2.5" style="76" customWidth="1"/>
    <col min="35" max="122" width="2.5" style="43" customWidth="1"/>
    <col min="123" max="16384" width="2.5" style="43" hidden="1"/>
  </cols>
  <sheetData>
    <row r="1" spans="1:34"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x14ac:dyDescent="0.15">
      <c r="S2" s="43"/>
      <c r="AH2" s="43"/>
    </row>
    <row r="3" spans="1: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x14ac:dyDescent="0.15"/>
    <row r="5" spans="1:34" x14ac:dyDescent="0.15"/>
    <row r="6" spans="1:34" x14ac:dyDescent="0.15"/>
    <row r="7" spans="1:34" x14ac:dyDescent="0.15"/>
    <row r="8" spans="1:34" x14ac:dyDescent="0.15"/>
    <row r="9" spans="1:34" x14ac:dyDescent="0.15">
      <c r="AH9" s="4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61</v>
      </c>
    </row>
  </sheetData>
  <sheetProtection algorithmName="SHA-512" hashValue="tF4QxACd28ZWPdFyIBV8mKPY1NGenk1Ob1D/XKcFRVFH4w6/Xi6TaCAvjyYRZXJgMacKNCLQiIMw+0b5+CYeyw==" saltValue="ZGb0wyyYE8EQA3q4P3SEEw==" spinCount="100000" sheet="1" objects="1" scenarios="1"/>
  <dataConsolidate/>
  <phoneticPr fontId="9"/>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76" customWidth="1"/>
    <col min="35" max="122" width="2.5" style="43" customWidth="1"/>
    <col min="123" max="16384" width="2.5" style="43" hidden="1"/>
  </cols>
  <sheetData>
    <row r="1" spans="2:34" ht="13.5"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x14ac:dyDescent="0.15">
      <c r="S2" s="43"/>
      <c r="AH2" s="43"/>
    </row>
    <row r="3" spans="2: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x14ac:dyDescent="0.15"/>
    <row r="5" spans="2:34" x14ac:dyDescent="0.15"/>
    <row r="6" spans="2:34" x14ac:dyDescent="0.15"/>
    <row r="7" spans="2:34" x14ac:dyDescent="0.15"/>
    <row r="8" spans="2:34" x14ac:dyDescent="0.15"/>
    <row r="9" spans="2:34" x14ac:dyDescent="0.15">
      <c r="AH9" s="4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c r="AG59" s="43"/>
      <c r="AH59" s="43"/>
    </row>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61</v>
      </c>
    </row>
  </sheetData>
  <sheetProtection algorithmName="SHA-512" hashValue="ZjpH1pBfeebYFoM4LSzKJgE9lXlwdQVeyHy425RxNCKaoWiwBdq4wFfvgEKMEku5pP9kqLqhi/IiYQU1W1TQbw==" saltValue="n5oOBprM9+FCn1u6xYDqjg==" spinCount="100000" sheet="1" objects="1" scenarios="1"/>
  <dataConsolidate/>
  <phoneticPr fontId="9"/>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x14ac:dyDescent="0.15"/>
  <cols>
    <col min="1" max="1" width="45.875" style="16" customWidth="1"/>
    <col min="2" max="8" width="13.375" style="16" customWidth="1"/>
    <col min="9" max="16384" width="11.125" style="16"/>
  </cols>
  <sheetData>
    <row r="1" spans="1:8" x14ac:dyDescent="0.15">
      <c r="A1" s="1"/>
      <c r="B1" s="4"/>
      <c r="C1" s="8"/>
      <c r="D1" s="9"/>
      <c r="E1" s="11"/>
      <c r="F1" s="11"/>
      <c r="G1" s="11"/>
      <c r="H1" s="14"/>
    </row>
    <row r="2" spans="1:8" x14ac:dyDescent="0.15">
      <c r="A2" s="2"/>
      <c r="B2" s="5"/>
      <c r="C2" s="23"/>
      <c r="D2" s="10" t="s">
        <v>12</v>
      </c>
      <c r="E2" s="12"/>
      <c r="F2" s="31" t="s">
        <v>44</v>
      </c>
      <c r="G2" s="13"/>
      <c r="H2" s="15"/>
    </row>
    <row r="3" spans="1:8" x14ac:dyDescent="0.15">
      <c r="A3" s="10" t="s">
        <v>41</v>
      </c>
      <c r="B3" s="7"/>
      <c r="C3" s="24"/>
      <c r="D3" s="27">
        <v>95482</v>
      </c>
      <c r="E3" s="29"/>
      <c r="F3" s="32">
        <v>73475</v>
      </c>
      <c r="G3" s="34"/>
      <c r="H3" s="37"/>
    </row>
    <row r="4" spans="1:8" x14ac:dyDescent="0.15">
      <c r="A4" s="3"/>
      <c r="B4" s="6"/>
      <c r="C4" s="25"/>
      <c r="D4" s="28">
        <v>75826</v>
      </c>
      <c r="E4" s="30"/>
      <c r="F4" s="33">
        <v>43072</v>
      </c>
      <c r="G4" s="35"/>
      <c r="H4" s="38"/>
    </row>
    <row r="5" spans="1:8" x14ac:dyDescent="0.15">
      <c r="A5" s="10" t="s">
        <v>42</v>
      </c>
      <c r="B5" s="7"/>
      <c r="C5" s="24"/>
      <c r="D5" s="27">
        <v>143402</v>
      </c>
      <c r="E5" s="29"/>
      <c r="F5" s="32">
        <v>87464</v>
      </c>
      <c r="G5" s="34"/>
      <c r="H5" s="37"/>
    </row>
    <row r="6" spans="1:8" x14ac:dyDescent="0.15">
      <c r="A6" s="3"/>
      <c r="B6" s="6"/>
      <c r="C6" s="25"/>
      <c r="D6" s="28">
        <v>125150</v>
      </c>
      <c r="E6" s="30"/>
      <c r="F6" s="33">
        <v>47479</v>
      </c>
      <c r="G6" s="35"/>
      <c r="H6" s="38"/>
    </row>
    <row r="7" spans="1:8" x14ac:dyDescent="0.15">
      <c r="A7" s="10" t="s">
        <v>40</v>
      </c>
      <c r="B7" s="7"/>
      <c r="C7" s="24"/>
      <c r="D7" s="27">
        <v>156588</v>
      </c>
      <c r="E7" s="29"/>
      <c r="F7" s="32">
        <v>96248</v>
      </c>
      <c r="G7" s="34"/>
      <c r="H7" s="37"/>
    </row>
    <row r="8" spans="1:8" x14ac:dyDescent="0.15">
      <c r="A8" s="3"/>
      <c r="B8" s="6"/>
      <c r="C8" s="25"/>
      <c r="D8" s="28">
        <v>131494</v>
      </c>
      <c r="E8" s="30"/>
      <c r="F8" s="33">
        <v>55768</v>
      </c>
      <c r="G8" s="35"/>
      <c r="H8" s="38"/>
    </row>
    <row r="9" spans="1:8" x14ac:dyDescent="0.15">
      <c r="A9" s="10" t="s">
        <v>43</v>
      </c>
      <c r="B9" s="7"/>
      <c r="C9" s="24"/>
      <c r="D9" s="27">
        <v>71198</v>
      </c>
      <c r="E9" s="29"/>
      <c r="F9" s="32">
        <v>76413</v>
      </c>
      <c r="G9" s="34"/>
      <c r="H9" s="37"/>
    </row>
    <row r="10" spans="1:8" x14ac:dyDescent="0.15">
      <c r="A10" s="3"/>
      <c r="B10" s="6"/>
      <c r="C10" s="25"/>
      <c r="D10" s="28">
        <v>53972</v>
      </c>
      <c r="E10" s="30"/>
      <c r="F10" s="33">
        <v>39658</v>
      </c>
      <c r="G10" s="35"/>
      <c r="H10" s="38"/>
    </row>
    <row r="11" spans="1:8" x14ac:dyDescent="0.15">
      <c r="A11" s="10" t="s">
        <v>39</v>
      </c>
      <c r="B11" s="7"/>
      <c r="C11" s="24"/>
      <c r="D11" s="27">
        <v>66189</v>
      </c>
      <c r="E11" s="29"/>
      <c r="F11" s="32">
        <v>66481</v>
      </c>
      <c r="G11" s="34"/>
      <c r="H11" s="37"/>
    </row>
    <row r="12" spans="1:8" x14ac:dyDescent="0.15">
      <c r="A12" s="3"/>
      <c r="B12" s="6"/>
      <c r="C12" s="26"/>
      <c r="D12" s="28">
        <v>54260</v>
      </c>
      <c r="E12" s="30"/>
      <c r="F12" s="33">
        <v>36120</v>
      </c>
      <c r="G12" s="35"/>
      <c r="H12" s="38"/>
    </row>
    <row r="13" spans="1:8" x14ac:dyDescent="0.15">
      <c r="A13" s="10"/>
      <c r="B13" s="7"/>
      <c r="C13" s="24"/>
      <c r="D13" s="27">
        <v>106572</v>
      </c>
      <c r="E13" s="29"/>
      <c r="F13" s="32">
        <v>80016</v>
      </c>
      <c r="G13" s="36"/>
      <c r="H13" s="37"/>
    </row>
    <row r="14" spans="1:8" x14ac:dyDescent="0.15">
      <c r="A14" s="3"/>
      <c r="B14" s="6"/>
      <c r="C14" s="25"/>
      <c r="D14" s="28">
        <v>88140</v>
      </c>
      <c r="E14" s="30"/>
      <c r="F14" s="33">
        <v>44419</v>
      </c>
      <c r="G14" s="35"/>
      <c r="H14" s="38"/>
    </row>
    <row r="17" spans="1:11" x14ac:dyDescent="0.15">
      <c r="A17" s="16" t="s">
        <v>3</v>
      </c>
    </row>
    <row r="18" spans="1:11" x14ac:dyDescent="0.15">
      <c r="A18" s="17"/>
      <c r="B18" s="17" t="e">
        <f>#REF!</f>
        <v>#REF!</v>
      </c>
      <c r="C18" s="17" t="e">
        <f>#REF!</f>
        <v>#REF!</v>
      </c>
      <c r="D18" s="17" t="e">
        <f>#REF!</f>
        <v>#REF!</v>
      </c>
      <c r="E18" s="17" t="e">
        <f>#REF!</f>
        <v>#REF!</v>
      </c>
      <c r="F18" s="17" t="e">
        <f>#REF!</f>
        <v>#REF!</v>
      </c>
    </row>
    <row r="19" spans="1:11" x14ac:dyDescent="0.15">
      <c r="A19" s="17" t="s">
        <v>20</v>
      </c>
      <c r="B19" s="17" t="e">
        <f>ROUND(VALUE(SUBSTITUTE(#REF!,"▲","-")),2)</f>
        <v>#REF!</v>
      </c>
      <c r="C19" s="17" t="e">
        <f>ROUND(VALUE(SUBSTITUTE(#REF!,"▲","-")),2)</f>
        <v>#REF!</v>
      </c>
      <c r="D19" s="17" t="e">
        <f>ROUND(VALUE(SUBSTITUTE(#REF!,"▲","-")),2)</f>
        <v>#REF!</v>
      </c>
      <c r="E19" s="17" t="e">
        <f>ROUND(VALUE(SUBSTITUTE(#REF!,"▲","-")),2)</f>
        <v>#REF!</v>
      </c>
      <c r="F19" s="17" t="e">
        <f>ROUND(VALUE(SUBSTITUTE(#REF!,"▲","-")),2)</f>
        <v>#REF!</v>
      </c>
    </row>
    <row r="20" spans="1:11" x14ac:dyDescent="0.15">
      <c r="A20" s="17" t="s">
        <v>6</v>
      </c>
      <c r="B20" s="17" t="e">
        <f>ROUND(VALUE(SUBSTITUTE(#REF!,"▲","-")),2)</f>
        <v>#REF!</v>
      </c>
      <c r="C20" s="17" t="e">
        <f>ROUND(VALUE(SUBSTITUTE(#REF!,"▲","-")),2)</f>
        <v>#REF!</v>
      </c>
      <c r="D20" s="17" t="e">
        <f>ROUND(VALUE(SUBSTITUTE(#REF!,"▲","-")),2)</f>
        <v>#REF!</v>
      </c>
      <c r="E20" s="17" t="e">
        <f>ROUND(VALUE(SUBSTITUTE(#REF!,"▲","-")),2)</f>
        <v>#REF!</v>
      </c>
      <c r="F20" s="17" t="e">
        <f>ROUND(VALUE(SUBSTITUTE(#REF!,"▲","-")),2)</f>
        <v>#REF!</v>
      </c>
    </row>
    <row r="21" spans="1:11" x14ac:dyDescent="0.15">
      <c r="A21" s="17" t="s">
        <v>26</v>
      </c>
      <c r="B21" s="17" t="e">
        <f>IF(ISNUMBER(VALUE(SUBSTITUTE(#REF!,"▲","-"))),ROUND(VALUE(SUBSTITUTE(#REF!,"▲","-")),2),NA())</f>
        <v>#N/A</v>
      </c>
      <c r="C21" s="17" t="e">
        <f>IF(ISNUMBER(VALUE(SUBSTITUTE(#REF!,"▲","-"))),ROUND(VALUE(SUBSTITUTE(#REF!,"▲","-")),2),NA())</f>
        <v>#N/A</v>
      </c>
      <c r="D21" s="17" t="e">
        <f>IF(ISNUMBER(VALUE(SUBSTITUTE(#REF!,"▲","-"))),ROUND(VALUE(SUBSTITUTE(#REF!,"▲","-")),2),NA())</f>
        <v>#N/A</v>
      </c>
      <c r="E21" s="17" t="e">
        <f>IF(ISNUMBER(VALUE(SUBSTITUTE(#REF!,"▲","-"))),ROUND(VALUE(SUBSTITUTE(#REF!,"▲","-")),2),NA())</f>
        <v>#N/A</v>
      </c>
      <c r="F21" s="17" t="e">
        <f>IF(ISNUMBER(VALUE(SUBSTITUTE(#REF!,"▲","-"))),ROUND(VALUE(SUBSTITUTE(#REF!,"▲","-")),2),NA())</f>
        <v>#N/A</v>
      </c>
    </row>
    <row r="24" spans="1:11" x14ac:dyDescent="0.15">
      <c r="A24" s="16" t="s">
        <v>25</v>
      </c>
    </row>
    <row r="25" spans="1:11" x14ac:dyDescent="0.15">
      <c r="A25" s="18"/>
      <c r="B25" s="18" t="e">
        <f>#REF!</f>
        <v>#REF!</v>
      </c>
      <c r="C25" s="18"/>
      <c r="D25" s="18" t="e">
        <f>#REF!</f>
        <v>#REF!</v>
      </c>
      <c r="E25" s="18"/>
      <c r="F25" s="18" t="e">
        <f>#REF!</f>
        <v>#REF!</v>
      </c>
      <c r="G25" s="18"/>
      <c r="H25" s="18" t="e">
        <f>#REF!</f>
        <v>#REF!</v>
      </c>
      <c r="I25" s="18"/>
      <c r="J25" s="18" t="e">
        <f>#REF!</f>
        <v>#REF!</v>
      </c>
      <c r="K25" s="18"/>
    </row>
    <row r="26" spans="1:11" x14ac:dyDescent="0.15">
      <c r="A26" s="18"/>
      <c r="B26" s="18" t="s">
        <v>27</v>
      </c>
      <c r="C26" s="18" t="s">
        <v>15</v>
      </c>
      <c r="D26" s="18" t="s">
        <v>27</v>
      </c>
      <c r="E26" s="18" t="s">
        <v>15</v>
      </c>
      <c r="F26" s="18" t="s">
        <v>27</v>
      </c>
      <c r="G26" s="18" t="s">
        <v>15</v>
      </c>
      <c r="H26" s="18" t="s">
        <v>27</v>
      </c>
      <c r="I26" s="18" t="s">
        <v>15</v>
      </c>
      <c r="J26" s="18" t="s">
        <v>27</v>
      </c>
      <c r="K26" s="18" t="s">
        <v>15</v>
      </c>
    </row>
    <row r="27" spans="1:11" x14ac:dyDescent="0.15">
      <c r="A27" s="18" t="e">
        <f>IF(#REF!="",NA(),#REF!)</f>
        <v>#REF!</v>
      </c>
      <c r="B27" s="18" t="e">
        <f>IF(ROUND(VALUE(SUBSTITUTE(#REF!,"▲","-")),2)&lt;0,ABS(ROUND(VALUE(SUBSTITUTE(#REF!,"▲","-")),2)),NA())</f>
        <v>#REF!</v>
      </c>
      <c r="C27" s="18" t="e">
        <f>IF(ROUND(VALUE(SUBSTITUTE(#REF!,"▲","-")),2)&gt;=0,ABS(ROUND(VALUE(SUBSTITUTE(#REF!,"▲","-")),2)),NA())</f>
        <v>#REF!</v>
      </c>
      <c r="D27" s="18" t="e">
        <f>IF(ROUND(VALUE(SUBSTITUTE(#REF!,"▲","-")),2)&lt;0,ABS(ROUND(VALUE(SUBSTITUTE(#REF!,"▲","-")),2)),NA())</f>
        <v>#REF!</v>
      </c>
      <c r="E27" s="18" t="e">
        <f>IF(ROUND(VALUE(SUBSTITUTE(#REF!,"▲","-")),2)&gt;=0,ABS(ROUND(VALUE(SUBSTITUTE(#REF!,"▲","-")),2)),NA())</f>
        <v>#REF!</v>
      </c>
      <c r="F27" s="18" t="e">
        <f>IF(ROUND(VALUE(SUBSTITUTE(#REF!,"▲","-")),2)&lt;0,ABS(ROUND(VALUE(SUBSTITUTE(#REF!,"▲","-")),2)),NA())</f>
        <v>#REF!</v>
      </c>
      <c r="G27" s="18" t="e">
        <f>IF(ROUND(VALUE(SUBSTITUTE(#REF!,"▲","-")),2)&gt;=0,ABS(ROUND(VALUE(SUBSTITUTE(#REF!,"▲","-")),2)),NA())</f>
        <v>#REF!</v>
      </c>
      <c r="H27" s="18" t="e">
        <f>IF(ROUND(VALUE(SUBSTITUTE(#REF!,"▲","-")),2)&lt;0,ABS(ROUND(VALUE(SUBSTITUTE(#REF!,"▲","-")),2)),NA())</f>
        <v>#REF!</v>
      </c>
      <c r="I27" s="18" t="e">
        <f>IF(ROUND(VALUE(SUBSTITUTE(#REF!,"▲","-")),2)&gt;=0,ABS(ROUND(VALUE(SUBSTITUTE(#REF!,"▲","-")),2)),NA())</f>
        <v>#REF!</v>
      </c>
      <c r="J27" s="18" t="e">
        <f>IF(ROUND(VALUE(SUBSTITUTE(#REF!,"▲","-")),2)&lt;0,ABS(ROUND(VALUE(SUBSTITUTE(#REF!,"▲","-")),2)),NA())</f>
        <v>#REF!</v>
      </c>
      <c r="K27" s="18" t="e">
        <f>IF(ROUND(VALUE(SUBSTITUTE(#REF!,"▲","-")),2)&gt;=0,ABS(ROUND(VALUE(SUBSTITUTE(#REF!,"▲","-")),2)),NA())</f>
        <v>#REF!</v>
      </c>
    </row>
    <row r="28" spans="1:11" x14ac:dyDescent="0.15">
      <c r="A28" s="18" t="e">
        <f>IF(#REF!="",NA(),#REF!)</f>
        <v>#REF!</v>
      </c>
      <c r="B28" s="18" t="e">
        <f>IF(ROUND(VALUE(SUBSTITUTE(#REF!,"▲","-")),2)&lt;0,ABS(ROUND(VALUE(SUBSTITUTE(#REF!,"▲","-")),2)),NA())</f>
        <v>#REF!</v>
      </c>
      <c r="C28" s="18" t="e">
        <f>IF(ROUND(VALUE(SUBSTITUTE(#REF!,"▲","-")),2)&gt;=0,ABS(ROUND(VALUE(SUBSTITUTE(#REF!,"▲","-")),2)),NA())</f>
        <v>#REF!</v>
      </c>
      <c r="D28" s="18" t="e">
        <f>IF(ROUND(VALUE(SUBSTITUTE(#REF!,"▲","-")),2)&lt;0,ABS(ROUND(VALUE(SUBSTITUTE(#REF!,"▲","-")),2)),NA())</f>
        <v>#REF!</v>
      </c>
      <c r="E28" s="18" t="e">
        <f>IF(ROUND(VALUE(SUBSTITUTE(#REF!,"▲","-")),2)&gt;=0,ABS(ROUND(VALUE(SUBSTITUTE(#REF!,"▲","-")),2)),NA())</f>
        <v>#REF!</v>
      </c>
      <c r="F28" s="18" t="e">
        <f>IF(ROUND(VALUE(SUBSTITUTE(#REF!,"▲","-")),2)&lt;0,ABS(ROUND(VALUE(SUBSTITUTE(#REF!,"▲","-")),2)),NA())</f>
        <v>#REF!</v>
      </c>
      <c r="G28" s="18" t="e">
        <f>IF(ROUND(VALUE(SUBSTITUTE(#REF!,"▲","-")),2)&gt;=0,ABS(ROUND(VALUE(SUBSTITUTE(#REF!,"▲","-")),2)),NA())</f>
        <v>#REF!</v>
      </c>
      <c r="H28" s="18" t="e">
        <f>IF(ROUND(VALUE(SUBSTITUTE(#REF!,"▲","-")),2)&lt;0,ABS(ROUND(VALUE(SUBSTITUTE(#REF!,"▲","-")),2)),NA())</f>
        <v>#REF!</v>
      </c>
      <c r="I28" s="18" t="e">
        <f>IF(ROUND(VALUE(SUBSTITUTE(#REF!,"▲","-")),2)&gt;=0,ABS(ROUND(VALUE(SUBSTITUTE(#REF!,"▲","-")),2)),NA())</f>
        <v>#REF!</v>
      </c>
      <c r="J28" s="18" t="e">
        <f>IF(ROUND(VALUE(SUBSTITUTE(#REF!,"▲","-")),2)&lt;0,ABS(ROUND(VALUE(SUBSTITUTE(#REF!,"▲","-")),2)),NA())</f>
        <v>#REF!</v>
      </c>
      <c r="K28" s="18" t="e">
        <f>IF(ROUND(VALUE(SUBSTITUTE(#REF!,"▲","-")),2)&gt;=0,ABS(ROUND(VALUE(SUBSTITUTE(#REF!,"▲","-")),2)),NA())</f>
        <v>#REF!</v>
      </c>
    </row>
    <row r="29" spans="1:11" x14ac:dyDescent="0.15">
      <c r="A29" s="18" t="e">
        <f>IF(#REF!="",NA(),#REF!)</f>
        <v>#REF!</v>
      </c>
      <c r="B29" s="18" t="e">
        <f>IF(ROUND(VALUE(SUBSTITUTE(#REF!,"▲","-")),2)&lt;0,ABS(ROUND(VALUE(SUBSTITUTE(#REF!,"▲","-")),2)),NA())</f>
        <v>#REF!</v>
      </c>
      <c r="C29" s="18" t="e">
        <f>IF(ROUND(VALUE(SUBSTITUTE(#REF!,"▲","-")),2)&gt;=0,ABS(ROUND(VALUE(SUBSTITUTE(#REF!,"▲","-")),2)),NA())</f>
        <v>#REF!</v>
      </c>
      <c r="D29" s="18" t="e">
        <f>IF(ROUND(VALUE(SUBSTITUTE(#REF!,"▲","-")),2)&lt;0,ABS(ROUND(VALUE(SUBSTITUTE(#REF!,"▲","-")),2)),NA())</f>
        <v>#REF!</v>
      </c>
      <c r="E29" s="18" t="e">
        <f>IF(ROUND(VALUE(SUBSTITUTE(#REF!,"▲","-")),2)&gt;=0,ABS(ROUND(VALUE(SUBSTITUTE(#REF!,"▲","-")),2)),NA())</f>
        <v>#REF!</v>
      </c>
      <c r="F29" s="18" t="e">
        <f>IF(ROUND(VALUE(SUBSTITUTE(#REF!,"▲","-")),2)&lt;0,ABS(ROUND(VALUE(SUBSTITUTE(#REF!,"▲","-")),2)),NA())</f>
        <v>#REF!</v>
      </c>
      <c r="G29" s="18" t="e">
        <f>IF(ROUND(VALUE(SUBSTITUTE(#REF!,"▲","-")),2)&gt;=0,ABS(ROUND(VALUE(SUBSTITUTE(#REF!,"▲","-")),2)),NA())</f>
        <v>#REF!</v>
      </c>
      <c r="H29" s="18" t="e">
        <f>IF(ROUND(VALUE(SUBSTITUTE(#REF!,"▲","-")),2)&lt;0,ABS(ROUND(VALUE(SUBSTITUTE(#REF!,"▲","-")),2)),NA())</f>
        <v>#REF!</v>
      </c>
      <c r="I29" s="18" t="e">
        <f>IF(ROUND(VALUE(SUBSTITUTE(#REF!,"▲","-")),2)&gt;=0,ABS(ROUND(VALUE(SUBSTITUTE(#REF!,"▲","-")),2)),NA())</f>
        <v>#REF!</v>
      </c>
      <c r="J29" s="18" t="e">
        <f>IF(ROUND(VALUE(SUBSTITUTE(#REF!,"▲","-")),2)&lt;0,ABS(ROUND(VALUE(SUBSTITUTE(#REF!,"▲","-")),2)),NA())</f>
        <v>#REF!</v>
      </c>
      <c r="K29" s="18" t="e">
        <f>IF(ROUND(VALUE(SUBSTITUTE(#REF!,"▲","-")),2)&gt;=0,ABS(ROUND(VALUE(SUBSTITUTE(#REF!,"▲","-")),2)),NA())</f>
        <v>#REF!</v>
      </c>
    </row>
    <row r="30" spans="1:11" x14ac:dyDescent="0.15">
      <c r="A30" s="18" t="e">
        <f>IF(#REF!="",NA(),#REF!)</f>
        <v>#REF!</v>
      </c>
      <c r="B30" s="18" t="e">
        <f>IF(ROUND(VALUE(SUBSTITUTE(#REF!,"▲","-")),2)&lt;0,ABS(ROUND(VALUE(SUBSTITUTE(#REF!,"▲","-")),2)),NA())</f>
        <v>#REF!</v>
      </c>
      <c r="C30" s="18" t="e">
        <f>IF(ROUND(VALUE(SUBSTITUTE(#REF!,"▲","-")),2)&gt;=0,ABS(ROUND(VALUE(SUBSTITUTE(#REF!,"▲","-")),2)),NA())</f>
        <v>#REF!</v>
      </c>
      <c r="D30" s="18" t="e">
        <f>IF(ROUND(VALUE(SUBSTITUTE(#REF!,"▲","-")),2)&lt;0,ABS(ROUND(VALUE(SUBSTITUTE(#REF!,"▲","-")),2)),NA())</f>
        <v>#REF!</v>
      </c>
      <c r="E30" s="18" t="e">
        <f>IF(ROUND(VALUE(SUBSTITUTE(#REF!,"▲","-")),2)&gt;=0,ABS(ROUND(VALUE(SUBSTITUTE(#REF!,"▲","-")),2)),NA())</f>
        <v>#REF!</v>
      </c>
      <c r="F30" s="18" t="e">
        <f>IF(ROUND(VALUE(SUBSTITUTE(#REF!,"▲","-")),2)&lt;0,ABS(ROUND(VALUE(SUBSTITUTE(#REF!,"▲","-")),2)),NA())</f>
        <v>#REF!</v>
      </c>
      <c r="G30" s="18" t="e">
        <f>IF(ROUND(VALUE(SUBSTITUTE(#REF!,"▲","-")),2)&gt;=0,ABS(ROUND(VALUE(SUBSTITUTE(#REF!,"▲","-")),2)),NA())</f>
        <v>#REF!</v>
      </c>
      <c r="H30" s="18" t="e">
        <f>IF(ROUND(VALUE(SUBSTITUTE(#REF!,"▲","-")),2)&lt;0,ABS(ROUND(VALUE(SUBSTITUTE(#REF!,"▲","-")),2)),NA())</f>
        <v>#REF!</v>
      </c>
      <c r="I30" s="18" t="e">
        <f>IF(ROUND(VALUE(SUBSTITUTE(#REF!,"▲","-")),2)&gt;=0,ABS(ROUND(VALUE(SUBSTITUTE(#REF!,"▲","-")),2)),NA())</f>
        <v>#REF!</v>
      </c>
      <c r="J30" s="18" t="e">
        <f>IF(ROUND(VALUE(SUBSTITUTE(#REF!,"▲","-")),2)&lt;0,ABS(ROUND(VALUE(SUBSTITUTE(#REF!,"▲","-")),2)),NA())</f>
        <v>#REF!</v>
      </c>
      <c r="K30" s="18" t="e">
        <f>IF(ROUND(VALUE(SUBSTITUTE(#REF!,"▲","-")),2)&gt;=0,ABS(ROUND(VALUE(SUBSTITUTE(#REF!,"▲","-")),2)),NA())</f>
        <v>#REF!</v>
      </c>
    </row>
    <row r="31" spans="1:11" x14ac:dyDescent="0.15">
      <c r="A31" s="18" t="e">
        <f>IF(#REF!="",NA(),#REF!)</f>
        <v>#REF!</v>
      </c>
      <c r="B31" s="18" t="e">
        <f>IF(ROUND(VALUE(SUBSTITUTE(#REF!,"▲","-")),2)&lt;0,ABS(ROUND(VALUE(SUBSTITUTE(#REF!,"▲","-")),2)),NA())</f>
        <v>#REF!</v>
      </c>
      <c r="C31" s="18" t="e">
        <f>IF(ROUND(VALUE(SUBSTITUTE(#REF!,"▲","-")),2)&gt;=0,ABS(ROUND(VALUE(SUBSTITUTE(#REF!,"▲","-")),2)),NA())</f>
        <v>#REF!</v>
      </c>
      <c r="D31" s="18" t="e">
        <f>IF(ROUND(VALUE(SUBSTITUTE(#REF!,"▲","-")),2)&lt;0,ABS(ROUND(VALUE(SUBSTITUTE(#REF!,"▲","-")),2)),NA())</f>
        <v>#REF!</v>
      </c>
      <c r="E31" s="18" t="e">
        <f>IF(ROUND(VALUE(SUBSTITUTE(#REF!,"▲","-")),2)&gt;=0,ABS(ROUND(VALUE(SUBSTITUTE(#REF!,"▲","-")),2)),NA())</f>
        <v>#REF!</v>
      </c>
      <c r="F31" s="18" t="e">
        <f>IF(ROUND(VALUE(SUBSTITUTE(#REF!,"▲","-")),2)&lt;0,ABS(ROUND(VALUE(SUBSTITUTE(#REF!,"▲","-")),2)),NA())</f>
        <v>#REF!</v>
      </c>
      <c r="G31" s="18" t="e">
        <f>IF(ROUND(VALUE(SUBSTITUTE(#REF!,"▲","-")),2)&gt;=0,ABS(ROUND(VALUE(SUBSTITUTE(#REF!,"▲","-")),2)),NA())</f>
        <v>#REF!</v>
      </c>
      <c r="H31" s="18" t="e">
        <f>IF(ROUND(VALUE(SUBSTITUTE(#REF!,"▲","-")),2)&lt;0,ABS(ROUND(VALUE(SUBSTITUTE(#REF!,"▲","-")),2)),NA())</f>
        <v>#REF!</v>
      </c>
      <c r="I31" s="18" t="e">
        <f>IF(ROUND(VALUE(SUBSTITUTE(#REF!,"▲","-")),2)&gt;=0,ABS(ROUND(VALUE(SUBSTITUTE(#REF!,"▲","-")),2)),NA())</f>
        <v>#REF!</v>
      </c>
      <c r="J31" s="18" t="e">
        <f>IF(ROUND(VALUE(SUBSTITUTE(#REF!,"▲","-")),2)&lt;0,ABS(ROUND(VALUE(SUBSTITUTE(#REF!,"▲","-")),2)),NA())</f>
        <v>#REF!</v>
      </c>
      <c r="K31" s="18" t="e">
        <f>IF(ROUND(VALUE(SUBSTITUTE(#REF!,"▲","-")),2)&gt;=0,ABS(ROUND(VALUE(SUBSTITUTE(#REF!,"▲","-")),2)),NA())</f>
        <v>#REF!</v>
      </c>
    </row>
    <row r="32" spans="1:11" x14ac:dyDescent="0.15">
      <c r="A32" s="18" t="e">
        <f>IF(#REF!="",NA(),#REF!)</f>
        <v>#REF!</v>
      </c>
      <c r="B32" s="18" t="e">
        <f>IF(ROUND(VALUE(SUBSTITUTE(#REF!,"▲","-")),2)&lt;0,ABS(ROUND(VALUE(SUBSTITUTE(#REF!,"▲","-")),2)),NA())</f>
        <v>#REF!</v>
      </c>
      <c r="C32" s="18" t="e">
        <f>IF(ROUND(VALUE(SUBSTITUTE(#REF!,"▲","-")),2)&gt;=0,ABS(ROUND(VALUE(SUBSTITUTE(#REF!,"▲","-")),2)),NA())</f>
        <v>#REF!</v>
      </c>
      <c r="D32" s="18" t="e">
        <f>IF(ROUND(VALUE(SUBSTITUTE(#REF!,"▲","-")),2)&lt;0,ABS(ROUND(VALUE(SUBSTITUTE(#REF!,"▲","-")),2)),NA())</f>
        <v>#REF!</v>
      </c>
      <c r="E32" s="18" t="e">
        <f>IF(ROUND(VALUE(SUBSTITUTE(#REF!,"▲","-")),2)&gt;=0,ABS(ROUND(VALUE(SUBSTITUTE(#REF!,"▲","-")),2)),NA())</f>
        <v>#REF!</v>
      </c>
      <c r="F32" s="18" t="e">
        <f>IF(ROUND(VALUE(SUBSTITUTE(#REF!,"▲","-")),2)&lt;0,ABS(ROUND(VALUE(SUBSTITUTE(#REF!,"▲","-")),2)),NA())</f>
        <v>#REF!</v>
      </c>
      <c r="G32" s="18" t="e">
        <f>IF(ROUND(VALUE(SUBSTITUTE(#REF!,"▲","-")),2)&gt;=0,ABS(ROUND(VALUE(SUBSTITUTE(#REF!,"▲","-")),2)),NA())</f>
        <v>#REF!</v>
      </c>
      <c r="H32" s="18" t="e">
        <f>IF(ROUND(VALUE(SUBSTITUTE(#REF!,"▲","-")),2)&lt;0,ABS(ROUND(VALUE(SUBSTITUTE(#REF!,"▲","-")),2)),NA())</f>
        <v>#REF!</v>
      </c>
      <c r="I32" s="18" t="e">
        <f>IF(ROUND(VALUE(SUBSTITUTE(#REF!,"▲","-")),2)&gt;=0,ABS(ROUND(VALUE(SUBSTITUTE(#REF!,"▲","-")),2)),NA())</f>
        <v>#REF!</v>
      </c>
      <c r="J32" s="18" t="e">
        <f>IF(ROUND(VALUE(SUBSTITUTE(#REF!,"▲","-")),2)&lt;0,ABS(ROUND(VALUE(SUBSTITUTE(#REF!,"▲","-")),2)),NA())</f>
        <v>#REF!</v>
      </c>
      <c r="K32" s="18" t="e">
        <f>IF(ROUND(VALUE(SUBSTITUTE(#REF!,"▲","-")),2)&gt;=0,ABS(ROUND(VALUE(SUBSTITUTE(#REF!,"▲","-")),2)),NA())</f>
        <v>#REF!</v>
      </c>
    </row>
    <row r="33" spans="1:16" x14ac:dyDescent="0.15">
      <c r="A33" s="18" t="e">
        <f>IF(#REF!="",NA(),#REF!)</f>
        <v>#REF!</v>
      </c>
      <c r="B33" s="18" t="e">
        <f>IF(ROUND(VALUE(SUBSTITUTE(#REF!,"▲","-")),2)&lt;0,ABS(ROUND(VALUE(SUBSTITUTE(#REF!,"▲","-")),2)),NA())</f>
        <v>#REF!</v>
      </c>
      <c r="C33" s="18" t="e">
        <f>IF(ROUND(VALUE(SUBSTITUTE(#REF!,"▲","-")),2)&gt;=0,ABS(ROUND(VALUE(SUBSTITUTE(#REF!,"▲","-")),2)),NA())</f>
        <v>#REF!</v>
      </c>
      <c r="D33" s="18" t="e">
        <f>IF(ROUND(VALUE(SUBSTITUTE(#REF!,"▲","-")),2)&lt;0,ABS(ROUND(VALUE(SUBSTITUTE(#REF!,"▲","-")),2)),NA())</f>
        <v>#REF!</v>
      </c>
      <c r="E33" s="18" t="e">
        <f>IF(ROUND(VALUE(SUBSTITUTE(#REF!,"▲","-")),2)&gt;=0,ABS(ROUND(VALUE(SUBSTITUTE(#REF!,"▲","-")),2)),NA())</f>
        <v>#REF!</v>
      </c>
      <c r="F33" s="18" t="e">
        <f>IF(ROUND(VALUE(SUBSTITUTE(#REF!,"▲","-")),2)&lt;0,ABS(ROUND(VALUE(SUBSTITUTE(#REF!,"▲","-")),2)),NA())</f>
        <v>#REF!</v>
      </c>
      <c r="G33" s="18" t="e">
        <f>IF(ROUND(VALUE(SUBSTITUTE(#REF!,"▲","-")),2)&gt;=0,ABS(ROUND(VALUE(SUBSTITUTE(#REF!,"▲","-")),2)),NA())</f>
        <v>#REF!</v>
      </c>
      <c r="H33" s="18" t="e">
        <f>IF(ROUND(VALUE(SUBSTITUTE(#REF!,"▲","-")),2)&lt;0,ABS(ROUND(VALUE(SUBSTITUTE(#REF!,"▲","-")),2)),NA())</f>
        <v>#REF!</v>
      </c>
      <c r="I33" s="18" t="e">
        <f>IF(ROUND(VALUE(SUBSTITUTE(#REF!,"▲","-")),2)&gt;=0,ABS(ROUND(VALUE(SUBSTITUTE(#REF!,"▲","-")),2)),NA())</f>
        <v>#REF!</v>
      </c>
      <c r="J33" s="18" t="e">
        <f>IF(ROUND(VALUE(SUBSTITUTE(#REF!,"▲","-")),2)&lt;0,ABS(ROUND(VALUE(SUBSTITUTE(#REF!,"▲","-")),2)),NA())</f>
        <v>#REF!</v>
      </c>
      <c r="K33" s="18" t="e">
        <f>IF(ROUND(VALUE(SUBSTITUTE(#REF!,"▲","-")),2)&gt;=0,ABS(ROUND(VALUE(SUBSTITUTE(#REF!,"▲","-")),2)),NA())</f>
        <v>#REF!</v>
      </c>
    </row>
    <row r="34" spans="1:16" x14ac:dyDescent="0.15">
      <c r="A34" s="18" t="e">
        <f>IF(#REF!="",NA(),#REF!)</f>
        <v>#REF!</v>
      </c>
      <c r="B34" s="18" t="e">
        <f>IF(ROUND(VALUE(SUBSTITUTE(#REF!,"▲","-")),2)&lt;0,ABS(ROUND(VALUE(SUBSTITUTE(#REF!,"▲","-")),2)),NA())</f>
        <v>#REF!</v>
      </c>
      <c r="C34" s="18" t="e">
        <f>IF(ROUND(VALUE(SUBSTITUTE(#REF!,"▲","-")),2)&gt;=0,ABS(ROUND(VALUE(SUBSTITUTE(#REF!,"▲","-")),2)),NA())</f>
        <v>#REF!</v>
      </c>
      <c r="D34" s="18" t="e">
        <f>IF(ROUND(VALUE(SUBSTITUTE(#REF!,"▲","-")),2)&lt;0,ABS(ROUND(VALUE(SUBSTITUTE(#REF!,"▲","-")),2)),NA())</f>
        <v>#REF!</v>
      </c>
      <c r="E34" s="18" t="e">
        <f>IF(ROUND(VALUE(SUBSTITUTE(#REF!,"▲","-")),2)&gt;=0,ABS(ROUND(VALUE(SUBSTITUTE(#REF!,"▲","-")),2)),NA())</f>
        <v>#REF!</v>
      </c>
      <c r="F34" s="18" t="e">
        <f>IF(ROUND(VALUE(SUBSTITUTE(#REF!,"▲","-")),2)&lt;0,ABS(ROUND(VALUE(SUBSTITUTE(#REF!,"▲","-")),2)),NA())</f>
        <v>#REF!</v>
      </c>
      <c r="G34" s="18" t="e">
        <f>IF(ROUND(VALUE(SUBSTITUTE(#REF!,"▲","-")),2)&gt;=0,ABS(ROUND(VALUE(SUBSTITUTE(#REF!,"▲","-")),2)),NA())</f>
        <v>#REF!</v>
      </c>
      <c r="H34" s="18" t="e">
        <f>IF(ROUND(VALUE(SUBSTITUTE(#REF!,"▲","-")),2)&lt;0,ABS(ROUND(VALUE(SUBSTITUTE(#REF!,"▲","-")),2)),NA())</f>
        <v>#REF!</v>
      </c>
      <c r="I34" s="18" t="e">
        <f>IF(ROUND(VALUE(SUBSTITUTE(#REF!,"▲","-")),2)&gt;=0,ABS(ROUND(VALUE(SUBSTITUTE(#REF!,"▲","-")),2)),NA())</f>
        <v>#REF!</v>
      </c>
      <c r="J34" s="18" t="e">
        <f>IF(ROUND(VALUE(SUBSTITUTE(#REF!,"▲","-")),2)&lt;0,ABS(ROUND(VALUE(SUBSTITUTE(#REF!,"▲","-")),2)),NA())</f>
        <v>#REF!</v>
      </c>
      <c r="K34" s="18" t="e">
        <f>IF(ROUND(VALUE(SUBSTITUTE(#REF!,"▲","-")),2)&gt;=0,ABS(ROUND(VALUE(SUBSTITUTE(#REF!,"▲","-")),2)),NA())</f>
        <v>#REF!</v>
      </c>
    </row>
    <row r="35" spans="1:16" x14ac:dyDescent="0.15">
      <c r="A35" s="18" t="e">
        <f>IF(#REF!="",NA(),#REF!)</f>
        <v>#REF!</v>
      </c>
      <c r="B35" s="18" t="e">
        <f>IF(ROUND(VALUE(SUBSTITUTE(#REF!,"▲","-")),2)&lt;0,ABS(ROUND(VALUE(SUBSTITUTE(#REF!,"▲","-")),2)),NA())</f>
        <v>#REF!</v>
      </c>
      <c r="C35" s="18" t="e">
        <f>IF(ROUND(VALUE(SUBSTITUTE(#REF!,"▲","-")),2)&gt;=0,ABS(ROUND(VALUE(SUBSTITUTE(#REF!,"▲","-")),2)),NA())</f>
        <v>#REF!</v>
      </c>
      <c r="D35" s="18" t="e">
        <f>IF(ROUND(VALUE(SUBSTITUTE(#REF!,"▲","-")),2)&lt;0,ABS(ROUND(VALUE(SUBSTITUTE(#REF!,"▲","-")),2)),NA())</f>
        <v>#REF!</v>
      </c>
      <c r="E35" s="18" t="e">
        <f>IF(ROUND(VALUE(SUBSTITUTE(#REF!,"▲","-")),2)&gt;=0,ABS(ROUND(VALUE(SUBSTITUTE(#REF!,"▲","-")),2)),NA())</f>
        <v>#REF!</v>
      </c>
      <c r="F35" s="18" t="e">
        <f>IF(ROUND(VALUE(SUBSTITUTE(#REF!,"▲","-")),2)&lt;0,ABS(ROUND(VALUE(SUBSTITUTE(#REF!,"▲","-")),2)),NA())</f>
        <v>#REF!</v>
      </c>
      <c r="G35" s="18" t="e">
        <f>IF(ROUND(VALUE(SUBSTITUTE(#REF!,"▲","-")),2)&gt;=0,ABS(ROUND(VALUE(SUBSTITUTE(#REF!,"▲","-")),2)),NA())</f>
        <v>#REF!</v>
      </c>
      <c r="H35" s="18" t="e">
        <f>IF(ROUND(VALUE(SUBSTITUTE(#REF!,"▲","-")),2)&lt;0,ABS(ROUND(VALUE(SUBSTITUTE(#REF!,"▲","-")),2)),NA())</f>
        <v>#REF!</v>
      </c>
      <c r="I35" s="18" t="e">
        <f>IF(ROUND(VALUE(SUBSTITUTE(#REF!,"▲","-")),2)&gt;=0,ABS(ROUND(VALUE(SUBSTITUTE(#REF!,"▲","-")),2)),NA())</f>
        <v>#REF!</v>
      </c>
      <c r="J35" s="18" t="e">
        <f>IF(ROUND(VALUE(SUBSTITUTE(#REF!,"▲","-")),2)&lt;0,ABS(ROUND(VALUE(SUBSTITUTE(#REF!,"▲","-")),2)),NA())</f>
        <v>#REF!</v>
      </c>
      <c r="K35" s="18" t="e">
        <f>IF(ROUND(VALUE(SUBSTITUTE(#REF!,"▲","-")),2)&gt;=0,ABS(ROUND(VALUE(SUBSTITUTE(#REF!,"▲","-")),2)),NA())</f>
        <v>#REF!</v>
      </c>
    </row>
    <row r="36" spans="1:16" x14ac:dyDescent="0.15">
      <c r="A36" s="18" t="e">
        <f>IF(#REF!="",NA(),#REF!)</f>
        <v>#REF!</v>
      </c>
      <c r="B36" s="18" t="e">
        <f>IF(ROUND(VALUE(SUBSTITUTE(#REF!,"▲","-")),2)&lt;0,ABS(ROUND(VALUE(SUBSTITUTE(#REF!,"▲","-")),2)),NA())</f>
        <v>#REF!</v>
      </c>
      <c r="C36" s="18" t="e">
        <f>IF(ROUND(VALUE(SUBSTITUTE(#REF!,"▲","-")),2)&gt;=0,ABS(ROUND(VALUE(SUBSTITUTE(#REF!,"▲","-")),2)),NA())</f>
        <v>#REF!</v>
      </c>
      <c r="D36" s="18" t="e">
        <f>IF(ROUND(VALUE(SUBSTITUTE(#REF!,"▲","-")),2)&lt;0,ABS(ROUND(VALUE(SUBSTITUTE(#REF!,"▲","-")),2)),NA())</f>
        <v>#REF!</v>
      </c>
      <c r="E36" s="18" t="e">
        <f>IF(ROUND(VALUE(SUBSTITUTE(#REF!,"▲","-")),2)&gt;=0,ABS(ROUND(VALUE(SUBSTITUTE(#REF!,"▲","-")),2)),NA())</f>
        <v>#REF!</v>
      </c>
      <c r="F36" s="18" t="e">
        <f>IF(ROUND(VALUE(SUBSTITUTE(#REF!,"▲","-")),2)&lt;0,ABS(ROUND(VALUE(SUBSTITUTE(#REF!,"▲","-")),2)),NA())</f>
        <v>#REF!</v>
      </c>
      <c r="G36" s="18" t="e">
        <f>IF(ROUND(VALUE(SUBSTITUTE(#REF!,"▲","-")),2)&gt;=0,ABS(ROUND(VALUE(SUBSTITUTE(#REF!,"▲","-")),2)),NA())</f>
        <v>#REF!</v>
      </c>
      <c r="H36" s="18" t="e">
        <f>IF(ROUND(VALUE(SUBSTITUTE(#REF!,"▲","-")),2)&lt;0,ABS(ROUND(VALUE(SUBSTITUTE(#REF!,"▲","-")),2)),NA())</f>
        <v>#REF!</v>
      </c>
      <c r="I36" s="18" t="e">
        <f>IF(ROUND(VALUE(SUBSTITUTE(#REF!,"▲","-")),2)&gt;=0,ABS(ROUND(VALUE(SUBSTITUTE(#REF!,"▲","-")),2)),NA())</f>
        <v>#REF!</v>
      </c>
      <c r="J36" s="18" t="e">
        <f>IF(ROUND(VALUE(SUBSTITUTE(#REF!,"▲","-")),2)&lt;0,ABS(ROUND(VALUE(SUBSTITUTE(#REF!,"▲","-")),2)),NA())</f>
        <v>#REF!</v>
      </c>
      <c r="K36" s="18" t="e">
        <f>IF(ROUND(VALUE(SUBSTITUTE(#REF!,"▲","-")),2)&gt;=0,ABS(ROUND(VALUE(SUBSTITUTE(#REF!,"▲","-")),2)),NA())</f>
        <v>#REF!</v>
      </c>
    </row>
    <row r="39" spans="1:16" x14ac:dyDescent="0.15">
      <c r="A39" s="16" t="s">
        <v>1</v>
      </c>
    </row>
    <row r="40" spans="1:16" x14ac:dyDescent="0.15">
      <c r="A40" s="19"/>
      <c r="B40" s="19" t="e">
        <f>#REF!</f>
        <v>#REF!</v>
      </c>
      <c r="C40" s="19"/>
      <c r="D40" s="19"/>
      <c r="E40" s="19" t="e">
        <f>#REF!</f>
        <v>#REF!</v>
      </c>
      <c r="F40" s="19"/>
      <c r="G40" s="19"/>
      <c r="H40" s="19" t="e">
        <f>#REF!</f>
        <v>#REF!</v>
      </c>
      <c r="I40" s="19"/>
      <c r="J40" s="19"/>
      <c r="K40" s="19" t="e">
        <f>#REF!</f>
        <v>#REF!</v>
      </c>
      <c r="L40" s="19"/>
      <c r="M40" s="19"/>
      <c r="N40" s="19" t="e">
        <f>#REF!</f>
        <v>#REF!</v>
      </c>
      <c r="O40" s="19"/>
      <c r="P40" s="19"/>
    </row>
    <row r="41" spans="1:16" x14ac:dyDescent="0.15">
      <c r="A41" s="19"/>
      <c r="B41" s="19" t="s">
        <v>28</v>
      </c>
      <c r="C41" s="19"/>
      <c r="D41" s="19" t="s">
        <v>29</v>
      </c>
      <c r="E41" s="19" t="s">
        <v>28</v>
      </c>
      <c r="F41" s="19"/>
      <c r="G41" s="19" t="s">
        <v>29</v>
      </c>
      <c r="H41" s="19" t="s">
        <v>28</v>
      </c>
      <c r="I41" s="19"/>
      <c r="J41" s="19" t="s">
        <v>29</v>
      </c>
      <c r="K41" s="19" t="s">
        <v>28</v>
      </c>
      <c r="L41" s="19"/>
      <c r="M41" s="19" t="s">
        <v>29</v>
      </c>
      <c r="N41" s="19" t="s">
        <v>28</v>
      </c>
      <c r="O41" s="19"/>
      <c r="P41" s="19" t="s">
        <v>29</v>
      </c>
    </row>
    <row r="42" spans="1:16" x14ac:dyDescent="0.15">
      <c r="A42" s="19" t="s">
        <v>30</v>
      </c>
      <c r="B42" s="19"/>
      <c r="C42" s="19"/>
      <c r="D42" s="19" t="e">
        <f>#REF!</f>
        <v>#REF!</v>
      </c>
      <c r="E42" s="19"/>
      <c r="F42" s="19"/>
      <c r="G42" s="19" t="e">
        <f>#REF!</f>
        <v>#REF!</v>
      </c>
      <c r="H42" s="19"/>
      <c r="I42" s="19"/>
      <c r="J42" s="19" t="e">
        <f>#REF!</f>
        <v>#REF!</v>
      </c>
      <c r="K42" s="19"/>
      <c r="L42" s="19"/>
      <c r="M42" s="19" t="e">
        <f>#REF!</f>
        <v>#REF!</v>
      </c>
      <c r="N42" s="19"/>
      <c r="O42" s="19"/>
      <c r="P42" s="19" t="e">
        <f>#REF!</f>
        <v>#REF!</v>
      </c>
    </row>
    <row r="43" spans="1:16" x14ac:dyDescent="0.15">
      <c r="A43" s="19" t="s">
        <v>10</v>
      </c>
      <c r="B43" s="19" t="e">
        <f>#REF!</f>
        <v>#REF!</v>
      </c>
      <c r="C43" s="19"/>
      <c r="D43" s="19"/>
      <c r="E43" s="19" t="e">
        <f>#REF!</f>
        <v>#REF!</v>
      </c>
      <c r="F43" s="19"/>
      <c r="G43" s="19"/>
      <c r="H43" s="19" t="e">
        <f>#REF!</f>
        <v>#REF!</v>
      </c>
      <c r="I43" s="19"/>
      <c r="J43" s="19"/>
      <c r="K43" s="19" t="e">
        <f>#REF!</f>
        <v>#REF!</v>
      </c>
      <c r="L43" s="19"/>
      <c r="M43" s="19"/>
      <c r="N43" s="19" t="e">
        <f>#REF!</f>
        <v>#REF!</v>
      </c>
      <c r="O43" s="19"/>
      <c r="P43" s="19"/>
    </row>
    <row r="44" spans="1:16" x14ac:dyDescent="0.15">
      <c r="A44" s="19" t="s">
        <v>8</v>
      </c>
      <c r="B44" s="19" t="e">
        <f>#REF!</f>
        <v>#REF!</v>
      </c>
      <c r="C44" s="19"/>
      <c r="D44" s="19"/>
      <c r="E44" s="19" t="e">
        <f>#REF!</f>
        <v>#REF!</v>
      </c>
      <c r="F44" s="19"/>
      <c r="G44" s="19"/>
      <c r="H44" s="19" t="e">
        <f>#REF!</f>
        <v>#REF!</v>
      </c>
      <c r="I44" s="19"/>
      <c r="J44" s="19"/>
      <c r="K44" s="19" t="e">
        <f>#REF!</f>
        <v>#REF!</v>
      </c>
      <c r="L44" s="19"/>
      <c r="M44" s="19"/>
      <c r="N44" s="19" t="e">
        <f>#REF!</f>
        <v>#REF!</v>
      </c>
      <c r="O44" s="19"/>
      <c r="P44" s="19"/>
    </row>
    <row r="45" spans="1:16" x14ac:dyDescent="0.15">
      <c r="A45" s="19" t="s">
        <v>0</v>
      </c>
      <c r="B45" s="19" t="e">
        <f>#REF!</f>
        <v>#REF!</v>
      </c>
      <c r="C45" s="19"/>
      <c r="D45" s="19"/>
      <c r="E45" s="19" t="e">
        <f>#REF!</f>
        <v>#REF!</v>
      </c>
      <c r="F45" s="19"/>
      <c r="G45" s="19"/>
      <c r="H45" s="19" t="e">
        <f>#REF!</f>
        <v>#REF!</v>
      </c>
      <c r="I45" s="19"/>
      <c r="J45" s="19"/>
      <c r="K45" s="19" t="e">
        <f>#REF!</f>
        <v>#REF!</v>
      </c>
      <c r="L45" s="19"/>
      <c r="M45" s="19"/>
      <c r="N45" s="19" t="e">
        <f>#REF!</f>
        <v>#REF!</v>
      </c>
      <c r="O45" s="19"/>
      <c r="P45" s="19"/>
    </row>
    <row r="46" spans="1:16" x14ac:dyDescent="0.15">
      <c r="A46" s="19" t="s">
        <v>7</v>
      </c>
      <c r="B46" s="19" t="e">
        <f>#REF!</f>
        <v>#REF!</v>
      </c>
      <c r="C46" s="19"/>
      <c r="D46" s="19"/>
      <c r="E46" s="19" t="e">
        <f>#REF!</f>
        <v>#REF!</v>
      </c>
      <c r="F46" s="19"/>
      <c r="G46" s="19"/>
      <c r="H46" s="19" t="e">
        <f>#REF!</f>
        <v>#REF!</v>
      </c>
      <c r="I46" s="19"/>
      <c r="J46" s="19"/>
      <c r="K46" s="19" t="e">
        <f>#REF!</f>
        <v>#REF!</v>
      </c>
      <c r="L46" s="19"/>
      <c r="M46" s="19"/>
      <c r="N46" s="19" t="e">
        <f>#REF!</f>
        <v>#REF!</v>
      </c>
      <c r="O46" s="19"/>
      <c r="P46" s="19"/>
    </row>
    <row r="47" spans="1:16" x14ac:dyDescent="0.15">
      <c r="A47" s="19" t="s">
        <v>5</v>
      </c>
      <c r="B47" s="19" t="e">
        <f>#REF!</f>
        <v>#REF!</v>
      </c>
      <c r="C47" s="19"/>
      <c r="D47" s="19"/>
      <c r="E47" s="19" t="e">
        <f>#REF!</f>
        <v>#REF!</v>
      </c>
      <c r="F47" s="19"/>
      <c r="G47" s="19"/>
      <c r="H47" s="19" t="e">
        <f>#REF!</f>
        <v>#REF!</v>
      </c>
      <c r="I47" s="19"/>
      <c r="J47" s="19"/>
      <c r="K47" s="19" t="e">
        <f>#REF!</f>
        <v>#REF!</v>
      </c>
      <c r="L47" s="19"/>
      <c r="M47" s="19"/>
      <c r="N47" s="19" t="e">
        <f>#REF!</f>
        <v>#REF!</v>
      </c>
      <c r="O47" s="19"/>
      <c r="P47" s="19"/>
    </row>
    <row r="48" spans="1:16" x14ac:dyDescent="0.15">
      <c r="A48" s="19" t="s">
        <v>31</v>
      </c>
      <c r="B48" s="19" t="e">
        <f>#REF!</f>
        <v>#REF!</v>
      </c>
      <c r="C48" s="19"/>
      <c r="D48" s="19"/>
      <c r="E48" s="19" t="e">
        <f>#REF!</f>
        <v>#REF!</v>
      </c>
      <c r="F48" s="19"/>
      <c r="G48" s="19"/>
      <c r="H48" s="19" t="e">
        <f>#REF!</f>
        <v>#REF!</v>
      </c>
      <c r="I48" s="19"/>
      <c r="J48" s="19"/>
      <c r="K48" s="19" t="e">
        <f>#REF!</f>
        <v>#REF!</v>
      </c>
      <c r="L48" s="19"/>
      <c r="M48" s="19"/>
      <c r="N48" s="19" t="e">
        <f>#REF!</f>
        <v>#REF!</v>
      </c>
      <c r="O48" s="19"/>
      <c r="P48" s="19"/>
    </row>
    <row r="49" spans="1:16" x14ac:dyDescent="0.15">
      <c r="A49" s="19" t="s">
        <v>4</v>
      </c>
      <c r="B49" s="19" t="e">
        <f>#REF!</f>
        <v>#REF!</v>
      </c>
      <c r="C49" s="19"/>
      <c r="D49" s="19"/>
      <c r="E49" s="19" t="e">
        <f>#REF!</f>
        <v>#REF!</v>
      </c>
      <c r="F49" s="19"/>
      <c r="G49" s="19"/>
      <c r="H49" s="19" t="e">
        <f>#REF!</f>
        <v>#REF!</v>
      </c>
      <c r="I49" s="19"/>
      <c r="J49" s="19"/>
      <c r="K49" s="19" t="e">
        <f>#REF!</f>
        <v>#REF!</v>
      </c>
      <c r="L49" s="19"/>
      <c r="M49" s="19"/>
      <c r="N49" s="19" t="e">
        <f>#REF!</f>
        <v>#REF!</v>
      </c>
      <c r="O49" s="19"/>
      <c r="P49" s="19"/>
    </row>
    <row r="50" spans="1:16" x14ac:dyDescent="0.15">
      <c r="A50" s="19" t="s">
        <v>11</v>
      </c>
      <c r="B50" s="19" t="e">
        <f>NA()</f>
        <v>#N/A</v>
      </c>
      <c r="C50" s="19" t="e">
        <f>IF(ISNUMBER(#REF!),#REF!,NA())</f>
        <v>#N/A</v>
      </c>
      <c r="D50" s="19" t="e">
        <f>NA()</f>
        <v>#N/A</v>
      </c>
      <c r="E50" s="19" t="e">
        <f>NA()</f>
        <v>#N/A</v>
      </c>
      <c r="F50" s="19" t="e">
        <f>IF(ISNUMBER(#REF!),#REF!,NA())</f>
        <v>#N/A</v>
      </c>
      <c r="G50" s="19" t="e">
        <f>NA()</f>
        <v>#N/A</v>
      </c>
      <c r="H50" s="19" t="e">
        <f>NA()</f>
        <v>#N/A</v>
      </c>
      <c r="I50" s="19" t="e">
        <f>IF(ISNUMBER(#REF!),#REF!,NA())</f>
        <v>#N/A</v>
      </c>
      <c r="J50" s="19" t="e">
        <f>NA()</f>
        <v>#N/A</v>
      </c>
      <c r="K50" s="19" t="e">
        <f>NA()</f>
        <v>#N/A</v>
      </c>
      <c r="L50" s="19" t="e">
        <f>IF(ISNUMBER(#REF!),#REF!,NA())</f>
        <v>#N/A</v>
      </c>
      <c r="M50" s="19" t="e">
        <f>NA()</f>
        <v>#N/A</v>
      </c>
      <c r="N50" s="19" t="e">
        <f>NA()</f>
        <v>#N/A</v>
      </c>
      <c r="O50" s="19" t="e">
        <f>IF(ISNUMBER(#REF!),#REF!,NA())</f>
        <v>#N/A</v>
      </c>
      <c r="P50" s="19" t="e">
        <f>NA()</f>
        <v>#N/A</v>
      </c>
    </row>
    <row r="53" spans="1:16" x14ac:dyDescent="0.15">
      <c r="A53" s="16" t="s">
        <v>32</v>
      </c>
    </row>
    <row r="54" spans="1:16" x14ac:dyDescent="0.15">
      <c r="A54" s="18"/>
      <c r="B54" s="18" t="e">
        <f>#REF!</f>
        <v>#REF!</v>
      </c>
      <c r="C54" s="18"/>
      <c r="D54" s="18"/>
      <c r="E54" s="18" t="e">
        <f>#REF!</f>
        <v>#REF!</v>
      </c>
      <c r="F54" s="18"/>
      <c r="G54" s="18"/>
      <c r="H54" s="18" t="e">
        <f>#REF!</f>
        <v>#REF!</v>
      </c>
      <c r="I54" s="18"/>
      <c r="J54" s="18"/>
      <c r="K54" s="18" t="e">
        <f>#REF!</f>
        <v>#REF!</v>
      </c>
      <c r="L54" s="18"/>
      <c r="M54" s="18"/>
      <c r="N54" s="18" t="e">
        <f>#REF!</f>
        <v>#REF!</v>
      </c>
      <c r="O54" s="18"/>
      <c r="P54" s="18"/>
    </row>
    <row r="55" spans="1:16" x14ac:dyDescent="0.15">
      <c r="A55" s="18"/>
      <c r="B55" s="18" t="s">
        <v>33</v>
      </c>
      <c r="C55" s="18"/>
      <c r="D55" s="18" t="s">
        <v>34</v>
      </c>
      <c r="E55" s="18" t="s">
        <v>33</v>
      </c>
      <c r="F55" s="18"/>
      <c r="G55" s="18" t="s">
        <v>34</v>
      </c>
      <c r="H55" s="18" t="s">
        <v>33</v>
      </c>
      <c r="I55" s="18"/>
      <c r="J55" s="18" t="s">
        <v>34</v>
      </c>
      <c r="K55" s="18" t="s">
        <v>33</v>
      </c>
      <c r="L55" s="18"/>
      <c r="M55" s="18" t="s">
        <v>34</v>
      </c>
      <c r="N55" s="18" t="s">
        <v>33</v>
      </c>
      <c r="O55" s="18"/>
      <c r="P55" s="18" t="s">
        <v>34</v>
      </c>
    </row>
    <row r="56" spans="1:16" x14ac:dyDescent="0.15">
      <c r="A56" s="18" t="s">
        <v>9</v>
      </c>
      <c r="B56" s="18"/>
      <c r="C56" s="18"/>
      <c r="D56" s="18" t="e">
        <f>#REF!</f>
        <v>#REF!</v>
      </c>
      <c r="E56" s="18"/>
      <c r="F56" s="18"/>
      <c r="G56" s="18" t="e">
        <f>#REF!</f>
        <v>#REF!</v>
      </c>
      <c r="H56" s="18"/>
      <c r="I56" s="18"/>
      <c r="J56" s="18" t="e">
        <f>#REF!</f>
        <v>#REF!</v>
      </c>
      <c r="K56" s="18"/>
      <c r="L56" s="18"/>
      <c r="M56" s="18" t="e">
        <f>#REF!</f>
        <v>#REF!</v>
      </c>
      <c r="N56" s="18"/>
      <c r="O56" s="18"/>
      <c r="P56" s="18" t="e">
        <f>#REF!</f>
        <v>#REF!</v>
      </c>
    </row>
    <row r="57" spans="1:16" x14ac:dyDescent="0.15">
      <c r="A57" s="18" t="s">
        <v>23</v>
      </c>
      <c r="B57" s="18"/>
      <c r="C57" s="18"/>
      <c r="D57" s="18" t="e">
        <f>#REF!</f>
        <v>#REF!</v>
      </c>
      <c r="E57" s="18"/>
      <c r="F57" s="18"/>
      <c r="G57" s="18" t="e">
        <f>#REF!</f>
        <v>#REF!</v>
      </c>
      <c r="H57" s="18"/>
      <c r="I57" s="18"/>
      <c r="J57" s="18" t="e">
        <f>#REF!</f>
        <v>#REF!</v>
      </c>
      <c r="K57" s="18"/>
      <c r="L57" s="18"/>
      <c r="M57" s="18" t="e">
        <f>#REF!</f>
        <v>#REF!</v>
      </c>
      <c r="N57" s="18"/>
      <c r="O57" s="18"/>
      <c r="P57" s="18" t="e">
        <f>#REF!</f>
        <v>#REF!</v>
      </c>
    </row>
    <row r="58" spans="1:16" x14ac:dyDescent="0.15">
      <c r="A58" s="18" t="s">
        <v>22</v>
      </c>
      <c r="B58" s="18"/>
      <c r="C58" s="18"/>
      <c r="D58" s="18" t="e">
        <f>#REF!</f>
        <v>#REF!</v>
      </c>
      <c r="E58" s="18"/>
      <c r="F58" s="18"/>
      <c r="G58" s="18" t="e">
        <f>#REF!</f>
        <v>#REF!</v>
      </c>
      <c r="H58" s="18"/>
      <c r="I58" s="18"/>
      <c r="J58" s="18" t="e">
        <f>#REF!</f>
        <v>#REF!</v>
      </c>
      <c r="K58" s="18"/>
      <c r="L58" s="18"/>
      <c r="M58" s="18" t="e">
        <f>#REF!</f>
        <v>#REF!</v>
      </c>
      <c r="N58" s="18"/>
      <c r="O58" s="18"/>
      <c r="P58" s="18" t="e">
        <f>#REF!</f>
        <v>#REF!</v>
      </c>
    </row>
    <row r="59" spans="1:16" x14ac:dyDescent="0.15">
      <c r="A59" s="18" t="s">
        <v>21</v>
      </c>
      <c r="B59" s="18" t="e">
        <f>#REF!</f>
        <v>#REF!</v>
      </c>
      <c r="C59" s="18"/>
      <c r="D59" s="18"/>
      <c r="E59" s="18" t="e">
        <f>#REF!</f>
        <v>#REF!</v>
      </c>
      <c r="F59" s="18"/>
      <c r="G59" s="18"/>
      <c r="H59" s="18" t="e">
        <f>#REF!</f>
        <v>#REF!</v>
      </c>
      <c r="I59" s="18"/>
      <c r="J59" s="18"/>
      <c r="K59" s="18" t="e">
        <f>#REF!</f>
        <v>#REF!</v>
      </c>
      <c r="L59" s="18"/>
      <c r="M59" s="18"/>
      <c r="N59" s="18" t="e">
        <f>#REF!</f>
        <v>#REF!</v>
      </c>
      <c r="O59" s="18"/>
      <c r="P59" s="18"/>
    </row>
    <row r="60" spans="1:16" x14ac:dyDescent="0.15">
      <c r="A60" s="18" t="s">
        <v>13</v>
      </c>
      <c r="B60" s="18" t="e">
        <f>#REF!</f>
        <v>#REF!</v>
      </c>
      <c r="C60" s="18"/>
      <c r="D60" s="18"/>
      <c r="E60" s="18" t="e">
        <f>#REF!</f>
        <v>#REF!</v>
      </c>
      <c r="F60" s="18"/>
      <c r="G60" s="18"/>
      <c r="H60" s="18" t="e">
        <f>#REF!</f>
        <v>#REF!</v>
      </c>
      <c r="I60" s="18"/>
      <c r="J60" s="18"/>
      <c r="K60" s="18" t="e">
        <f>#REF!</f>
        <v>#REF!</v>
      </c>
      <c r="L60" s="18"/>
      <c r="M60" s="18"/>
      <c r="N60" s="18" t="e">
        <f>#REF!</f>
        <v>#REF!</v>
      </c>
      <c r="O60" s="18"/>
      <c r="P60" s="18"/>
    </row>
    <row r="61" spans="1:16" x14ac:dyDescent="0.15">
      <c r="A61" s="18" t="s">
        <v>18</v>
      </c>
      <c r="B61" s="18" t="e">
        <f>#REF!</f>
        <v>#REF!</v>
      </c>
      <c r="C61" s="18"/>
      <c r="D61" s="18"/>
      <c r="E61" s="18" t="e">
        <f>#REF!</f>
        <v>#REF!</v>
      </c>
      <c r="F61" s="18"/>
      <c r="G61" s="18"/>
      <c r="H61" s="18" t="e">
        <f>#REF!</f>
        <v>#REF!</v>
      </c>
      <c r="I61" s="18"/>
      <c r="J61" s="18"/>
      <c r="K61" s="18" t="e">
        <f>#REF!</f>
        <v>#REF!</v>
      </c>
      <c r="L61" s="18"/>
      <c r="M61" s="18"/>
      <c r="N61" s="18" t="e">
        <f>#REF!</f>
        <v>#REF!</v>
      </c>
      <c r="O61" s="18"/>
      <c r="P61" s="18"/>
    </row>
    <row r="62" spans="1:16" x14ac:dyDescent="0.15">
      <c r="A62" s="18" t="s">
        <v>19</v>
      </c>
      <c r="B62" s="18" t="e">
        <f>#REF!</f>
        <v>#REF!</v>
      </c>
      <c r="C62" s="18"/>
      <c r="D62" s="18"/>
      <c r="E62" s="18" t="e">
        <f>#REF!</f>
        <v>#REF!</v>
      </c>
      <c r="F62" s="18"/>
      <c r="G62" s="18"/>
      <c r="H62" s="18" t="e">
        <f>#REF!</f>
        <v>#REF!</v>
      </c>
      <c r="I62" s="18"/>
      <c r="J62" s="18"/>
      <c r="K62" s="18" t="e">
        <f>#REF!</f>
        <v>#REF!</v>
      </c>
      <c r="L62" s="18"/>
      <c r="M62" s="18"/>
      <c r="N62" s="18" t="e">
        <f>#REF!</f>
        <v>#REF!</v>
      </c>
      <c r="O62" s="18"/>
      <c r="P62" s="18"/>
    </row>
    <row r="63" spans="1:16" x14ac:dyDescent="0.15">
      <c r="A63" s="18" t="s">
        <v>2</v>
      </c>
      <c r="B63" s="18" t="e">
        <f>#REF!</f>
        <v>#REF!</v>
      </c>
      <c r="C63" s="18"/>
      <c r="D63" s="18"/>
      <c r="E63" s="18" t="e">
        <f>#REF!</f>
        <v>#REF!</v>
      </c>
      <c r="F63" s="18"/>
      <c r="G63" s="18"/>
      <c r="H63" s="18" t="e">
        <f>#REF!</f>
        <v>#REF!</v>
      </c>
      <c r="I63" s="18"/>
      <c r="J63" s="18"/>
      <c r="K63" s="18" t="e">
        <f>#REF!</f>
        <v>#REF!</v>
      </c>
      <c r="L63" s="18"/>
      <c r="M63" s="18"/>
      <c r="N63" s="18" t="e">
        <f>#REF!</f>
        <v>#REF!</v>
      </c>
      <c r="O63" s="18"/>
      <c r="P63" s="18"/>
    </row>
    <row r="64" spans="1:16" x14ac:dyDescent="0.15">
      <c r="A64" s="18" t="s">
        <v>17</v>
      </c>
      <c r="B64" s="18" t="e">
        <f>#REF!</f>
        <v>#REF!</v>
      </c>
      <c r="C64" s="18"/>
      <c r="D64" s="18"/>
      <c r="E64" s="18" t="e">
        <f>#REF!</f>
        <v>#REF!</v>
      </c>
      <c r="F64" s="18"/>
      <c r="G64" s="18"/>
      <c r="H64" s="18" t="e">
        <f>#REF!</f>
        <v>#REF!</v>
      </c>
      <c r="I64" s="18"/>
      <c r="J64" s="18"/>
      <c r="K64" s="18" t="e">
        <f>#REF!</f>
        <v>#REF!</v>
      </c>
      <c r="L64" s="18"/>
      <c r="M64" s="18"/>
      <c r="N64" s="18" t="e">
        <f>#REF!</f>
        <v>#REF!</v>
      </c>
      <c r="O64" s="18"/>
      <c r="P64" s="18"/>
    </row>
    <row r="65" spans="1:16" x14ac:dyDescent="0.15">
      <c r="A65" s="18" t="s">
        <v>16</v>
      </c>
      <c r="B65" s="18" t="e">
        <f>#REF!</f>
        <v>#REF!</v>
      </c>
      <c r="C65" s="18"/>
      <c r="D65" s="18"/>
      <c r="E65" s="18" t="e">
        <f>#REF!</f>
        <v>#REF!</v>
      </c>
      <c r="F65" s="18"/>
      <c r="G65" s="18"/>
      <c r="H65" s="18" t="e">
        <f>#REF!</f>
        <v>#REF!</v>
      </c>
      <c r="I65" s="18"/>
      <c r="J65" s="18"/>
      <c r="K65" s="18" t="e">
        <f>#REF!</f>
        <v>#REF!</v>
      </c>
      <c r="L65" s="18"/>
      <c r="M65" s="18"/>
      <c r="N65" s="18" t="e">
        <f>#REF!</f>
        <v>#REF!</v>
      </c>
      <c r="O65" s="18"/>
      <c r="P65" s="18"/>
    </row>
    <row r="66" spans="1:16" x14ac:dyDescent="0.15">
      <c r="A66" s="18" t="s">
        <v>14</v>
      </c>
      <c r="B66" s="18" t="e">
        <f>#REF!</f>
        <v>#REF!</v>
      </c>
      <c r="C66" s="18"/>
      <c r="D66" s="18"/>
      <c r="E66" s="18" t="e">
        <f>#REF!</f>
        <v>#REF!</v>
      </c>
      <c r="F66" s="18"/>
      <c r="G66" s="18"/>
      <c r="H66" s="18" t="e">
        <f>#REF!</f>
        <v>#REF!</v>
      </c>
      <c r="I66" s="18"/>
      <c r="J66" s="18"/>
      <c r="K66" s="18" t="e">
        <f>#REF!</f>
        <v>#REF!</v>
      </c>
      <c r="L66" s="18"/>
      <c r="M66" s="18"/>
      <c r="N66" s="18" t="e">
        <f>#REF!</f>
        <v>#REF!</v>
      </c>
      <c r="O66" s="18"/>
      <c r="P66" s="18"/>
    </row>
    <row r="67" spans="1:16" x14ac:dyDescent="0.15">
      <c r="A67" s="18" t="s">
        <v>24</v>
      </c>
      <c r="B67" s="18" t="e">
        <f>NA()</f>
        <v>#N/A</v>
      </c>
      <c r="C67" s="18" t="e">
        <f>IF(ISNUMBER(#REF!),IF(#REF!&lt;0,0,#REF!),NA())</f>
        <v>#N/A</v>
      </c>
      <c r="D67" s="18" t="e">
        <f>NA()</f>
        <v>#N/A</v>
      </c>
      <c r="E67" s="18" t="e">
        <f>NA()</f>
        <v>#N/A</v>
      </c>
      <c r="F67" s="18" t="e">
        <f>IF(ISNUMBER(#REF!),IF(#REF!&lt;0,0,#REF!),NA())</f>
        <v>#N/A</v>
      </c>
      <c r="G67" s="18" t="e">
        <f>NA()</f>
        <v>#N/A</v>
      </c>
      <c r="H67" s="18" t="e">
        <f>NA()</f>
        <v>#N/A</v>
      </c>
      <c r="I67" s="18" t="e">
        <f>IF(ISNUMBER(#REF!),IF(#REF!&lt;0,0,#REF!),NA())</f>
        <v>#N/A</v>
      </c>
      <c r="J67" s="18" t="e">
        <f>NA()</f>
        <v>#N/A</v>
      </c>
      <c r="K67" s="18" t="e">
        <f>NA()</f>
        <v>#N/A</v>
      </c>
      <c r="L67" s="18" t="e">
        <f>IF(ISNUMBER(#REF!),IF(#REF!&lt;0,0,#REF!),NA())</f>
        <v>#N/A</v>
      </c>
      <c r="M67" s="18" t="e">
        <f>NA()</f>
        <v>#N/A</v>
      </c>
      <c r="N67" s="18" t="e">
        <f>NA()</f>
        <v>#N/A</v>
      </c>
      <c r="O67" s="18" t="e">
        <f>IF(ISNUMBER(#REF!),IF(#REF!&lt;0,0,#REF!),NA())</f>
        <v>#N/A</v>
      </c>
      <c r="P67" s="18" t="e">
        <f>NA()</f>
        <v>#N/A</v>
      </c>
    </row>
    <row r="70" spans="1:16" x14ac:dyDescent="0.15">
      <c r="A70" s="21" t="s">
        <v>35</v>
      </c>
      <c r="B70" s="21"/>
      <c r="C70" s="21"/>
      <c r="D70" s="21"/>
      <c r="E70" s="21"/>
      <c r="F70" s="21"/>
    </row>
    <row r="71" spans="1:16" x14ac:dyDescent="0.15">
      <c r="A71" s="20"/>
      <c r="B71" s="20" t="e">
        <f>#REF!</f>
        <v>#REF!</v>
      </c>
      <c r="C71" s="20" t="e">
        <f>#REF!</f>
        <v>#REF!</v>
      </c>
      <c r="D71" s="20" t="e">
        <f>#REF!</f>
        <v>#REF!</v>
      </c>
    </row>
    <row r="72" spans="1:16" x14ac:dyDescent="0.15">
      <c r="A72" s="20" t="s">
        <v>36</v>
      </c>
      <c r="B72" s="22" t="e">
        <f>#REF!</f>
        <v>#REF!</v>
      </c>
      <c r="C72" s="22" t="e">
        <f>#REF!</f>
        <v>#REF!</v>
      </c>
      <c r="D72" s="22" t="e">
        <f>#REF!</f>
        <v>#REF!</v>
      </c>
    </row>
    <row r="73" spans="1:16" x14ac:dyDescent="0.15">
      <c r="A73" s="20" t="s">
        <v>37</v>
      </c>
      <c r="B73" s="22" t="e">
        <f>#REF!</f>
        <v>#REF!</v>
      </c>
      <c r="C73" s="22" t="e">
        <f>#REF!</f>
        <v>#REF!</v>
      </c>
      <c r="D73" s="22" t="e">
        <f>#REF!</f>
        <v>#REF!</v>
      </c>
    </row>
    <row r="74" spans="1:16" x14ac:dyDescent="0.15">
      <c r="A74" s="20" t="s">
        <v>38</v>
      </c>
      <c r="B74" s="22" t="e">
        <f>#REF!</f>
        <v>#REF!</v>
      </c>
      <c r="C74" s="22" t="e">
        <f>#REF!</f>
        <v>#REF!</v>
      </c>
      <c r="D74" s="22" t="e">
        <f>#REF!</f>
        <v>#REF!</v>
      </c>
    </row>
  </sheetData>
  <sheetProtection algorithmName="SHA-512" hashValue="eejKDEPx7vQHooZOMgt4YpPPh9yc0Pr7gPya/f5GjSEcHhDFZjLPLzCrpkkllsDt9MRu+T/fwChPsyCjg7Lvhg==" saltValue="aFG7bWMkxqzCHGNUiL29Zg==" spinCount="100000" sheet="1" objects="1" scenarios="1"/>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兵庫県</cp:lastModifiedBy>
  <dcterms:created xsi:type="dcterms:W3CDTF">2024-03-14T03:26:53Z</dcterms:created>
  <dcterms:modified xsi:type="dcterms:W3CDTF">2024-09-26T04:36:10Z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2024-03-19T01:03:34Z</vt:filetime>
  </property>
</Properties>
</file>