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V:\財政係\09 公会計\R06\01_各種照会\240819【総務省財務調査課】令和４年度財政状況資料集の作成について（2回目・地方公会計関係）\04県ホームページ公表\02県ホームページ公表作業\作業フォルダ\"/>
    </mc:Choice>
  </mc:AlternateContent>
  <xr:revisionPtr revIDLastSave="0" documentId="13_ncr:1_{8E2D5D9E-2EB3-46C6-AB0E-386AEE26576F}" xr6:coauthVersionLast="36" xr6:coauthVersionMax="47" xr10:uidLastSave="{00000000-0000-0000-0000-000000000000}"/>
  <bookViews>
    <workbookView xWindow="-120" yWindow="-120" windowWidth="24240" windowHeight="13140" xr2:uid="{00000000-000D-0000-FFFF-FFFF00000000}"/>
  </bookViews>
  <sheets>
    <sheet name="公会計指標分析・財政指標組合せ分析表" sheetId="18" r:id="rId1"/>
    <sheet name="施設類型別ストック情報分析表①" sheetId="19" r:id="rId2"/>
    <sheet name="施設類型別ストック情報分析表②" sheetId="20" r:id="rId3"/>
    <sheet name="データシート" sheetId="9" state="hidden"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4" i="9" l="1"/>
  <c r="C74" i="9"/>
  <c r="B74" i="9"/>
  <c r="D73" i="9"/>
  <c r="C73" i="9"/>
  <c r="B73" i="9"/>
  <c r="D72" i="9"/>
  <c r="C72" i="9"/>
  <c r="B72" i="9"/>
  <c r="D71" i="9"/>
  <c r="C71" i="9"/>
  <c r="B71" i="9"/>
  <c r="P67" i="9"/>
  <c r="O67" i="9"/>
  <c r="N67" i="9"/>
  <c r="M67" i="9"/>
  <c r="L67" i="9"/>
  <c r="K67" i="9"/>
  <c r="J67" i="9"/>
  <c r="I67" i="9"/>
  <c r="H67" i="9"/>
  <c r="G67" i="9"/>
  <c r="F67" i="9"/>
  <c r="E67" i="9"/>
  <c r="D67" i="9"/>
  <c r="C67" i="9"/>
  <c r="B67" i="9"/>
  <c r="N66" i="9"/>
  <c r="K66" i="9"/>
  <c r="H66" i="9"/>
  <c r="E66" i="9"/>
  <c r="B66" i="9"/>
  <c r="N65" i="9"/>
  <c r="K65" i="9"/>
  <c r="H65" i="9"/>
  <c r="E65" i="9"/>
  <c r="B65" i="9"/>
  <c r="N64" i="9"/>
  <c r="K64" i="9"/>
  <c r="H64" i="9"/>
  <c r="E64" i="9"/>
  <c r="B64" i="9"/>
  <c r="N63" i="9"/>
  <c r="K63" i="9"/>
  <c r="H63" i="9"/>
  <c r="E63" i="9"/>
  <c r="B63" i="9"/>
  <c r="N62" i="9"/>
  <c r="K62" i="9"/>
  <c r="H62" i="9"/>
  <c r="E62" i="9"/>
  <c r="B62" i="9"/>
  <c r="N61" i="9"/>
  <c r="K61" i="9"/>
  <c r="H61" i="9"/>
  <c r="E61" i="9"/>
  <c r="B61" i="9"/>
  <c r="N60" i="9"/>
  <c r="K60" i="9"/>
  <c r="H60" i="9"/>
  <c r="E60" i="9"/>
  <c r="B60" i="9"/>
  <c r="N59" i="9"/>
  <c r="K59" i="9"/>
  <c r="H59" i="9"/>
  <c r="E59" i="9"/>
  <c r="B59" i="9"/>
  <c r="P58" i="9"/>
  <c r="M58" i="9"/>
  <c r="J58" i="9"/>
  <c r="G58" i="9"/>
  <c r="D58" i="9"/>
  <c r="P57" i="9"/>
  <c r="M57" i="9"/>
  <c r="J57" i="9"/>
  <c r="G57" i="9"/>
  <c r="D57" i="9"/>
  <c r="P56" i="9"/>
  <c r="M56" i="9"/>
  <c r="J56" i="9"/>
  <c r="G56" i="9"/>
  <c r="D56" i="9"/>
  <c r="N54" i="9"/>
  <c r="K54" i="9"/>
  <c r="H54" i="9"/>
  <c r="E54" i="9"/>
  <c r="B54" i="9"/>
  <c r="P50" i="9"/>
  <c r="O50" i="9"/>
  <c r="N50" i="9"/>
  <c r="M50" i="9"/>
  <c r="L50" i="9"/>
  <c r="K50" i="9"/>
  <c r="J50" i="9"/>
  <c r="I50" i="9"/>
  <c r="H50" i="9"/>
  <c r="G50" i="9"/>
  <c r="F50" i="9"/>
  <c r="E50" i="9"/>
  <c r="D50" i="9"/>
  <c r="C50" i="9"/>
  <c r="B50" i="9"/>
  <c r="N49" i="9"/>
  <c r="K49" i="9"/>
  <c r="H49" i="9"/>
  <c r="E49" i="9"/>
  <c r="B49" i="9"/>
  <c r="N48" i="9"/>
  <c r="K48" i="9"/>
  <c r="H48" i="9"/>
  <c r="E48" i="9"/>
  <c r="B48" i="9"/>
  <c r="N47" i="9"/>
  <c r="K47" i="9"/>
  <c r="H47" i="9"/>
  <c r="E47" i="9"/>
  <c r="B47" i="9"/>
  <c r="N46" i="9"/>
  <c r="K46" i="9"/>
  <c r="H46" i="9"/>
  <c r="E46" i="9"/>
  <c r="B46" i="9"/>
  <c r="N45" i="9"/>
  <c r="K45" i="9"/>
  <c r="H45" i="9"/>
  <c r="E45" i="9"/>
  <c r="B45" i="9"/>
  <c r="N44" i="9"/>
  <c r="K44" i="9"/>
  <c r="H44" i="9"/>
  <c r="E44" i="9"/>
  <c r="B44" i="9"/>
  <c r="N43" i="9"/>
  <c r="K43" i="9"/>
  <c r="H43" i="9"/>
  <c r="E43" i="9"/>
  <c r="B43" i="9"/>
  <c r="P42" i="9"/>
  <c r="M42" i="9"/>
  <c r="J42" i="9"/>
  <c r="G42" i="9"/>
  <c r="D42" i="9"/>
  <c r="N40" i="9"/>
  <c r="K40" i="9"/>
  <c r="H40" i="9"/>
  <c r="E40" i="9"/>
  <c r="B40" i="9"/>
  <c r="K36" i="9"/>
  <c r="J36" i="9"/>
  <c r="I36" i="9"/>
  <c r="H36" i="9"/>
  <c r="G36" i="9"/>
  <c r="F36" i="9"/>
  <c r="E36" i="9"/>
  <c r="D36" i="9"/>
  <c r="C36" i="9"/>
  <c r="B36" i="9"/>
  <c r="A36" i="9"/>
  <c r="K35" i="9"/>
  <c r="J35" i="9"/>
  <c r="I35" i="9"/>
  <c r="H35" i="9"/>
  <c r="G35" i="9"/>
  <c r="F35" i="9"/>
  <c r="E35" i="9"/>
  <c r="D35" i="9"/>
  <c r="C35" i="9"/>
  <c r="B35" i="9"/>
  <c r="A35" i="9"/>
  <c r="K34" i="9"/>
  <c r="J34" i="9"/>
  <c r="I34" i="9"/>
  <c r="H34" i="9"/>
  <c r="G34" i="9"/>
  <c r="F34" i="9"/>
  <c r="E34" i="9"/>
  <c r="D34" i="9"/>
  <c r="C34" i="9"/>
  <c r="B34" i="9"/>
  <c r="A34" i="9"/>
  <c r="K33" i="9"/>
  <c r="J33" i="9"/>
  <c r="I33" i="9"/>
  <c r="H33" i="9"/>
  <c r="G33" i="9"/>
  <c r="F33" i="9"/>
  <c r="E33" i="9"/>
  <c r="D33" i="9"/>
  <c r="C33" i="9"/>
  <c r="B33" i="9"/>
  <c r="A33" i="9"/>
  <c r="K32" i="9"/>
  <c r="J32" i="9"/>
  <c r="I32" i="9"/>
  <c r="H32" i="9"/>
  <c r="G32" i="9"/>
  <c r="F32" i="9"/>
  <c r="E32" i="9"/>
  <c r="D32" i="9"/>
  <c r="C32" i="9"/>
  <c r="B32" i="9"/>
  <c r="A32" i="9"/>
  <c r="K31" i="9"/>
  <c r="J31" i="9"/>
  <c r="I31" i="9"/>
  <c r="H31" i="9"/>
  <c r="G31" i="9"/>
  <c r="F31" i="9"/>
  <c r="E31" i="9"/>
  <c r="D31" i="9"/>
  <c r="C31" i="9"/>
  <c r="B31" i="9"/>
  <c r="A31" i="9"/>
  <c r="K30" i="9"/>
  <c r="J30" i="9"/>
  <c r="I30" i="9"/>
  <c r="H30" i="9"/>
  <c r="G30" i="9"/>
  <c r="F30" i="9"/>
  <c r="E30" i="9"/>
  <c r="D30" i="9"/>
  <c r="C30" i="9"/>
  <c r="B30" i="9"/>
  <c r="A30" i="9"/>
  <c r="K29" i="9"/>
  <c r="J29" i="9"/>
  <c r="I29" i="9"/>
  <c r="H29" i="9"/>
  <c r="G29" i="9"/>
  <c r="F29" i="9"/>
  <c r="E29" i="9"/>
  <c r="D29" i="9"/>
  <c r="C29" i="9"/>
  <c r="B29" i="9"/>
  <c r="A29" i="9"/>
  <c r="K28" i="9"/>
  <c r="J28" i="9"/>
  <c r="I28" i="9"/>
  <c r="H28" i="9"/>
  <c r="G28" i="9"/>
  <c r="F28" i="9"/>
  <c r="E28" i="9"/>
  <c r="D28" i="9"/>
  <c r="C28" i="9"/>
  <c r="B28" i="9"/>
  <c r="A28" i="9"/>
  <c r="K27" i="9"/>
  <c r="J27" i="9"/>
  <c r="I27" i="9"/>
  <c r="H27" i="9"/>
  <c r="G27" i="9"/>
  <c r="F27" i="9"/>
  <c r="E27" i="9"/>
  <c r="D27" i="9"/>
  <c r="C27" i="9"/>
  <c r="B27" i="9"/>
  <c r="A27" i="9"/>
  <c r="J25" i="9"/>
  <c r="H25" i="9"/>
  <c r="F25" i="9"/>
  <c r="D25" i="9"/>
  <c r="B25" i="9"/>
  <c r="F21" i="9"/>
  <c r="E21" i="9"/>
  <c r="D21" i="9"/>
  <c r="C21" i="9"/>
  <c r="B21" i="9"/>
  <c r="F20" i="9"/>
  <c r="E20" i="9"/>
  <c r="D20" i="9"/>
  <c r="C20" i="9"/>
  <c r="B20" i="9"/>
  <c r="F19" i="9"/>
  <c r="E19" i="9"/>
  <c r="D19" i="9"/>
  <c r="C19" i="9"/>
  <c r="B19" i="9"/>
  <c r="F18" i="9"/>
  <c r="E18" i="9"/>
  <c r="D18" i="9"/>
  <c r="C18" i="9"/>
  <c r="B18" i="9"/>
</calcChain>
</file>

<file path=xl/sharedStrings.xml><?xml version="1.0" encoding="utf-8"?>
<sst xmlns="http://schemas.openxmlformats.org/spreadsheetml/2006/main" count="101" uniqueCount="62">
  <si>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</si>
  <si>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</si>
  <si>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</si>
  <si>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</si>
  <si>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</si>
  <si>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</si>
  <si>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</si>
  <si>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</si>
  <si>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充当可能基金</t>
  </si>
  <si>
    <t>充当可能特定歳入</t>
  </si>
  <si>
    <t>基準財政需要額算入見込額</t>
  </si>
  <si>
    <t>当該団体(円)</t>
  </si>
  <si>
    <t>実質収支比率等に係る経年分析</t>
  </si>
  <si>
    <t>実質収支額</t>
    <phoneticPr fontId="5"/>
  </si>
  <si>
    <t>財政調整基金残高</t>
    <phoneticPr fontId="3"/>
  </si>
  <si>
    <t>実質単年度収支</t>
    <rPh sb="0" eb="2">
      <t>ジッシツ</t>
    </rPh>
    <rPh sb="2" eb="5">
      <t>タンネンド</t>
    </rPh>
    <rPh sb="5" eb="7">
      <t>シュウシ</t>
    </rPh>
    <phoneticPr fontId="5"/>
  </si>
  <si>
    <t>連結実質赤字比率に係る赤字・黒字の構成分析</t>
  </si>
  <si>
    <t>赤字額</t>
    <rPh sb="0" eb="2">
      <t>アカジ</t>
    </rPh>
    <rPh sb="2" eb="3">
      <t>ガク</t>
    </rPh>
    <phoneticPr fontId="5"/>
  </si>
  <si>
    <t>黒字額</t>
    <rPh sb="0" eb="2">
      <t>クロジ</t>
    </rPh>
    <rPh sb="2" eb="3">
      <t>ガク</t>
    </rPh>
    <phoneticPr fontId="5"/>
  </si>
  <si>
    <t>実質公債費比率（分子）の構造</t>
  </si>
  <si>
    <t>元利償還金等</t>
    <rPh sb="0" eb="2">
      <t>ガンリ</t>
    </rPh>
    <rPh sb="2" eb="5">
      <t>ショウカンキン</t>
    </rPh>
    <rPh sb="5" eb="6">
      <t>トウ</t>
    </rPh>
    <phoneticPr fontId="3"/>
  </si>
  <si>
    <t>算入公債費等</t>
    <rPh sb="0" eb="2">
      <t>サンニュウ</t>
    </rPh>
    <rPh sb="2" eb="6">
      <t>コウサイヒトウ</t>
    </rPh>
    <phoneticPr fontId="3"/>
  </si>
  <si>
    <t>算入公債費等</t>
    <rPh sb="0" eb="2">
      <t>サンニュウ</t>
    </rPh>
    <rPh sb="2" eb="6">
      <t>コウサイヒトウ</t>
    </rPh>
    <phoneticPr fontId="5"/>
  </si>
  <si>
    <t>一時借入金の利子</t>
    <phoneticPr fontId="3"/>
  </si>
  <si>
    <t>債務負担行為に基づく支出額</t>
    <phoneticPr fontId="3"/>
  </si>
  <si>
    <t>組合等が起こした地方債の元利償還金に対する負担金等</t>
    <phoneticPr fontId="3"/>
  </si>
  <si>
    <t>公営企業債の元利償還金に対する繰入金</t>
    <phoneticPr fontId="3"/>
  </si>
  <si>
    <t>満期一括償還地方債に係る年度割相当額</t>
    <phoneticPr fontId="3"/>
  </si>
  <si>
    <t>減債基金積立不足算定額</t>
    <phoneticPr fontId="3"/>
  </si>
  <si>
    <t>元利償還金</t>
    <phoneticPr fontId="3"/>
  </si>
  <si>
    <t>実質公債費比率の分子</t>
  </si>
  <si>
    <t>将来負担比率（分子）の構造</t>
  </si>
  <si>
    <t>将来負担額</t>
    <rPh sb="0" eb="2">
      <t>ショウライ</t>
    </rPh>
    <rPh sb="2" eb="4">
      <t>フタン</t>
    </rPh>
    <rPh sb="4" eb="5">
      <t>ガク</t>
    </rPh>
    <phoneticPr fontId="3"/>
  </si>
  <si>
    <t>充当可能財源等</t>
    <rPh sb="0" eb="2">
      <t>ジュウトウ</t>
    </rPh>
    <rPh sb="2" eb="4">
      <t>カノウ</t>
    </rPh>
    <rPh sb="4" eb="6">
      <t>ザイゲン</t>
    </rPh>
    <rPh sb="6" eb="7">
      <t>トウ</t>
    </rPh>
    <phoneticPr fontId="3"/>
  </si>
  <si>
    <t>将来負担比率の分子</t>
    <phoneticPr fontId="3"/>
  </si>
  <si>
    <t>基金残高に係る経年分析</t>
    <phoneticPr fontId="8"/>
  </si>
  <si>
    <t>財政調整基金</t>
    <phoneticPr fontId="8"/>
  </si>
  <si>
    <t>減債基金</t>
    <phoneticPr fontId="8"/>
  </si>
  <si>
    <t>その他特定目的基金</t>
    <phoneticPr fontId="8"/>
  </si>
  <si>
    <t xml:space="preserve"> </t>
    <phoneticPr fontId="3"/>
  </si>
  <si>
    <t xml:space="preserve"> H30</t>
  </si>
  <si>
    <t xml:space="preserve"> R01</t>
  </si>
  <si>
    <t xml:space="preserve"> R02</t>
  </si>
  <si>
    <t xml:space="preserve"> R03</t>
  </si>
  <si>
    <t xml:space="preserve"> R04</t>
  </si>
  <si>
    <t>類似団体内平均(円)</t>
    <rPh sb="0" eb="2">
      <t>ルイジ</t>
    </rPh>
    <rPh sb="2" eb="4">
      <t>ダンタイ</t>
    </rPh>
    <phoneticPr fontId="3"/>
  </si>
  <si>
    <t>H30</t>
  </si>
  <si>
    <t>R01</t>
  </si>
  <si>
    <t>R02</t>
  </si>
  <si>
    <t>R03</t>
  </si>
  <si>
    <t>R04</t>
  </si>
  <si>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3"/>
  </si>
  <si>
    <t>分析欄</t>
    <rPh sb="0" eb="2">
      <t>ブンセキ</t>
    </rPh>
    <rPh sb="2" eb="3">
      <t>ラン</t>
    </rPh>
    <phoneticPr fontId="3"/>
  </si>
  <si>
    <t>　類似団体と比較し、将来負担比率、有形固定資産減価償却率とも高い水準にある。
　将来負担比率は、平成28年度以降、学校耐震化をはじめとする大型建設事業に取り組んだ結果、地方債の現在高は増加したものの、充当可能な基金残高の増加等により減少傾向となっている。一方で、有形固定資産減価償却率は、計画的に施設の改修等を行っているものの、いまだに築30年以上経過している施設が多数存在しており、他団体より高い状態となっている。今後も公共施設等総合管理計画に基づき、統廃合も踏まえた老朽化対策に取り組んでいく必要がある。</t>
    <rPh sb="1" eb="3">
      <t>ルイジ</t>
    </rPh>
    <rPh sb="3" eb="5">
      <t>ダンタイ</t>
    </rPh>
    <rPh sb="6" eb="8">
      <t>ヒカク</t>
    </rPh>
    <rPh sb="10" eb="14">
      <t>ショウライフタン</t>
    </rPh>
    <rPh sb="14" eb="16">
      <t>ヒリツ</t>
    </rPh>
    <rPh sb="17" eb="23">
      <t>ユウケイコテイシサン</t>
    </rPh>
    <rPh sb="23" eb="27">
      <t>ゲンカショウキャク</t>
    </rPh>
    <rPh sb="27" eb="28">
      <t>リツ</t>
    </rPh>
    <rPh sb="30" eb="31">
      <t>タカ</t>
    </rPh>
    <rPh sb="32" eb="34">
      <t>スイジュン</t>
    </rPh>
    <rPh sb="40" eb="46">
      <t>ショウライフタンヒリツ</t>
    </rPh>
    <rPh sb="48" eb="50">
      <t>ヘイセイ</t>
    </rPh>
    <rPh sb="52" eb="54">
      <t>ネンド</t>
    </rPh>
    <rPh sb="54" eb="56">
      <t>イコウ</t>
    </rPh>
    <rPh sb="57" eb="59">
      <t>ガッコウ</t>
    </rPh>
    <rPh sb="59" eb="62">
      <t>タイシンカ</t>
    </rPh>
    <rPh sb="69" eb="71">
      <t>オオガタ</t>
    </rPh>
    <rPh sb="71" eb="75">
      <t>ケンセツジギョウ</t>
    </rPh>
    <rPh sb="76" eb="77">
      <t>ト</t>
    </rPh>
    <rPh sb="78" eb="79">
      <t>ク</t>
    </rPh>
    <rPh sb="81" eb="83">
      <t>ケッカ</t>
    </rPh>
    <rPh sb="84" eb="87">
      <t>チホウサイ</t>
    </rPh>
    <rPh sb="88" eb="91">
      <t>ゲンザイダカ</t>
    </rPh>
    <rPh sb="92" eb="94">
      <t>ゾウカ</t>
    </rPh>
    <rPh sb="100" eb="104">
      <t>ジュウトウカノウ</t>
    </rPh>
    <rPh sb="105" eb="107">
      <t>キキン</t>
    </rPh>
    <rPh sb="107" eb="109">
      <t>ザンダカ</t>
    </rPh>
    <rPh sb="110" eb="112">
      <t>ゾウカ</t>
    </rPh>
    <rPh sb="112" eb="113">
      <t>トウ</t>
    </rPh>
    <rPh sb="116" eb="120">
      <t>ゲンショウケイコウ</t>
    </rPh>
    <rPh sb="127" eb="129">
      <t>イッポウ</t>
    </rPh>
    <rPh sb="131" eb="137">
      <t>ユウケイコテイシサン</t>
    </rPh>
    <rPh sb="137" eb="141">
      <t>ゲンカショウキャク</t>
    </rPh>
    <rPh sb="141" eb="142">
      <t>リツ</t>
    </rPh>
    <rPh sb="144" eb="147">
      <t>ケイカクテキ</t>
    </rPh>
    <rPh sb="148" eb="150">
      <t>シセツ</t>
    </rPh>
    <rPh sb="151" eb="153">
      <t>カイシュウ</t>
    </rPh>
    <rPh sb="153" eb="154">
      <t>トウ</t>
    </rPh>
    <rPh sb="155" eb="156">
      <t>オコナ</t>
    </rPh>
    <rPh sb="168" eb="169">
      <t>チク</t>
    </rPh>
    <rPh sb="171" eb="174">
      <t>ネンイジョウ</t>
    </rPh>
    <rPh sb="174" eb="176">
      <t>ケイカ</t>
    </rPh>
    <rPh sb="180" eb="182">
      <t>シセツ</t>
    </rPh>
    <rPh sb="183" eb="185">
      <t>タスウ</t>
    </rPh>
    <rPh sb="185" eb="187">
      <t>ソンザイ</t>
    </rPh>
    <rPh sb="192" eb="195">
      <t>タダンタイ</t>
    </rPh>
    <rPh sb="197" eb="198">
      <t>タカ</t>
    </rPh>
    <rPh sb="199" eb="201">
      <t>ジョウタイ</t>
    </rPh>
    <rPh sb="208" eb="210">
      <t>コンゴ</t>
    </rPh>
    <rPh sb="211" eb="216">
      <t>コウキョウシセツトウ</t>
    </rPh>
    <rPh sb="216" eb="220">
      <t>ソウゴウカンリ</t>
    </rPh>
    <rPh sb="220" eb="222">
      <t>ケイカク</t>
    </rPh>
    <rPh sb="223" eb="224">
      <t>モト</t>
    </rPh>
    <rPh sb="227" eb="230">
      <t>トウハイゴウ</t>
    </rPh>
    <rPh sb="231" eb="232">
      <t>フ</t>
    </rPh>
    <rPh sb="235" eb="238">
      <t>ロウキュウカ</t>
    </rPh>
    <rPh sb="238" eb="240">
      <t>タイサク</t>
    </rPh>
    <rPh sb="241" eb="242">
      <t>ト</t>
    </rPh>
    <rPh sb="243" eb="244">
      <t>ク</t>
    </rPh>
    <rPh sb="248" eb="250">
      <t>ヒツヨウ</t>
    </rPh>
    <phoneticPr fontId="3"/>
  </si>
  <si>
    <t>(　参考　）</t>
    <rPh sb="2" eb="4">
      <t>サンコウ</t>
    </rPh>
    <phoneticPr fontId="3"/>
  </si>
  <si>
    <t>当該団体値</t>
    <rPh sb="0" eb="2">
      <t>トウガイ</t>
    </rPh>
    <rPh sb="2" eb="4">
      <t>ダンタイ</t>
    </rPh>
    <rPh sb="4" eb="5">
      <t>アタイ</t>
    </rPh>
    <phoneticPr fontId="3"/>
  </si>
  <si>
    <t>将来負担比率</t>
    <phoneticPr fontId="3"/>
  </si>
  <si>
    <t>有形固定資産減価償却率</t>
    <phoneticPr fontId="3"/>
  </si>
  <si>
    <t>類似団体内平均値</t>
    <phoneticPr fontId="3"/>
  </si>
  <si>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3"/>
  </si>
  <si>
    <t>　令和3年度と比較し、実質公債費比率は、公営企業地方債償還財源繰入金の増や、交付税措置額の減少に伴う公債費充当一般財源の増により、単年度では10.2となっており、結果、前年度と比較し、0.4ポイント増の9.4となっている。一方、将来負担比率については、公営企業債等繰入見込額の減等により13.0ポイント改善している。
　平成30年度から令和4年度にかけて、実質公債費比率は同程度の水準で推移しており、将来負担比率は年々改善傾向にあるが、近年実施している公共施設の老朽化に伴う大規模改修等により元利償還額の上昇が見込まれているため、引き続き指標の推移を注視していく必要がある。</t>
    <rPh sb="20" eb="24">
      <t>コウエイキギョウ</t>
    </rPh>
    <rPh sb="24" eb="27">
      <t>チホウサイ</t>
    </rPh>
    <rPh sb="27" eb="31">
      <t>ショウカンザイゲン</t>
    </rPh>
    <rPh sb="31" eb="34">
      <t>クリイレキン</t>
    </rPh>
    <rPh sb="38" eb="44">
      <t>コウフゼイソチガク</t>
    </rPh>
    <rPh sb="45" eb="47">
      <t>ゲンショウ</t>
    </rPh>
    <rPh sb="48" eb="49">
      <t>トモナ</t>
    </rPh>
    <rPh sb="50" eb="53">
      <t>コウサイヒ</t>
    </rPh>
    <rPh sb="53" eb="55">
      <t>ジュウトウ</t>
    </rPh>
    <rPh sb="55" eb="59">
      <t>イッパンザイゲン</t>
    </rPh>
    <rPh sb="60" eb="61">
      <t>ゾウ</t>
    </rPh>
    <rPh sb="99" eb="100">
      <t>ゾウ</t>
    </rPh>
    <rPh sb="111" eb="113">
      <t>イッポウ</t>
    </rPh>
    <rPh sb="139" eb="140">
      <t>トウ</t>
    </rPh>
    <rPh sb="218" eb="220">
      <t>キンネン</t>
    </rPh>
    <rPh sb="220" eb="222">
      <t>ジッシ</t>
    </rPh>
    <rPh sb="231" eb="234">
      <t>ロウキュウカ</t>
    </rPh>
    <rPh sb="235" eb="236">
      <t>トモナ</t>
    </rPh>
    <rPh sb="237" eb="243">
      <t>ダイキボカイシュウトウ</t>
    </rPh>
    <rPh sb="246" eb="251">
      <t>ガンリショウカンガク</t>
    </rPh>
    <rPh sb="252" eb="254">
      <t>ジョウショウ</t>
    </rPh>
    <rPh sb="255" eb="257">
      <t>ミコ</t>
    </rPh>
    <rPh sb="281" eb="283">
      <t>ヒツヨウ</t>
    </rPh>
    <phoneticPr fontId="2"/>
  </si>
  <si>
    <t>実質公債費比率</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</si>
</sst>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7" formatCode="#,##0;&quot;▲ &quot;#,##0"/>
    <numFmt numFmtId="178" formatCode="#,##0_ "/>
    <numFmt numFmtId="179" formatCode="#,##0;&quot;△ &quot;#,##0"/>
    <numFmt numFmtId="180" formatCode="#,##0.0;&quot;△ &quot;#,##0.0"/>
    <numFmt numFmtId="187" formatCode="#,##0.0;&quot;▲ &quot;#,##0.0"/>
    <numFmt numFmtId="189" formatCode="#,##0.0_ "/>
    <numFmt numFmtId="191" formatCode="#,##0.0_);[Red]\(#,##0.0\)"/>
  </numFmts>
  <fonts count="13" x14ac:knownFonts="1">
    <font>
      <sz val="11"/>
      <color theme="1"/>
      <name val="ＭＳ Ｐゴシック"/>
      <family val="2"/>
      <charset val="128"/>
    </font>
    <font>
      <sz val="11"/>
      <color indexed="8"/>
      <name val="ＭＳ Ｐゴシック"/>
      <family val="3"/>
      <charset val="128"/>
    </font>
    <font>
      <sz val="6"/>
      <name val="ＭＳ Ｐゴシック"/>
      <family val="2"/>
      <charset val="128"/>
    </font>
    <font>
      <sz val="6"/>
      <name val="ＭＳ Ｐゴシック"/>
      <family val="3"/>
      <charset val="128"/>
    </font>
    <font>
      <sz val="11"/>
      <color theme="1"/>
      <name val="游ゴシック"/>
      <family val="3"/>
      <charset val="128"/>
      <scheme val="minor"/>
    </font>
    <font>
      <sz val="11"/>
      <name val="ＭＳ Ｐゴシック"/>
      <family val="3"/>
      <charset val="128"/>
    </font>
    <font>
      <sz val="11"/>
      <name val="ＭＳ ゴシック"/>
      <family val="3"/>
      <charset val="128"/>
    </font>
    <font>
      <sz val="10"/>
      <color indexed="8"/>
      <name val="ＭＳ Ｐゴシック"/>
      <family val="3"/>
      <charset val="128"/>
    </font>
    <font>
      <sz val="6"/>
      <name val="游ゴシック"/>
      <family val="2"/>
      <charset val="128"/>
      <scheme val="minor"/>
    </font>
    <font>
      <sz val="9"/>
      <color indexed="8"/>
      <name val="ＭＳ ゴシック"/>
      <family val="3"/>
      <charset val="128"/>
    </font>
    <font>
      <sz val="14"/>
      <color indexed="8"/>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24">
    <border>
      <left/>
      <right/>
      <top/>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bottom/>
      <diagonal/>
    </border>
  </borders>
  <cellStyleXfs count="12">
    <xf numFmtId="0" fontId="0" fillId="0" borderId="0">
      <alignment vertical="center"/>
    </xf>
    <xf numFmtId="0" fontId="4" fillId="0" borderId="0">
      <alignment vertical="center"/>
    </xf>
    <xf numFmtId="0" fontId="5" fillId="0" borderId="0"/>
    <xf numFmtId="0" fontId="5" fillId="0" borderId="0">
      <alignment vertical="center"/>
    </xf>
    <xf numFmtId="0" fontId="4" fillId="0" borderId="0">
      <alignment vertical="center"/>
    </xf>
    <xf numFmtId="0" fontId="9"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xf numFmtId="0" fontId="5" fillId="0" borderId="0"/>
    <xf numFmtId="0" fontId="11" fillId="0" borderId="0">
      <alignment vertical="center"/>
    </xf>
  </cellStyleXfs>
  <cellXfs count="103">
    <xf numFmtId="0" fontId="0" fillId="0" borderId="0" xfId="0">
      <alignment vertical="center"/>
    </xf>
    <xf numFmtId="178" fontId="6" fillId="0" borderId="9" xfId="2" applyNumberFormat="1" applyFont="1" applyBorder="1" applyAlignment="1">
      <alignment vertical="center"/>
    </xf>
    <xf numFmtId="178" fontId="6" fillId="0" borderId="12" xfId="2" applyNumberFormat="1" applyFont="1" applyBorder="1" applyAlignment="1">
      <alignment vertical="center"/>
    </xf>
    <xf numFmtId="178" fontId="6" fillId="0" borderId="2" xfId="2" applyNumberFormat="1" applyFont="1" applyBorder="1" applyAlignment="1">
      <alignment horizontal="center" vertical="center" wrapText="1"/>
    </xf>
    <xf numFmtId="178" fontId="6" fillId="0" borderId="7" xfId="2" applyNumberFormat="1" applyFont="1" applyBorder="1" applyAlignment="1">
      <alignment horizontal="center" vertical="center"/>
    </xf>
    <xf numFmtId="178" fontId="6" fillId="0" borderId="3" xfId="2" applyNumberFormat="1" applyFont="1" applyBorder="1" applyAlignment="1">
      <alignment horizontal="center" vertical="center"/>
    </xf>
    <xf numFmtId="178" fontId="6" fillId="0" borderId="10" xfId="2" applyNumberFormat="1" applyFont="1" applyBorder="1" applyAlignment="1">
      <alignment horizontal="center" vertical="center"/>
    </xf>
    <xf numFmtId="0" fontId="5" fillId="0" borderId="0" xfId="2"/>
    <xf numFmtId="178" fontId="6" fillId="0" borderId="5" xfId="2" applyNumberFormat="1" applyFont="1" applyBorder="1" applyAlignment="1">
      <alignment vertical="center"/>
    </xf>
    <xf numFmtId="178" fontId="6" fillId="0" borderId="8" xfId="2" applyNumberFormat="1" applyFont="1" applyBorder="1" applyAlignment="1">
      <alignment vertical="center"/>
    </xf>
    <xf numFmtId="0" fontId="5" fillId="0" borderId="11" xfId="2" applyFont="1" applyBorder="1" applyAlignment="1">
      <alignment vertical="center"/>
    </xf>
    <xf numFmtId="178" fontId="6" fillId="0" borderId="9" xfId="2" applyNumberFormat="1" applyFont="1" applyBorder="1" applyAlignment="1">
      <alignment horizontal="center" vertical="center"/>
    </xf>
    <xf numFmtId="178" fontId="6" fillId="0" borderId="13" xfId="2" applyNumberFormat="1" applyFont="1" applyBorder="1" applyAlignment="1">
      <alignment horizontal="center" vertical="center" wrapText="1"/>
    </xf>
    <xf numFmtId="178" fontId="6" fillId="0" borderId="14" xfId="2" applyNumberFormat="1" applyFont="1" applyBorder="1" applyAlignment="1">
      <alignment horizontal="center" vertical="center"/>
    </xf>
    <xf numFmtId="178" fontId="6" fillId="0" borderId="15" xfId="2" applyNumberFormat="1" applyFont="1" applyBorder="1" applyAlignment="1">
      <alignment horizontal="center" vertical="center" wrapText="1"/>
    </xf>
    <xf numFmtId="178" fontId="6" fillId="0" borderId="4" xfId="2" applyNumberFormat="1" applyFont="1" applyBorder="1" applyAlignment="1">
      <alignment horizontal="center" vertical="center"/>
    </xf>
    <xf numFmtId="178" fontId="6" fillId="0" borderId="12" xfId="2" applyNumberFormat="1" applyFont="1" applyBorder="1" applyAlignment="1">
      <alignment horizontal="center" vertical="center"/>
    </xf>
    <xf numFmtId="179" fontId="6" fillId="0" borderId="2" xfId="2" applyNumberFormat="1" applyFont="1" applyFill="1" applyBorder="1" applyAlignment="1">
      <alignment vertical="center"/>
    </xf>
    <xf numFmtId="179" fontId="6" fillId="0" borderId="9" xfId="2" applyNumberFormat="1" applyFont="1" applyFill="1" applyBorder="1" applyAlignment="1">
      <alignment vertical="center"/>
    </xf>
    <xf numFmtId="180" fontId="6" fillId="0" borderId="16" xfId="2" applyNumberFormat="1" applyFont="1" applyFill="1" applyBorder="1" applyAlignment="1">
      <alignment vertical="center"/>
    </xf>
    <xf numFmtId="179" fontId="6" fillId="0" borderId="14" xfId="2" applyNumberFormat="1" applyFont="1" applyFill="1" applyBorder="1" applyAlignment="1">
      <alignment vertical="center"/>
    </xf>
    <xf numFmtId="180" fontId="6" fillId="0" borderId="17" xfId="2" applyNumberFormat="1" applyFont="1" applyFill="1" applyBorder="1" applyAlignment="1">
      <alignment vertical="center"/>
    </xf>
    <xf numFmtId="180" fontId="6" fillId="0" borderId="2" xfId="2" applyNumberFormat="1" applyFont="1" applyBorder="1" applyAlignment="1">
      <alignment vertical="center"/>
    </xf>
    <xf numFmtId="178" fontId="6" fillId="0" borderId="5" xfId="2" applyNumberFormat="1" applyFont="1" applyBorder="1" applyAlignment="1">
      <alignment horizontal="center" vertical="center"/>
    </xf>
    <xf numFmtId="178" fontId="6" fillId="0" borderId="18" xfId="2" applyNumberFormat="1" applyFont="1" applyBorder="1" applyAlignment="1">
      <alignment horizontal="center" vertical="center"/>
    </xf>
    <xf numFmtId="179" fontId="6" fillId="0" borderId="19" xfId="2" applyNumberFormat="1" applyFont="1" applyFill="1" applyBorder="1" applyAlignment="1">
      <alignment vertical="center"/>
    </xf>
    <xf numFmtId="179" fontId="6" fillId="0" borderId="20" xfId="2" applyNumberFormat="1" applyFont="1" applyFill="1" applyBorder="1" applyAlignment="1">
      <alignment vertical="center"/>
    </xf>
    <xf numFmtId="180" fontId="6" fillId="0" borderId="18" xfId="2" applyNumberFormat="1" applyFont="1" applyFill="1" applyBorder="1" applyAlignment="1">
      <alignment vertical="center"/>
    </xf>
    <xf numFmtId="179" fontId="6" fillId="0" borderId="21" xfId="2" applyNumberFormat="1" applyFont="1" applyFill="1" applyBorder="1" applyAlignment="1">
      <alignment vertical="center"/>
    </xf>
    <xf numFmtId="180" fontId="6" fillId="0" borderId="22" xfId="2" applyNumberFormat="1" applyFont="1" applyFill="1" applyBorder="1" applyAlignment="1">
      <alignment vertical="center"/>
    </xf>
    <xf numFmtId="180" fontId="6" fillId="0" borderId="19" xfId="2" applyNumberFormat="1" applyFont="1" applyBorder="1" applyAlignment="1">
      <alignment vertical="center"/>
    </xf>
    <xf numFmtId="179" fontId="6" fillId="0" borderId="19" xfId="2" applyNumberFormat="1" applyFont="1" applyFill="1" applyBorder="1" applyAlignment="1">
      <alignment vertical="center" wrapText="1"/>
    </xf>
    <xf numFmtId="179" fontId="6" fillId="0" borderId="2" xfId="2" applyNumberFormat="1" applyFont="1" applyBorder="1" applyAlignment="1">
      <alignment vertical="center"/>
    </xf>
    <xf numFmtId="179" fontId="6" fillId="0" borderId="9" xfId="2" applyNumberFormat="1" applyFont="1" applyBorder="1" applyAlignment="1">
      <alignment vertical="center"/>
    </xf>
    <xf numFmtId="180" fontId="6" fillId="0" borderId="16" xfId="2" applyNumberFormat="1" applyFont="1" applyBorder="1" applyAlignment="1">
      <alignment vertical="center"/>
    </xf>
    <xf numFmtId="179" fontId="6" fillId="0" borderId="14" xfId="2" applyNumberFormat="1" applyFont="1" applyBorder="1" applyAlignment="1">
      <alignment vertical="center"/>
    </xf>
    <xf numFmtId="180" fontId="6" fillId="0" borderId="1" xfId="2" applyNumberFormat="1" applyFont="1" applyBorder="1" applyAlignment="1">
      <alignment vertical="center"/>
    </xf>
    <xf numFmtId="0" fontId="5" fillId="0" borderId="4" xfId="2" applyBorder="1"/>
    <xf numFmtId="0" fontId="5" fillId="0" borderId="4" xfId="2" applyBorder="1" applyAlignment="1">
      <alignment vertical="center"/>
    </xf>
    <xf numFmtId="0" fontId="7" fillId="0" borderId="4" xfId="2" applyFont="1" applyBorder="1"/>
    <xf numFmtId="0" fontId="5" fillId="0" borderId="0" xfId="3" applyAlignment="1"/>
    <xf numFmtId="0" fontId="5" fillId="0" borderId="4" xfId="3" applyBorder="1" applyAlignment="1"/>
    <xf numFmtId="177" fontId="5" fillId="0" borderId="4" xfId="3" applyNumberFormat="1" applyBorder="1" applyAlignment="1"/>
    <xf numFmtId="0" fontId="5" fillId="2" borderId="0" xfId="2" applyFill="1" applyProtection="1">
      <protection hidden="1"/>
    </xf>
    <xf numFmtId="0" fontId="5" fillId="2" borderId="0" xfId="2" applyFill="1"/>
    <xf numFmtId="0" fontId="0" fillId="2" borderId="0" xfId="2" applyFont="1" applyFill="1" applyAlignment="1">
      <alignment vertical="center"/>
    </xf>
    <xf numFmtId="0" fontId="5" fillId="2" borderId="0" xfId="2" applyFill="1" applyAlignment="1" applyProtection="1">
      <alignment vertical="center"/>
      <protection hidden="1"/>
    </xf>
    <xf numFmtId="0" fontId="1" fillId="0" borderId="0" xfId="7" applyFont="1">
      <alignment vertical="center"/>
    </xf>
    <xf numFmtId="0" fontId="5" fillId="2" borderId="0" xfId="2" applyFill="1" applyAlignment="1">
      <alignment vertical="center"/>
    </xf>
    <xf numFmtId="0" fontId="1" fillId="0" borderId="9" xfId="7" applyFont="1" applyBorder="1">
      <alignment vertical="center"/>
    </xf>
    <xf numFmtId="0" fontId="1" fillId="0" borderId="1" xfId="7" applyFont="1" applyBorder="1">
      <alignment vertical="center"/>
    </xf>
    <xf numFmtId="189" fontId="1" fillId="0" borderId="1" xfId="7" applyNumberFormat="1" applyFont="1" applyBorder="1">
      <alignment vertical="center"/>
    </xf>
    <xf numFmtId="0" fontId="1" fillId="0" borderId="12" xfId="7" applyFont="1" applyBorder="1">
      <alignment vertical="center"/>
    </xf>
    <xf numFmtId="0" fontId="1" fillId="0" borderId="23" xfId="7" applyFont="1" applyBorder="1">
      <alignment vertical="center"/>
    </xf>
    <xf numFmtId="0" fontId="1" fillId="0" borderId="6" xfId="7" applyFont="1" applyBorder="1">
      <alignment vertical="center"/>
    </xf>
    <xf numFmtId="0" fontId="1" fillId="0" borderId="5" xfId="7" applyFont="1" applyBorder="1">
      <alignment vertical="center"/>
    </xf>
    <xf numFmtId="0" fontId="1" fillId="0" borderId="15" xfId="7" applyFont="1" applyBorder="1">
      <alignment vertical="center"/>
    </xf>
    <xf numFmtId="0" fontId="1" fillId="0" borderId="8" xfId="7" applyFont="1" applyBorder="1">
      <alignment vertical="center"/>
    </xf>
    <xf numFmtId="0" fontId="1" fillId="0" borderId="3" xfId="7" applyFont="1" applyBorder="1">
      <alignment vertical="center"/>
    </xf>
    <xf numFmtId="0" fontId="10" fillId="0" borderId="9" xfId="7" applyFont="1" applyBorder="1">
      <alignment vertical="center"/>
    </xf>
    <xf numFmtId="178" fontId="11" fillId="0" borderId="0" xfId="7" applyNumberFormat="1" applyFont="1">
      <alignment vertical="center"/>
    </xf>
    <xf numFmtId="178" fontId="1" fillId="0" borderId="0" xfId="7" applyNumberFormat="1" applyFont="1">
      <alignment vertical="center"/>
    </xf>
    <xf numFmtId="179" fontId="1" fillId="2" borderId="0" xfId="8" applyNumberFormat="1" applyFont="1" applyFill="1" applyAlignment="1">
      <alignment vertical="center" wrapText="1"/>
    </xf>
    <xf numFmtId="49" fontId="1" fillId="2" borderId="0" xfId="8" applyNumberFormat="1" applyFont="1" applyFill="1" applyAlignment="1">
      <alignment horizontal="center" vertical="center" wrapText="1"/>
    </xf>
    <xf numFmtId="49" fontId="1" fillId="2" borderId="0" xfId="8" applyNumberFormat="1" applyFont="1" applyFill="1" applyAlignment="1">
      <alignment horizontal="center" vertical="center"/>
    </xf>
    <xf numFmtId="178" fontId="1" fillId="0" borderId="23" xfId="7" applyNumberFormat="1" applyFont="1" applyBorder="1">
      <alignment vertical="center"/>
    </xf>
    <xf numFmtId="178" fontId="1" fillId="0" borderId="6" xfId="7" applyNumberFormat="1" applyFont="1" applyBorder="1">
      <alignment vertical="center"/>
    </xf>
    <xf numFmtId="191" fontId="1" fillId="0" borderId="0" xfId="7" applyNumberFormat="1" applyFont="1">
      <alignment vertical="center"/>
    </xf>
    <xf numFmtId="178" fontId="1" fillId="0" borderId="5" xfId="7" applyNumberFormat="1" applyFont="1" applyBorder="1">
      <alignment vertical="center"/>
    </xf>
    <xf numFmtId="178" fontId="1" fillId="0" borderId="15" xfId="7" applyNumberFormat="1" applyFont="1" applyBorder="1">
      <alignment vertical="center"/>
    </xf>
    <xf numFmtId="189" fontId="1" fillId="0" borderId="15" xfId="7" applyNumberFormat="1" applyFont="1" applyBorder="1">
      <alignment vertical="center"/>
    </xf>
    <xf numFmtId="178" fontId="1" fillId="0" borderId="8" xfId="7" applyNumberFormat="1" applyFont="1" applyBorder="1">
      <alignment vertical="center"/>
    </xf>
    <xf numFmtId="0" fontId="10" fillId="0" borderId="23" xfId="7" applyFont="1" applyBorder="1">
      <alignment vertical="center"/>
    </xf>
    <xf numFmtId="0" fontId="1" fillId="0" borderId="0" xfId="8" applyFont="1">
      <alignment vertical="center"/>
    </xf>
    <xf numFmtId="189" fontId="1" fillId="0" borderId="0" xfId="8" applyNumberFormat="1" applyFont="1">
      <alignment vertical="center"/>
    </xf>
    <xf numFmtId="178" fontId="5" fillId="0" borderId="0" xfId="9" applyNumberFormat="1" applyAlignment="1">
      <alignment vertical="center"/>
    </xf>
    <xf numFmtId="177" fontId="5" fillId="0" borderId="0" xfId="10" applyNumberFormat="1" applyAlignment="1">
      <alignment horizontal="right" vertical="center"/>
    </xf>
    <xf numFmtId="187" fontId="5" fillId="0" borderId="0" xfId="10" applyNumberFormat="1" applyAlignment="1">
      <alignment horizontal="right" vertical="center"/>
    </xf>
    <xf numFmtId="178" fontId="1" fillId="2" borderId="0" xfId="7" applyNumberFormat="1" applyFont="1" applyFill="1" applyAlignment="1">
      <alignment vertical="center" wrapText="1"/>
    </xf>
    <xf numFmtId="178" fontId="5" fillId="0" borderId="0" xfId="9" applyNumberFormat="1" applyAlignment="1">
      <alignment horizontal="center" vertical="center"/>
    </xf>
    <xf numFmtId="0" fontId="12" fillId="0" borderId="0" xfId="11" applyFont="1">
      <alignment vertical="center"/>
    </xf>
    <xf numFmtId="0" fontId="1" fillId="0" borderId="9" xfId="7" applyFont="1" applyBorder="1" applyAlignment="1" applyProtection="1">
      <alignment horizontal="left" vertical="top" wrapText="1"/>
      <protection locked="0"/>
    </xf>
    <xf numFmtId="0" fontId="1" fillId="0" borderId="1" xfId="7" applyFont="1" applyBorder="1" applyAlignment="1" applyProtection="1">
      <alignment horizontal="left" vertical="top" wrapText="1"/>
      <protection locked="0"/>
    </xf>
    <xf numFmtId="0" fontId="1" fillId="0" borderId="12" xfId="7" applyFont="1" applyBorder="1" applyAlignment="1" applyProtection="1">
      <alignment horizontal="left" vertical="top" wrapText="1"/>
      <protection locked="0"/>
    </xf>
    <xf numFmtId="0" fontId="1" fillId="0" borderId="23" xfId="7" applyFont="1" applyBorder="1" applyAlignment="1" applyProtection="1">
      <alignment horizontal="left" vertical="top" wrapText="1"/>
      <protection locked="0"/>
    </xf>
    <xf numFmtId="0" fontId="1" fillId="0" borderId="0" xfId="7" applyFont="1" applyAlignment="1" applyProtection="1">
      <alignment horizontal="left" vertical="top" wrapText="1"/>
      <protection locked="0"/>
    </xf>
    <xf numFmtId="0" fontId="1" fillId="0" borderId="6" xfId="7" applyFont="1" applyBorder="1" applyAlignment="1" applyProtection="1">
      <alignment horizontal="left" vertical="top" wrapText="1"/>
      <protection locked="0"/>
    </xf>
    <xf numFmtId="0" fontId="1" fillId="0" borderId="5" xfId="7" applyFont="1" applyBorder="1" applyAlignment="1" applyProtection="1">
      <alignment horizontal="left" vertical="top" wrapText="1"/>
      <protection locked="0"/>
    </xf>
    <xf numFmtId="0" fontId="1" fillId="0" borderId="15" xfId="7" applyFont="1" applyBorder="1" applyAlignment="1" applyProtection="1">
      <alignment horizontal="left" vertical="top" wrapText="1"/>
      <protection locked="0"/>
    </xf>
    <xf numFmtId="0" fontId="1" fillId="0" borderId="8" xfId="7" applyFont="1" applyBorder="1" applyAlignment="1" applyProtection="1">
      <alignment horizontal="left" vertical="top" wrapText="1"/>
      <protection locked="0"/>
    </xf>
    <xf numFmtId="0" fontId="1" fillId="0" borderId="0" xfId="7" applyFont="1" applyAlignment="1">
      <alignment horizontal="center" vertical="center"/>
    </xf>
    <xf numFmtId="0" fontId="1" fillId="0" borderId="7" xfId="7" applyFont="1" applyBorder="1" applyAlignment="1">
      <alignment horizontal="center" vertical="center"/>
    </xf>
    <xf numFmtId="0" fontId="1" fillId="0" borderId="3" xfId="7" applyFont="1" applyBorder="1" applyAlignment="1">
      <alignment horizontal="center" vertical="center"/>
    </xf>
    <xf numFmtId="0" fontId="1" fillId="0" borderId="10" xfId="7" applyFont="1" applyBorder="1" applyAlignment="1">
      <alignment horizontal="center" vertical="center"/>
    </xf>
    <xf numFmtId="0" fontId="1" fillId="0" borderId="4" xfId="7" applyFont="1" applyBorder="1" applyAlignment="1">
      <alignment horizontal="center" vertical="center"/>
    </xf>
    <xf numFmtId="187" fontId="1" fillId="2" borderId="4" xfId="8" applyNumberFormat="1" applyFont="1" applyFill="1" applyBorder="1" applyAlignment="1">
      <alignment horizontal="center" vertical="center"/>
    </xf>
    <xf numFmtId="187" fontId="1" fillId="2" borderId="0" xfId="8" applyNumberFormat="1" applyFont="1" applyFill="1" applyAlignment="1">
      <alignment horizontal="center" vertical="center"/>
    </xf>
    <xf numFmtId="179" fontId="1" fillId="2" borderId="4" xfId="8" applyNumberFormat="1" applyFont="1" applyFill="1" applyBorder="1" applyAlignment="1">
      <alignment horizontal="center" vertical="center" wrapText="1"/>
    </xf>
    <xf numFmtId="179" fontId="1" fillId="0" borderId="0" xfId="8" applyNumberFormat="1" applyFont="1" applyAlignment="1">
      <alignment horizontal="center" vertical="center" wrapText="1"/>
    </xf>
    <xf numFmtId="178" fontId="5" fillId="0" borderId="0" xfId="7" applyNumberFormat="1" applyAlignment="1">
      <alignment horizontal="center" vertical="center"/>
    </xf>
    <xf numFmtId="179" fontId="1" fillId="2" borderId="0" xfId="8" applyNumberFormat="1" applyFont="1" applyFill="1" applyAlignment="1">
      <alignment horizontal="center" vertical="center" wrapText="1"/>
    </xf>
    <xf numFmtId="187" fontId="1" fillId="2" borderId="0" xfId="8" applyNumberFormat="1" applyFont="1" applyFill="1" applyAlignment="1">
      <alignment horizontal="center" vertical="center" wrapText="1"/>
    </xf>
    <xf numFmtId="187" fontId="1" fillId="0" borderId="0" xfId="7" applyNumberFormat="1" applyFont="1" applyAlignment="1">
      <alignment horizontal="center" vertical="center"/>
    </xf>
  </cellXfs>
  <cellStyles count="12">
    <cellStyle name="標準" xfId="0" builtinId="0"/>
    <cellStyle name="標準 2" xfId="2" xr:uid="{00000000-0005-0000-0000-000001000000}"/>
    <cellStyle name="標準 2 2" xfId="3" xr:uid="{00000000-0005-0000-0000-000002000000}"/>
    <cellStyle name="標準 2 3" xfId="5" xr:uid="{00000000-0005-0000-0000-000003000000}"/>
    <cellStyle name="標準 3" xfId="6" xr:uid="{00000000-0005-0000-0000-000004000000}"/>
    <cellStyle name="標準 4" xfId="1" xr:uid="{00000000-0005-0000-0000-000005000000}"/>
    <cellStyle name="標準 6" xfId="4" xr:uid="{00000000-0005-0000-0000-000009000000}"/>
    <cellStyle name="標準 7" xfId="11" xr:uid="{BA81D011-97D8-4CC4-82D3-2B3108FBE2DC}"/>
    <cellStyle name="標準_【レイアウト】（県）資料３（Ｐ２）　歳出比較分析表" xfId="7" xr:uid="{00000000-0005-0000-0000-00000D000000}"/>
    <cellStyle name="標準_【レイアウト】（市）資料３（Ｐ２）　歳出比較分析表" xfId="8" xr:uid="{00000000-0005-0000-0000-00000E000000}"/>
    <cellStyle name="標準_APAHO251300" xfId="9" xr:uid="{00000000-0005-0000-0000-00000F000000}"/>
    <cellStyle name="標準_APAHO252300" xfId="10" xr:uid="{00000000-0005-0000-0000-000010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{D5DC3929-A102-469C-825D-BAFD3257EA7F}</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0-556E-480B-A31C-1558C6EAD474}"/>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{36A1852F-71DE-4502-81CE-67A3E36F724E}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556E-480B-A31C-1558C6EAD474}"/>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{D702CA78-A05F-4E4A-B155-87FCE4D129CA}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556E-480B-A31C-1558C6EAD474}"/>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{6FE2DBD0-1583-48B6-8354-083E0AC491B8}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556E-480B-A31C-1558C6EAD474}"/>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{F06868F9-54E1-48E9-9D48-1E98FF137EB2}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556E-480B-A31C-1558C6EAD474}"/>
                </c:ext>
              </c:extLst>
            </c:dLbl>
            <c:dLbl>
              <c:idx val="8"/>
              <c:tx>
                <c:strRef>
                  <c:f>公会計指標分析・財政指標組合せ分析表!$BX$50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{DBB68DC7-8C2A-4763-BF14-B1B85DAD2360}</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5-556E-480B-A31C-1558C6EAD474}"/>
                </c:ext>
              </c:extLst>
            </c:dLbl>
            <c:dLbl>
              <c:idx val="16"/>
              <c:tx>
                <c:strRef>
                  <c:f>公会計指標分析・財政指標組合せ分析表!$CF$50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{178799B5-0EAD-440B-AFB9-76A91835FBC4}</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06-556E-480B-A31C-1558C6EAD474}"/>
                </c:ext>
              </c:extLst>
            </c:dLbl>
            <c:dLbl>
              <c:idx val="24"/>
              <c:tx>
                <c:strRef>
                  <c:f>公会計指標分析・財政指標組合せ分析表!$CN$50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{5CCCA1BF-272F-4010-B668-20812F488E07}</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07-556E-480B-A31C-1558C6EAD474}"/>
                </c:ext>
              </c:extLst>
            </c:dLbl>
            <c:dLbl>
              <c:idx val="32"/>
              <c:layout>
                <c:manualLayout>
                  <c:x val="-2.9214814767355813E-2"/>
                  <c:y val="-6.4739042105865174E-2"/>
                </c:manualLayout>
              </c:layout>
              <c:tx>
                <c:strRef>
                  <c:f>公会計指標分析・財政指標組合せ分析表!$CV$50</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{5E55B563-00EF-4F5A-AFA5-7538770138ED}</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08-556E-480B-A31C-1558C6EAD474}"/>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60.3</c:v>
                </c:pt>
                <c:pt idx="8">
                  <c:v>62.1</c:v>
                </c:pt>
                <c:pt idx="16">
                  <c:v>63.1</c:v>
                </c:pt>
                <c:pt idx="24">
                  <c:v>64.400000000000006</c:v>
                </c:pt>
                <c:pt idx="32">
                  <c:v>65.8</c:v>
                </c:pt>
              </c:numCache>
            </c:numRef>
          </c:xVal>
          <c:yVal>
            <c:numRef>
              <c:f>公会計指標分析・財政指標組合せ分析表!$BP$51:$DC$51</c:f>
              <c:numCache>
                <c:formatCode>#,##0.0;"▲ "#,##0.0</c:formatCode>
                <c:ptCount val="40"/>
                <c:pt idx="0">
                  <c:v>77.3</c:v>
                </c:pt>
                <c:pt idx="8">
                  <c:v>65.599999999999994</c:v>
                </c:pt>
                <c:pt idx="16">
                  <c:v>59.9</c:v>
                </c:pt>
                <c:pt idx="24">
                  <c:v>49.7</c:v>
                </c:pt>
                <c:pt idx="32">
                  <c:v>36.700000000000003</c:v>
                </c:pt>
              </c:numCache>
            </c:numRef>
          </c:yVal>
          <c:smooth val="0"/>
          <c:extLst>
            <c:ext xmlns:c16="http://schemas.microsoft.com/office/drawing/2014/chart" uri="{C3380CC4-5D6E-409C-BE32-E72D297353CC}">
              <c16:uniqueId val="{00000009-556E-480B-A31C-1558C6EAD474}"/>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H30</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{DF3B23B3-4D9B-4B3C-9461-4AC1E2EEA73E}</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A-556E-480B-A31C-1558C6EAD474}"/>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{EED010B4-FCAE-4344-9D0D-C895710191FF}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556E-480B-A31C-1558C6EAD474}"/>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{ADAB066B-7E3D-40D4-8165-379F1CE6C2A4}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556E-480B-A31C-1558C6EAD474}"/>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{FAB3BFB1-53FF-464E-8787-AC8E544DEBEA}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556E-480B-A31C-1558C6EAD474}"/>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{6C08E8CA-E381-4A2E-A537-BEE276EE7A1E}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556E-480B-A31C-1558C6EAD474}"/>
                </c:ext>
              </c:extLst>
            </c:dLbl>
            <c:dLbl>
              <c:idx val="8"/>
              <c:layout>
                <c:manualLayout>
                  <c:x val="-3.481668653311254E-2"/>
                  <c:y val="-6.4739042105865174E-2"/>
                </c:manualLayout>
              </c:layout>
              <c:tx>
                <c:strRef>
                  <c:f>公会計指標分析・財政指標組合せ分析表!$BX$50</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{29141C28-7BF7-4B23-8221-8A468442F743}</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F-556E-480B-A31C-1558C6EAD474}"/>
                </c:ext>
              </c:extLst>
            </c:dLbl>
            <c:dLbl>
              <c:idx val="16"/>
              <c:tx>
                <c:strRef>
                  <c:f>公会計指標分析・財政指標組合せ分析表!$CF$50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{5932099F-AFAD-4E8B-AE4B-4BCBE577E94B}</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10-556E-480B-A31C-1558C6EAD474}"/>
                </c:ext>
              </c:extLst>
            </c:dLbl>
            <c:dLbl>
              <c:idx val="24"/>
              <c:tx>
                <c:strRef>
                  <c:f>公会計指標分析・財政指標組合せ分析表!$CN$50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{8189CB97-C3B7-45D9-B811-7F884C221E98}</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11-556E-480B-A31C-1558C6EAD474}"/>
                </c:ext>
              </c:extLst>
            </c:dLbl>
            <c:dLbl>
              <c:idx val="32"/>
              <c:tx>
                <c:strRef>
                  <c:f>公会計指標分析・財政指標組合せ分析表!$CV$50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{76A3345E-DF4D-4630-9B80-43020BA64A75}</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12-556E-480B-A31C-1558C6EAD474}"/>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65.3</c:v>
                </c:pt>
                <c:pt idx="8">
                  <c:v>66</c:v>
                </c:pt>
                <c:pt idx="16">
                  <c:v>65.099999999999994</c:v>
                </c:pt>
                <c:pt idx="24">
                  <c:v>63.1</c:v>
                </c:pt>
                <c:pt idx="32">
                  <c:v>63.5</c:v>
                </c:pt>
              </c:numCache>
            </c:numRef>
          </c:xVal>
          <c:yVal>
            <c:numRef>
              <c:f>公会計指標分析・財政指標組合せ分析表!$BP$55:$DC$55</c:f>
              <c:numCache>
                <c:formatCode>#,##0.0;"▲ "#,##0.0</c:formatCode>
                <c:ptCount val="40"/>
                <c:pt idx="0">
                  <c:v>38.5</c:v>
                </c:pt>
                <c:pt idx="8">
                  <c:v>35.5</c:v>
                </c:pt>
                <c:pt idx="16">
                  <c:v>13.5</c:v>
                </c:pt>
                <c:pt idx="24">
                  <c:v>0</c:v>
                </c:pt>
                <c:pt idx="32">
                  <c:v>0</c:v>
                </c:pt>
              </c:numCache>
            </c:numRef>
          </c:yVal>
          <c:smooth val="0"/>
          <c:extLst>
            <c:ext xmlns:c16="http://schemas.microsoft.com/office/drawing/2014/chart" uri="{C3380CC4-5D6E-409C-BE32-E72D297353CC}">
              <c16:uniqueId val="{00000013-556E-480B-A31C-1558C6EAD474}"/>
            </c:ext>
          </c:extLst>
        </c:ser>
        <c:dLbls>
          <c:showLegendKey val="0"/>
          <c:showVal val="1"/>
          <c:showCatName val="0"/>
          <c:showSerName val="0"/>
          <c:showPercent val="0"/>
          <c:showBubbleSize val="0"/>
        </c:dLbls>
        <c:axId val="46179840"/>
        <c:axId val="46181760"/>
      </c:scatterChart>
      <c:valAx>
        <c:axId val="46179840"/>
        <c:scaling>
          <c:orientation val="maxMin"/>
          <c:max val="67"/>
          <c:min val="59"/>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90"/>
          <c:min val="-2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majorUnit val="20"/>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H30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{767CB9AE-C5C1-4BAE-A42A-92FB2AF09F87}</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0-225B-4014-BFA7-F0E365C1911D}"/>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{D1673C35-A63A-48D0-B842-C84F1E05B2AF}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225B-4014-BFA7-F0E365C1911D}"/>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{2200C6B1-9FC7-43C1-ABA6-BA3A4AAA92B6}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225B-4014-BFA7-F0E365C1911D}"/>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{B023FE65-0C77-4B69-AA44-A788E25EE33E}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225B-4014-BFA7-F0E365C1911D}"/>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{71E9176F-CF57-42CA-A5AE-9E1CC574D494}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225B-4014-BFA7-F0E365C1911D}"/>
                </c:ext>
              </c:extLst>
            </c:dLbl>
            <c:dLbl>
              <c:idx val="8"/>
              <c:tx>
                <c:strRef>
                  <c:f>公会計指標分析・財政指標組合せ分析表!$BX$72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{644494FE-0DC7-47AE-AA66-3EED26E7D8C6}</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5-225B-4014-BFA7-F0E365C1911D}"/>
                </c:ext>
              </c:extLst>
            </c:dLbl>
            <c:dLbl>
              <c:idx val="16"/>
              <c:tx>
                <c:strRef>
                  <c:f>公会計指標分析・財政指標組合せ分析表!$CF$72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{85679E05-2CB6-440F-BF71-6B1542CE6BE9}</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06-225B-4014-BFA7-F0E365C1911D}"/>
                </c:ext>
              </c:extLst>
            </c:dLbl>
            <c:dLbl>
              <c:idx val="24"/>
              <c:tx>
                <c:strRef>
                  <c:f>公会計指標分析・財政指標組合せ分析表!$CN$72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{6CBC19B3-F013-47D8-A39E-994CF590BCA4}</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07-225B-4014-BFA7-F0E365C1911D}"/>
                </c:ext>
              </c:extLst>
            </c:dLbl>
            <c:dLbl>
              <c:idx val="32"/>
              <c:tx>
                <c:strRef>
                  <c:f>公会計指標分析・財政指標組合せ分析表!$CV$72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{D5673118-C975-4021-B1A9-145321E1E811}</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08-225B-4014-BFA7-F0E365C1911D}"/>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9.5</c:v>
                </c:pt>
                <c:pt idx="8">
                  <c:v>9.6</c:v>
                </c:pt>
                <c:pt idx="16">
                  <c:v>9.6</c:v>
                </c:pt>
                <c:pt idx="24">
                  <c:v>9</c:v>
                </c:pt>
                <c:pt idx="32">
                  <c:v>9.4</c:v>
                </c:pt>
              </c:numCache>
            </c:numRef>
          </c:xVal>
          <c:yVal>
            <c:numRef>
              <c:f>公会計指標分析・財政指標組合せ分析表!$BP$73:$DC$73</c:f>
              <c:numCache>
                <c:formatCode>#,##0.0;"▲ "#,##0.0</c:formatCode>
                <c:ptCount val="40"/>
                <c:pt idx="0">
                  <c:v>77.3</c:v>
                </c:pt>
                <c:pt idx="8">
                  <c:v>65.599999999999994</c:v>
                </c:pt>
                <c:pt idx="16">
                  <c:v>59.9</c:v>
                </c:pt>
                <c:pt idx="24">
                  <c:v>49.7</c:v>
                </c:pt>
                <c:pt idx="32">
                  <c:v>36.700000000000003</c:v>
                </c:pt>
              </c:numCache>
            </c:numRef>
          </c:yVal>
          <c:smooth val="0"/>
          <c:extLst>
            <c:ext xmlns:c16="http://schemas.microsoft.com/office/drawing/2014/chart" uri="{C3380CC4-5D6E-409C-BE32-E72D297353CC}">
              <c16:uniqueId val="{00000009-225B-4014-BFA7-F0E365C1911D}"/>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layout>
                <c:manualLayout>
                  <c:x val="-3.4502318643803015E-2"/>
                  <c:y val="-6.2416647087793951E-2"/>
                </c:manualLayout>
              </c:layout>
              <c:tx>
                <c:strRef>
                  <c:f>公会計指標分析・財政指標組合せ分析表!$BP$72</c:f>
                  <c:strCache>
                    <c:ptCount val="1"/>
                    <c:pt idx="0">
                      <c:v>H30</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{03D64BD9-C971-44C4-8B68-873D979AA620}</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A-225B-4014-BFA7-F0E365C1911D}"/>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{0CAF2DBE-769B-4F36-B5FB-2852D7E1DD35}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225B-4014-BFA7-F0E365C1911D}"/>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{1384D1A7-7756-4375-986E-2417FE0C0534}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225B-4014-BFA7-F0E365C1911D}"/>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{9B731CBE-8EDB-4099-B3AC-38246EB9E1C5}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225B-4014-BFA7-F0E365C1911D}"/>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{8382FB8B-0FEF-467A-ABCF-5CC4E4B6714D}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225B-4014-BFA7-F0E365C1911D}"/>
                </c:ext>
              </c:extLst>
            </c:dLbl>
            <c:dLbl>
              <c:idx val="8"/>
              <c:layout>
                <c:manualLayout>
                  <c:x val="-2.8766015700383205E-2"/>
                  <c:y val="-6.2416647087793951E-2"/>
                </c:manualLayout>
              </c:layout>
              <c:tx>
                <c:strRef>
                  <c:f>公会計指標分析・財政指標組合せ分析表!$BX$72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{AADE5A9A-009F-45AB-8A80-95B67F7674E4}</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F-225B-4014-BFA7-F0E365C1911D}"/>
                </c:ext>
              </c:extLst>
            </c:dLbl>
            <c:dLbl>
              <c:idx val="16"/>
              <c:tx>
                <c:strRef>
                  <c:f>公会計指標分析・財政指標組合せ分析表!$CF$72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{668AA752-9F12-4849-A35D-48C9EFE7A531}</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10-225B-4014-BFA7-F0E365C1911D}"/>
                </c:ext>
              </c:extLst>
            </c:dLbl>
            <c:dLbl>
              <c:idx val="24"/>
              <c:layout>
                <c:manualLayout>
                  <c:x val="-4.4905057365901176E-2"/>
                  <c:y val="-4.3495921315535854E-2"/>
                </c:manualLayout>
              </c:layout>
              <c:tx>
                <c:strRef>
                  <c:f>公会計指標分析・財政指標組合せ分析表!$CN$72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{465A299F-1737-477B-860B-B0FF3AC26CB9}</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11-225B-4014-BFA7-F0E365C1911D}"/>
                </c:ext>
              </c:extLst>
            </c:dLbl>
            <c:dLbl>
              <c:idx val="32"/>
              <c:layout>
                <c:manualLayout>
                  <c:x val="-1.8235628084250128E-2"/>
                  <c:y val="-8.1337372860052048E-2"/>
                </c:manualLayout>
              </c:layout>
              <c:tx>
                <c:strRef>
                  <c:f>公会計指標分析・財政指標組合せ分析表!$CV$72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{BFC3EC4C-2D48-439B-9574-7DCE20A8D49E}</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12-225B-4014-BFA7-F0E365C1911D}"/>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8.9</c:v>
                </c:pt>
                <c:pt idx="8">
                  <c:v>8.8000000000000007</c:v>
                </c:pt>
                <c:pt idx="16">
                  <c:v>8.3000000000000007</c:v>
                </c:pt>
                <c:pt idx="24">
                  <c:v>7.2</c:v>
                </c:pt>
                <c:pt idx="32">
                  <c:v>7.2</c:v>
                </c:pt>
              </c:numCache>
            </c:numRef>
          </c:xVal>
          <c:yVal>
            <c:numRef>
              <c:f>公会計指標分析・財政指標組合せ分析表!$BP$77:$DC$77</c:f>
              <c:numCache>
                <c:formatCode>#,##0.0;"▲ "#,##0.0</c:formatCode>
                <c:ptCount val="40"/>
                <c:pt idx="0">
                  <c:v>38.5</c:v>
                </c:pt>
                <c:pt idx="8">
                  <c:v>35.5</c:v>
                </c:pt>
                <c:pt idx="16">
                  <c:v>13.5</c:v>
                </c:pt>
                <c:pt idx="24">
                  <c:v>0</c:v>
                </c:pt>
                <c:pt idx="32">
                  <c:v>0</c:v>
                </c:pt>
              </c:numCache>
            </c:numRef>
          </c:yVal>
          <c:smooth val="0"/>
          <c:extLst>
            <c:ext xmlns:c16="http://schemas.microsoft.com/office/drawing/2014/chart" uri="{C3380CC4-5D6E-409C-BE32-E72D297353CC}">
              <c16:uniqueId val="{00000013-225B-4014-BFA7-F0E365C1911D}"/>
            </c:ext>
          </c:extLst>
        </c:ser>
        <c:dLbls>
          <c:showLegendKey val="0"/>
          <c:showVal val="1"/>
          <c:showCatName val="0"/>
          <c:showSerName val="0"/>
          <c:showPercent val="0"/>
          <c:showBubbleSize val="0"/>
        </c:dLbls>
        <c:axId val="84219776"/>
        <c:axId val="84234240"/>
      </c:scatterChart>
      <c:valAx>
        <c:axId val="84219776"/>
        <c:scaling>
          <c:orientation val="maxMin"/>
          <c:max val="10"/>
          <c:min val="6"/>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90"/>
          <c:min val="-2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majorUnit val="20"/>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EF40499C-31AE-45DE-9BB5-B351A276B4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B32D3580-16EC-49E8-8EE1-F84AFE29A4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63500</xdr:rowOff>
    </xdr:from>
    <xdr:to>
      <xdr:col>66</xdr:col>
      <xdr:colOff>187325</xdr:colOff>
      <xdr:row>1</xdr:row>
      <xdr:rowOff>155575</xdr:rowOff>
    </xdr:to>
    <xdr:sp macro="" textlink="">
      <xdr:nvSpPr>
        <xdr:cNvPr id="4" name="正方形/長方形 3">
          <a:extLst>
            <a:ext uri="{FF2B5EF4-FFF2-40B4-BE49-F238E27FC236}">
              <a16:creationId xmlns:a16="http://schemas.microsoft.com/office/drawing/2014/main" id="{A8E6EFC6-63D1-40D1-9411-BCF56E915E04}"/>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5" name="正方形/長方形 4">
          <a:extLst>
            <a:ext uri="{FF2B5EF4-FFF2-40B4-BE49-F238E27FC236}">
              <a16:creationId xmlns:a16="http://schemas.microsoft.com/office/drawing/2014/main" id="{A772E67D-A007-4175-9397-86771F2FFF0E}"/>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6" name="正方形/長方形 5">
          <a:extLst>
            <a:ext uri="{FF2B5EF4-FFF2-40B4-BE49-F238E27FC236}">
              <a16:creationId xmlns:a16="http://schemas.microsoft.com/office/drawing/2014/main" id="{A287E21B-8DAD-48DE-9718-8E4B1CC5DF82}"/>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7" name="正方形/長方形 6">
          <a:extLst>
            <a:ext uri="{FF2B5EF4-FFF2-40B4-BE49-F238E27FC236}">
              <a16:creationId xmlns:a16="http://schemas.microsoft.com/office/drawing/2014/main" id="{8D4CE86F-09EE-471A-9912-231FD2BE5278}"/>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兵庫県香美町</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8" name="正方形/長方形 7">
          <a:extLst>
            <a:ext uri="{FF2B5EF4-FFF2-40B4-BE49-F238E27FC236}">
              <a16:creationId xmlns:a16="http://schemas.microsoft.com/office/drawing/2014/main" id="{F3614B0A-156E-482D-B7A2-D1D9838AC7F6}"/>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9" name="正方形/長方形 8">
          <a:extLst>
            <a:ext uri="{FF2B5EF4-FFF2-40B4-BE49-F238E27FC236}">
              <a16:creationId xmlns:a16="http://schemas.microsoft.com/office/drawing/2014/main" id="{18A581C7-B4C2-42DC-9F09-A4CB43345477}"/>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0" name="正方形/長方形 9">
          <a:extLst>
            <a:ext uri="{FF2B5EF4-FFF2-40B4-BE49-F238E27FC236}">
              <a16:creationId xmlns:a16="http://schemas.microsoft.com/office/drawing/2014/main" id="{C008F93B-A85E-413D-8375-8FF0D84B291F}"/>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1" name="正方形/長方形 10">
          <a:extLst>
            <a:ext uri="{FF2B5EF4-FFF2-40B4-BE49-F238E27FC236}">
              <a16:creationId xmlns:a16="http://schemas.microsoft.com/office/drawing/2014/main" id="{B2A2F514-BEE4-461E-AA76-CE8327D020BF}"/>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2" name="正方形/長方形 11">
          <a:extLst>
            <a:ext uri="{FF2B5EF4-FFF2-40B4-BE49-F238E27FC236}">
              <a16:creationId xmlns:a16="http://schemas.microsoft.com/office/drawing/2014/main" id="{52E6DFD8-9182-4422-8D7F-C3D4847C766C}"/>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3" name="正方形/長方形 12">
          <a:extLst>
            <a:ext uri="{FF2B5EF4-FFF2-40B4-BE49-F238E27FC236}">
              <a16:creationId xmlns:a16="http://schemas.microsoft.com/office/drawing/2014/main" id="{55DFF06A-D95D-4310-9CC1-1E7D6AFBDFCD}"/>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16,024
15,878
368.77
15,633,949
14,837,020
735,666
8,281,197
18,328,863</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4" name="正方形/長方形 13">
          <a:extLst>
            <a:ext uri="{FF2B5EF4-FFF2-40B4-BE49-F238E27FC236}">
              <a16:creationId xmlns:a16="http://schemas.microsoft.com/office/drawing/2014/main" id="{B5604E7E-B33E-47E7-A4F1-F96592A3982D}"/>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5" name="正方形/長方形 14">
          <a:extLst>
            <a:ext uri="{FF2B5EF4-FFF2-40B4-BE49-F238E27FC236}">
              <a16:creationId xmlns:a16="http://schemas.microsoft.com/office/drawing/2014/main" id="{27AD4AB2-C141-43DC-9B11-34F48FBE4C54}"/>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6" name="正方形/長方形 15">
          <a:extLst>
            <a:ext uri="{FF2B5EF4-FFF2-40B4-BE49-F238E27FC236}">
              <a16:creationId xmlns:a16="http://schemas.microsoft.com/office/drawing/2014/main" id="{DDFD98E2-9615-4DA6-AD31-363D5A2E1C7A}"/>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9.4
36.7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7" name="正方形/長方形 16">
          <a:extLst>
            <a:ext uri="{FF2B5EF4-FFF2-40B4-BE49-F238E27FC236}">
              <a16:creationId xmlns:a16="http://schemas.microsoft.com/office/drawing/2014/main" id="{7B446165-BB93-48E7-BB65-768AF0807039}"/>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18" name="正方形/長方形 17">
          <a:extLst>
            <a:ext uri="{FF2B5EF4-FFF2-40B4-BE49-F238E27FC236}">
              <a16:creationId xmlns:a16="http://schemas.microsoft.com/office/drawing/2014/main" id="{68ED6F82-E15B-4AA2-BC84-7F9E5D798E0F}"/>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19" name="正方形/長方形 18">
          <a:extLst>
            <a:ext uri="{FF2B5EF4-FFF2-40B4-BE49-F238E27FC236}">
              <a16:creationId xmlns:a16="http://schemas.microsoft.com/office/drawing/2014/main" id="{AB9957F1-8E4D-4A46-AD2C-24F8BA19DD2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0" name="角丸四角形 19">
          <a:extLst>
            <a:ext uri="{FF2B5EF4-FFF2-40B4-BE49-F238E27FC236}">
              <a16:creationId xmlns:a16="http://schemas.microsoft.com/office/drawing/2014/main" id="{6CF5428E-9284-4395-BEEF-BE5358E4A902}"/>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1" name="正方形/長方形 20">
          <a:extLst>
            <a:ext uri="{FF2B5EF4-FFF2-40B4-BE49-F238E27FC236}">
              <a16:creationId xmlns:a16="http://schemas.microsoft.com/office/drawing/2014/main" id="{07D905B1-CF52-4FD2-BA66-BF6D9583CD26}"/>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2" name="正方形/長方形 21">
          <a:extLst>
            <a:ext uri="{FF2B5EF4-FFF2-40B4-BE49-F238E27FC236}">
              <a16:creationId xmlns:a16="http://schemas.microsoft.com/office/drawing/2014/main" id="{BB48F116-6364-4749-8301-79F4A8C16E38}"/>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3" name="正方形/長方形 22">
          <a:extLst>
            <a:ext uri="{FF2B5EF4-FFF2-40B4-BE49-F238E27FC236}">
              <a16:creationId xmlns:a16="http://schemas.microsoft.com/office/drawing/2014/main" id="{D5ED4EA9-E90B-48DF-A1BC-B101846936BD}"/>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4" name="直線コネクタ 23">
          <a:extLst>
            <a:ext uri="{FF2B5EF4-FFF2-40B4-BE49-F238E27FC236}">
              <a16:creationId xmlns:a16="http://schemas.microsoft.com/office/drawing/2014/main" id="{C69C779D-B10A-4DD5-8920-C0078B8B45BC}"/>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5" name="楕円 24">
          <a:extLst>
            <a:ext uri="{FF2B5EF4-FFF2-40B4-BE49-F238E27FC236}">
              <a16:creationId xmlns:a16="http://schemas.microsoft.com/office/drawing/2014/main" id="{59938A59-D78B-431E-9024-CF896D66101C}"/>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6" name="フローチャート: 判断 25">
          <a:extLst>
            <a:ext uri="{FF2B5EF4-FFF2-40B4-BE49-F238E27FC236}">
              <a16:creationId xmlns:a16="http://schemas.microsoft.com/office/drawing/2014/main" id="{14E4F0AA-E64A-4CA3-98E2-35954D8B5DA2}"/>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7" name="直線コネクタ 26">
          <a:extLst>
            <a:ext uri="{FF2B5EF4-FFF2-40B4-BE49-F238E27FC236}">
              <a16:creationId xmlns:a16="http://schemas.microsoft.com/office/drawing/2014/main" id="{00BC1A6C-9BFF-426D-AB9A-39E914B753AE}"/>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28" name="直線コネクタ 27">
          <a:extLst>
            <a:ext uri="{FF2B5EF4-FFF2-40B4-BE49-F238E27FC236}">
              <a16:creationId xmlns:a16="http://schemas.microsoft.com/office/drawing/2014/main" id="{59D6860A-B0A7-4290-A5C2-F7AF7F72AE1C}"/>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29" name="直線コネクタ 28">
          <a:extLst>
            <a:ext uri="{FF2B5EF4-FFF2-40B4-BE49-F238E27FC236}">
              <a16:creationId xmlns:a16="http://schemas.microsoft.com/office/drawing/2014/main" id="{CB9757D8-0332-4C3D-AB23-3323905531BA}"/>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0" name="直線コネクタ 29">
          <a:extLst>
            <a:ext uri="{FF2B5EF4-FFF2-40B4-BE49-F238E27FC236}">
              <a16:creationId xmlns:a16="http://schemas.microsoft.com/office/drawing/2014/main" id="{30955A8A-C2BE-4997-8E55-B0E99213FF6C}"/>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1" name="テキスト ボックス 30">
          <a:extLst>
            <a:ext uri="{FF2B5EF4-FFF2-40B4-BE49-F238E27FC236}">
              <a16:creationId xmlns:a16="http://schemas.microsoft.com/office/drawing/2014/main" id="{601B1D99-2F6E-4A7E-8A59-69999C0932EA}"/>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2" name="テキスト ボックス 31">
          <a:extLst>
            <a:ext uri="{FF2B5EF4-FFF2-40B4-BE49-F238E27FC236}">
              <a16:creationId xmlns:a16="http://schemas.microsoft.com/office/drawing/2014/main" id="{478C5FE6-DB6F-4470-A041-63F2F63E8FAF}"/>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33" name="テキスト ボックス 32">
          <a:extLst>
            <a:ext uri="{FF2B5EF4-FFF2-40B4-BE49-F238E27FC236}">
              <a16:creationId xmlns:a16="http://schemas.microsoft.com/office/drawing/2014/main" id="{B5294018-1F7D-4356-9A57-6F5AF0147625}"/>
            </a:ext>
          </a:extLst>
        </xdr:cNvPr>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11032123" cy="259045"/>
    <xdr:sp macro="" textlink="">
      <xdr:nvSpPr>
        <xdr:cNvPr id="34" name="テキスト ボックス 33">
          <a:extLst>
            <a:ext uri="{FF2B5EF4-FFF2-40B4-BE49-F238E27FC236}">
              <a16:creationId xmlns:a16="http://schemas.microsoft.com/office/drawing/2014/main" id="{BBE1D2AF-BE94-403D-B56C-69AEC9C8AD0A}"/>
            </a:ext>
          </a:extLst>
        </xdr:cNvPr>
        <xdr:cNvSpPr txBox="1"/>
      </xdr:nvSpPr>
      <xdr:spPr>
        <a:xfrm>
          <a:off x="419100" y="3492500"/>
          <a:ext cx="110321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年度中に市町村合併した団体で、合併前の団体毎の決算に基づく健全化判断比率等を算出していない団体については、債務償還比率、実質公債費比率、将来負担比率のグラフを表記しない。</a:t>
          </a:r>
        </a:p>
      </xdr:txBody>
    </xdr:sp>
    <xdr:clientData/>
  </xdr:oneCellAnchor>
  <xdr:oneCellAnchor>
    <xdr:from>
      <xdr:col>0</xdr:col>
      <xdr:colOff>419100</xdr:colOff>
      <xdr:row>17</xdr:row>
      <xdr:rowOff>142875</xdr:rowOff>
    </xdr:from>
    <xdr:ext cx="4433650" cy="259045"/>
    <xdr:sp macro="" textlink="">
      <xdr:nvSpPr>
        <xdr:cNvPr id="35" name="テキスト ボックス 34">
          <a:extLst>
            <a:ext uri="{FF2B5EF4-FFF2-40B4-BE49-F238E27FC236}">
              <a16:creationId xmlns:a16="http://schemas.microsoft.com/office/drawing/2014/main" id="{1A003BD1-0E8C-4ACB-87CA-2B8125848257}"/>
            </a:ext>
          </a:extLst>
        </xdr:cNvPr>
        <xdr:cNvSpPr txBox="1"/>
      </xdr:nvSpPr>
      <xdr:spPr>
        <a:xfrm>
          <a:off x="419100" y="37338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6" name="正方形/長方形 35">
          <a:extLst>
            <a:ext uri="{FF2B5EF4-FFF2-40B4-BE49-F238E27FC236}">
              <a16:creationId xmlns:a16="http://schemas.microsoft.com/office/drawing/2014/main" id="{89E92C58-C0C8-45D8-A9EA-45617AA0A989}"/>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7" name="正方形/長方形 36">
          <a:extLst>
            <a:ext uri="{FF2B5EF4-FFF2-40B4-BE49-F238E27FC236}">
              <a16:creationId xmlns:a16="http://schemas.microsoft.com/office/drawing/2014/main" id="{A6183DBF-98F4-4802-930E-94F6E1976559}"/>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38" name="正方形/長方形 37">
          <a:extLst>
            <a:ext uri="{FF2B5EF4-FFF2-40B4-BE49-F238E27FC236}">
              <a16:creationId xmlns:a16="http://schemas.microsoft.com/office/drawing/2014/main" id="{0F8D0AF3-A795-41D1-8655-17A9E4FCAFB9}"/>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[ 65.8</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39" name="正方形/長方形 38">
          <a:extLst>
            <a:ext uri="{FF2B5EF4-FFF2-40B4-BE49-F238E27FC236}">
              <a16:creationId xmlns:a16="http://schemas.microsoft.com/office/drawing/2014/main" id="{E36A51A2-7CAC-4E9B-BC3E-CBABAE75A719}"/>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0" name="正方形/長方形 39">
          <a:extLst>
            <a:ext uri="{FF2B5EF4-FFF2-40B4-BE49-F238E27FC236}">
              <a16:creationId xmlns:a16="http://schemas.microsoft.com/office/drawing/2014/main" id="{A08D8152-1D3B-4CF9-80EB-52B4E0F33207}"/>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38/58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1" name="正方形/長方形 40">
          <a:extLst>
            <a:ext uri="{FF2B5EF4-FFF2-40B4-BE49-F238E27FC236}">
              <a16:creationId xmlns:a16="http://schemas.microsoft.com/office/drawing/2014/main" id="{2D8B1863-711B-4928-87C2-1AC90B260E04}"/>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2" name="正方形/長方形 41">
          <a:extLst>
            <a:ext uri="{FF2B5EF4-FFF2-40B4-BE49-F238E27FC236}">
              <a16:creationId xmlns:a16="http://schemas.microsoft.com/office/drawing/2014/main" id="{6DBF582F-EC7E-47D9-8B24-52404F8CDCE4}"/>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3" name="正方形/長方形 42">
          <a:extLst>
            <a:ext uri="{FF2B5EF4-FFF2-40B4-BE49-F238E27FC236}">
              <a16:creationId xmlns:a16="http://schemas.microsoft.com/office/drawing/2014/main" id="{6ACE53B3-1D83-4FC5-8F56-CEDEEC381EFD}"/>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4" name="正方形/長方形 43">
          <a:extLst>
            <a:ext uri="{FF2B5EF4-FFF2-40B4-BE49-F238E27FC236}">
              <a16:creationId xmlns:a16="http://schemas.microsoft.com/office/drawing/2014/main" id="{11785588-B994-4D24-B127-04951C8BC16E}"/>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5" name="正方形/長方形 44">
          <a:extLst>
            <a:ext uri="{FF2B5EF4-FFF2-40B4-BE49-F238E27FC236}">
              <a16:creationId xmlns:a16="http://schemas.microsoft.com/office/drawing/2014/main" id="{DFE8CFE9-0A1C-4002-9FE1-5D788C9857AC}"/>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6" name="正方形/長方形 45">
          <a:extLst>
            <a:ext uri="{FF2B5EF4-FFF2-40B4-BE49-F238E27FC236}">
              <a16:creationId xmlns:a16="http://schemas.microsoft.com/office/drawing/2014/main" id="{7195998B-1A5D-4773-8063-B9A2106AA8A4}"/>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7" name="正方形/長方形 46">
          <a:extLst>
            <a:ext uri="{FF2B5EF4-FFF2-40B4-BE49-F238E27FC236}">
              <a16:creationId xmlns:a16="http://schemas.microsoft.com/office/drawing/2014/main" id="{4BA00287-5954-4D12-BEB7-7780E7E1B41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48" name="テキスト ボックス 47">
          <a:extLst>
            <a:ext uri="{FF2B5EF4-FFF2-40B4-BE49-F238E27FC236}">
              <a16:creationId xmlns:a16="http://schemas.microsoft.com/office/drawing/2014/main" id="{D6DFA894-E5F1-4837-BED0-D2AE13AF735F}"/>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　施設全体としては類似団体と比較して高い傾向になっており、施設別にみると、公営住宅や保健センターなどが、特に高い水準で推移していることから、当該比率の低下に向けた取り組みを行う必要がある。</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　具体的には、平成</a:t>
          </a:r>
          <a:r>
            <a:rPr kumimoji="1" lang="en-US" altLang="ja-JP" sz="1100">
              <a:latin typeface="ＭＳ Ｐゴシック" panose="020B0600070205080204" pitchFamily="50" charset="-128"/>
              <a:ea typeface="ＭＳ Ｐゴシック" panose="020B0600070205080204" pitchFamily="50" charset="-128"/>
            </a:rPr>
            <a:t>28</a:t>
          </a:r>
          <a:r>
            <a:rPr kumimoji="1" lang="ja-JP" altLang="en-US" sz="1100">
              <a:latin typeface="ＭＳ Ｐゴシック" panose="020B0600070205080204" pitchFamily="50" charset="-128"/>
              <a:ea typeface="ＭＳ Ｐゴシック" panose="020B0600070205080204" pitchFamily="50" charset="-128"/>
            </a:rPr>
            <a:t>年度に公共施設等総合計画を策定し、集会所等の譲渡や老朽化により廃止となった施設の解体撤去を進めており、令和</a:t>
          </a:r>
          <a:r>
            <a:rPr kumimoji="1" lang="en-US" altLang="ja-JP" sz="1100">
              <a:latin typeface="ＭＳ Ｐゴシック" panose="020B0600070205080204" pitchFamily="50" charset="-128"/>
              <a:ea typeface="ＭＳ Ｐゴシック" panose="020B0600070205080204" pitchFamily="50" charset="-128"/>
            </a:rPr>
            <a:t>5</a:t>
          </a:r>
          <a:r>
            <a:rPr kumimoji="1" lang="ja-JP" altLang="en-US" sz="1100">
              <a:latin typeface="ＭＳ Ｐゴシック" panose="020B0600070205080204" pitchFamily="50" charset="-128"/>
              <a:ea typeface="ＭＳ Ｐゴシック" panose="020B0600070205080204" pitchFamily="50" charset="-128"/>
            </a:rPr>
            <a:t>年</a:t>
          </a:r>
          <a:r>
            <a:rPr kumimoji="1" lang="en-US" altLang="ja-JP" sz="1100">
              <a:latin typeface="ＭＳ Ｐゴシック" panose="020B0600070205080204" pitchFamily="50" charset="-128"/>
              <a:ea typeface="ＭＳ Ｐゴシック" panose="020B0600070205080204" pitchFamily="50" charset="-128"/>
            </a:rPr>
            <a:t>3</a:t>
          </a:r>
          <a:r>
            <a:rPr kumimoji="1" lang="ja-JP" altLang="en-US" sz="1100">
              <a:latin typeface="ＭＳ Ｐゴシック" panose="020B0600070205080204" pitchFamily="50" charset="-128"/>
              <a:ea typeface="ＭＳ Ｐゴシック" panose="020B0600070205080204" pitchFamily="50" charset="-128"/>
            </a:rPr>
            <a:t>月には計画の改訂を実施している。今後も公共施設等の延べ床面積を</a:t>
          </a:r>
          <a:r>
            <a:rPr kumimoji="1" lang="en-US" altLang="ja-JP" sz="1100">
              <a:latin typeface="ＭＳ Ｐゴシック" panose="020B0600070205080204" pitchFamily="50" charset="-128"/>
              <a:ea typeface="ＭＳ Ｐゴシック" panose="020B0600070205080204" pitchFamily="50" charset="-128"/>
            </a:rPr>
            <a:t>30</a:t>
          </a:r>
          <a:r>
            <a:rPr kumimoji="1" lang="ja-JP" altLang="en-US" sz="1100">
              <a:latin typeface="ＭＳ Ｐゴシック" panose="020B0600070205080204" pitchFamily="50" charset="-128"/>
              <a:ea typeface="ＭＳ Ｐゴシック" panose="020B0600070205080204" pitchFamily="50" charset="-128"/>
            </a:rPr>
            <a:t>年間で</a:t>
          </a:r>
          <a:r>
            <a:rPr kumimoji="1" lang="en-US" altLang="ja-JP" sz="1100">
              <a:latin typeface="ＭＳ Ｐゴシック" panose="020B0600070205080204" pitchFamily="50" charset="-128"/>
              <a:ea typeface="ＭＳ Ｐゴシック" panose="020B0600070205080204" pitchFamily="50" charset="-128"/>
            </a:rPr>
            <a:t>30</a:t>
          </a:r>
          <a:r>
            <a:rPr kumimoji="1" lang="ja-JP" altLang="en-US" sz="1100">
              <a:latin typeface="ＭＳ Ｐゴシック" panose="020B0600070205080204" pitchFamily="50" charset="-128"/>
              <a:ea typeface="ＭＳ Ｐゴシック" panose="020B0600070205080204" pitchFamily="50" charset="-128"/>
            </a:rPr>
            <a:t>％削減するという目標に向けて、老朽化した施設の集約化・複合化や除却を進めていく。</a:t>
          </a:r>
        </a:p>
      </xdr:txBody>
    </xdr:sp>
    <xdr:clientData/>
  </xdr:twoCellAnchor>
  <xdr:oneCellAnchor>
    <xdr:from>
      <xdr:col>4</xdr:col>
      <xdr:colOff>174625</xdr:colOff>
      <xdr:row>23</xdr:row>
      <xdr:rowOff>47625</xdr:rowOff>
    </xdr:from>
    <xdr:ext cx="349839" cy="225703"/>
    <xdr:sp macro="" textlink="">
      <xdr:nvSpPr>
        <xdr:cNvPr id="49" name="テキスト ボックス 48">
          <a:extLst>
            <a:ext uri="{FF2B5EF4-FFF2-40B4-BE49-F238E27FC236}">
              <a16:creationId xmlns:a16="http://schemas.microsoft.com/office/drawing/2014/main" id="{00E2BDF0-9062-4E66-B330-E1D5B33B28C5}"/>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0" name="直線コネクタ 49">
          <a:extLst>
            <a:ext uri="{FF2B5EF4-FFF2-40B4-BE49-F238E27FC236}">
              <a16:creationId xmlns:a16="http://schemas.microsoft.com/office/drawing/2014/main" id="{D772DCB9-032A-4CA1-BDCE-A2F5ACA19F69}"/>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51" name="テキスト ボックス 50">
          <a:extLst>
            <a:ext uri="{FF2B5EF4-FFF2-40B4-BE49-F238E27FC236}">
              <a16:creationId xmlns:a16="http://schemas.microsoft.com/office/drawing/2014/main" id="{C0283C8A-2DF3-4F69-8468-6F31FBB40CA7}"/>
            </a:ext>
          </a:extLst>
        </xdr:cNvPr>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151342</xdr:rowOff>
    </xdr:from>
    <xdr:to>
      <xdr:col>27</xdr:col>
      <xdr:colOff>73025</xdr:colOff>
      <xdr:row>34</xdr:row>
      <xdr:rowOff>151342</xdr:rowOff>
    </xdr:to>
    <xdr:cxnSp macro="">
      <xdr:nvCxnSpPr>
        <xdr:cNvPr id="52" name="直線コネクタ 51">
          <a:extLst>
            <a:ext uri="{FF2B5EF4-FFF2-40B4-BE49-F238E27FC236}">
              <a16:creationId xmlns:a16="http://schemas.microsoft.com/office/drawing/2014/main" id="{E1027A6B-4333-4E9A-8173-A9145D7705F6}"/>
            </a:ext>
          </a:extLst>
        </xdr:cNvPr>
        <xdr:cNvCxnSpPr/>
      </xdr:nvCxnSpPr>
      <xdr:spPr>
        <a:xfrm>
          <a:off x="1270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57541</xdr:rowOff>
    </xdr:from>
    <xdr:ext cx="359394" cy="225703"/>
    <xdr:sp macro="" textlink="">
      <xdr:nvSpPr>
        <xdr:cNvPr id="53" name="テキスト ボックス 52">
          <a:extLst>
            <a:ext uri="{FF2B5EF4-FFF2-40B4-BE49-F238E27FC236}">
              <a16:creationId xmlns:a16="http://schemas.microsoft.com/office/drawing/2014/main" id="{39E09066-156A-4F5D-8CE9-D779C2834EE7}"/>
            </a:ext>
          </a:extLst>
        </xdr:cNvPr>
        <xdr:cNvSpPr txBox="1"/>
      </xdr:nvSpPr>
      <xdr:spPr>
        <a:xfrm>
          <a:off x="847106" y="66583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134408</xdr:rowOff>
    </xdr:from>
    <xdr:to>
      <xdr:col>27</xdr:col>
      <xdr:colOff>73025</xdr:colOff>
      <xdr:row>32</xdr:row>
      <xdr:rowOff>134408</xdr:rowOff>
    </xdr:to>
    <xdr:cxnSp macro="">
      <xdr:nvCxnSpPr>
        <xdr:cNvPr id="54" name="直線コネクタ 53">
          <a:extLst>
            <a:ext uri="{FF2B5EF4-FFF2-40B4-BE49-F238E27FC236}">
              <a16:creationId xmlns:a16="http://schemas.microsoft.com/office/drawing/2014/main" id="{FFC52883-F3DA-4C2A-A2E5-BB44432593B8}"/>
            </a:ext>
          </a:extLst>
        </xdr:cNvPr>
        <xdr:cNvCxnSpPr/>
      </xdr:nvCxnSpPr>
      <xdr:spPr>
        <a:xfrm>
          <a:off x="1270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40607</xdr:rowOff>
    </xdr:from>
    <xdr:ext cx="359394" cy="225703"/>
    <xdr:sp macro="" textlink="">
      <xdr:nvSpPr>
        <xdr:cNvPr id="55" name="テキスト ボックス 54">
          <a:extLst>
            <a:ext uri="{FF2B5EF4-FFF2-40B4-BE49-F238E27FC236}">
              <a16:creationId xmlns:a16="http://schemas.microsoft.com/office/drawing/2014/main" id="{02E4C00E-9166-4B73-AD01-E23F223837A8}"/>
            </a:ext>
          </a:extLst>
        </xdr:cNvPr>
        <xdr:cNvSpPr txBox="1"/>
      </xdr:nvSpPr>
      <xdr:spPr>
        <a:xfrm>
          <a:off x="847106" y="62985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56" name="直線コネクタ 55">
          <a:extLst>
            <a:ext uri="{FF2B5EF4-FFF2-40B4-BE49-F238E27FC236}">
              <a16:creationId xmlns:a16="http://schemas.microsoft.com/office/drawing/2014/main" id="{CB9C6A1A-B423-4816-B12B-B12A50594EBD}"/>
            </a:ext>
          </a:extLst>
        </xdr:cNvPr>
        <xdr:cNvCxnSpPr/>
      </xdr:nvCxnSpPr>
      <xdr:spPr>
        <a:xfrm>
          <a:off x="1270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57" name="テキスト ボックス 56">
          <a:extLst>
            <a:ext uri="{FF2B5EF4-FFF2-40B4-BE49-F238E27FC236}">
              <a16:creationId xmlns:a16="http://schemas.microsoft.com/office/drawing/2014/main" id="{BE7B3490-3A9D-4B6F-ABAC-EC55617D1D53}"/>
            </a:ext>
          </a:extLst>
        </xdr:cNvPr>
        <xdr:cNvSpPr txBox="1"/>
      </xdr:nvSpPr>
      <xdr:spPr>
        <a:xfrm>
          <a:off x="847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28</xdr:row>
      <xdr:rowOff>100542</xdr:rowOff>
    </xdr:from>
    <xdr:to>
      <xdr:col>27</xdr:col>
      <xdr:colOff>73025</xdr:colOff>
      <xdr:row>28</xdr:row>
      <xdr:rowOff>100542</xdr:rowOff>
    </xdr:to>
    <xdr:cxnSp macro="">
      <xdr:nvCxnSpPr>
        <xdr:cNvPr id="58" name="直線コネクタ 57">
          <a:extLst>
            <a:ext uri="{FF2B5EF4-FFF2-40B4-BE49-F238E27FC236}">
              <a16:creationId xmlns:a16="http://schemas.microsoft.com/office/drawing/2014/main" id="{DFC70F0F-FD43-4F76-9941-B7FD05B2CD0E}"/>
            </a:ext>
          </a:extLst>
        </xdr:cNvPr>
        <xdr:cNvCxnSpPr/>
      </xdr:nvCxnSpPr>
      <xdr:spPr>
        <a:xfrm>
          <a:off x="1270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6741</xdr:rowOff>
    </xdr:from>
    <xdr:ext cx="359394" cy="225703"/>
    <xdr:sp macro="" textlink="">
      <xdr:nvSpPr>
        <xdr:cNvPr id="59" name="テキスト ボックス 58">
          <a:extLst>
            <a:ext uri="{FF2B5EF4-FFF2-40B4-BE49-F238E27FC236}">
              <a16:creationId xmlns:a16="http://schemas.microsoft.com/office/drawing/2014/main" id="{A9FD67FF-A248-404F-90EF-5A54D1E12AB3}"/>
            </a:ext>
          </a:extLst>
        </xdr:cNvPr>
        <xdr:cNvSpPr txBox="1"/>
      </xdr:nvSpPr>
      <xdr:spPr>
        <a:xfrm>
          <a:off x="847106" y="55788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83608</xdr:rowOff>
    </xdr:from>
    <xdr:to>
      <xdr:col>27</xdr:col>
      <xdr:colOff>73025</xdr:colOff>
      <xdr:row>26</xdr:row>
      <xdr:rowOff>83608</xdr:rowOff>
    </xdr:to>
    <xdr:cxnSp macro="">
      <xdr:nvCxnSpPr>
        <xdr:cNvPr id="60" name="直線コネクタ 59">
          <a:extLst>
            <a:ext uri="{FF2B5EF4-FFF2-40B4-BE49-F238E27FC236}">
              <a16:creationId xmlns:a16="http://schemas.microsoft.com/office/drawing/2014/main" id="{FEBCA325-C68D-493F-AA35-90D33CC460B0}"/>
            </a:ext>
          </a:extLst>
        </xdr:cNvPr>
        <xdr:cNvCxnSpPr/>
      </xdr:nvCxnSpPr>
      <xdr:spPr>
        <a:xfrm>
          <a:off x="1270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161257</xdr:rowOff>
    </xdr:from>
    <xdr:ext cx="359394" cy="225703"/>
    <xdr:sp macro="" textlink="">
      <xdr:nvSpPr>
        <xdr:cNvPr id="61" name="テキスト ボックス 60">
          <a:extLst>
            <a:ext uri="{FF2B5EF4-FFF2-40B4-BE49-F238E27FC236}">
              <a16:creationId xmlns:a16="http://schemas.microsoft.com/office/drawing/2014/main" id="{CD30C682-6F68-42DD-ABEA-D7E832D9586F}"/>
            </a:ext>
          </a:extLst>
        </xdr:cNvPr>
        <xdr:cNvSpPr txBox="1"/>
      </xdr:nvSpPr>
      <xdr:spPr>
        <a:xfrm>
          <a:off x="847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2" name="直線コネクタ 61">
          <a:extLst>
            <a:ext uri="{FF2B5EF4-FFF2-40B4-BE49-F238E27FC236}">
              <a16:creationId xmlns:a16="http://schemas.microsoft.com/office/drawing/2014/main" id="{D07705EB-C311-4282-9FF7-03236B6819EA}"/>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63" name="テキスト ボックス 62">
          <a:extLst>
            <a:ext uri="{FF2B5EF4-FFF2-40B4-BE49-F238E27FC236}">
              <a16:creationId xmlns:a16="http://schemas.microsoft.com/office/drawing/2014/main" id="{69E6D102-4E65-4C6E-BDB6-A11E73A9B171}"/>
            </a:ext>
          </a:extLst>
        </xdr:cNvPr>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4" name="有形固定資産減価償却率グラフ枠">
          <a:extLst>
            <a:ext uri="{FF2B5EF4-FFF2-40B4-BE49-F238E27FC236}">
              <a16:creationId xmlns:a16="http://schemas.microsoft.com/office/drawing/2014/main" id="{CE013EBF-D739-4067-8472-374AB65E27BC}"/>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148378</xdr:rowOff>
    </xdr:from>
    <xdr:to>
      <xdr:col>23</xdr:col>
      <xdr:colOff>85090</xdr:colOff>
      <xdr:row>34</xdr:row>
      <xdr:rowOff>126154</xdr:rowOff>
    </xdr:to>
    <xdr:cxnSp macro="">
      <xdr:nvCxnSpPr>
        <xdr:cNvPr id="65" name="直線コネクタ 64">
          <a:extLst>
            <a:ext uri="{FF2B5EF4-FFF2-40B4-BE49-F238E27FC236}">
              <a16:creationId xmlns:a16="http://schemas.microsoft.com/office/drawing/2014/main" id="{F07C969F-143C-42E5-9A2E-7B2D40CF657E}"/>
            </a:ext>
          </a:extLst>
        </xdr:cNvPr>
        <xdr:cNvCxnSpPr/>
      </xdr:nvCxnSpPr>
      <xdr:spPr>
        <a:xfrm flipV="1">
          <a:off x="4760595" y="5377603"/>
          <a:ext cx="1270" cy="134937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129981</xdr:rowOff>
    </xdr:from>
    <xdr:ext cx="405111" cy="259045"/>
    <xdr:sp macro="" textlink="">
      <xdr:nvSpPr>
        <xdr:cNvPr id="66" name="有形固定資産減価償却率最小値テキスト">
          <a:extLst>
            <a:ext uri="{FF2B5EF4-FFF2-40B4-BE49-F238E27FC236}">
              <a16:creationId xmlns:a16="http://schemas.microsoft.com/office/drawing/2014/main" id="{D957576B-293E-445B-81CA-E0C96BF62428}"/>
            </a:ext>
          </a:extLst>
        </xdr:cNvPr>
        <xdr:cNvSpPr txBox="1"/>
      </xdr:nvSpPr>
      <xdr:spPr>
        <a:xfrm>
          <a:off x="4813300" y="673080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126154</xdr:rowOff>
    </xdr:from>
    <xdr:to>
      <xdr:col>23</xdr:col>
      <xdr:colOff>174625</xdr:colOff>
      <xdr:row>34</xdr:row>
      <xdr:rowOff>126154</xdr:rowOff>
    </xdr:to>
    <xdr:cxnSp macro="">
      <xdr:nvCxnSpPr>
        <xdr:cNvPr id="67" name="直線コネクタ 66">
          <a:extLst>
            <a:ext uri="{FF2B5EF4-FFF2-40B4-BE49-F238E27FC236}">
              <a16:creationId xmlns:a16="http://schemas.microsoft.com/office/drawing/2014/main" id="{15608C4D-90D8-4655-B452-CAC2A6B055AA}"/>
            </a:ext>
          </a:extLst>
        </xdr:cNvPr>
        <xdr:cNvCxnSpPr/>
      </xdr:nvCxnSpPr>
      <xdr:spPr>
        <a:xfrm>
          <a:off x="4673600" y="672697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25</xdr:row>
      <xdr:rowOff>95055</xdr:rowOff>
    </xdr:from>
    <xdr:ext cx="405111" cy="259045"/>
    <xdr:sp macro="" textlink="">
      <xdr:nvSpPr>
        <xdr:cNvPr id="68" name="有形固定資産減価償却率最大値テキスト">
          <a:extLst>
            <a:ext uri="{FF2B5EF4-FFF2-40B4-BE49-F238E27FC236}">
              <a16:creationId xmlns:a16="http://schemas.microsoft.com/office/drawing/2014/main" id="{64FA3D56-913A-468B-B55C-FBE536962DBA}"/>
            </a:ext>
          </a:extLst>
        </xdr:cNvPr>
        <xdr:cNvSpPr txBox="1"/>
      </xdr:nvSpPr>
      <xdr:spPr>
        <a:xfrm>
          <a:off x="4813300" y="51528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41.8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148378</xdr:rowOff>
    </xdr:from>
    <xdr:to>
      <xdr:col>23</xdr:col>
      <xdr:colOff>174625</xdr:colOff>
      <xdr:row>26</xdr:row>
      <xdr:rowOff>148378</xdr:rowOff>
    </xdr:to>
    <xdr:cxnSp macro="">
      <xdr:nvCxnSpPr>
        <xdr:cNvPr id="69" name="直線コネクタ 68">
          <a:extLst>
            <a:ext uri="{FF2B5EF4-FFF2-40B4-BE49-F238E27FC236}">
              <a16:creationId xmlns:a16="http://schemas.microsoft.com/office/drawing/2014/main" id="{DE4374F5-2C6B-4985-BED5-220EF33195CC}"/>
            </a:ext>
          </a:extLst>
        </xdr:cNvPr>
        <xdr:cNvCxnSpPr/>
      </xdr:nvCxnSpPr>
      <xdr:spPr>
        <a:xfrm>
          <a:off x="4673600" y="537760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30</xdr:row>
      <xdr:rowOff>44044</xdr:rowOff>
    </xdr:from>
    <xdr:ext cx="405111" cy="259045"/>
    <xdr:sp macro="" textlink="">
      <xdr:nvSpPr>
        <xdr:cNvPr id="70" name="有形固定資産減価償却率平均値テキスト">
          <a:extLst>
            <a:ext uri="{FF2B5EF4-FFF2-40B4-BE49-F238E27FC236}">
              <a16:creationId xmlns:a16="http://schemas.microsoft.com/office/drawing/2014/main" id="{D44F2FDA-5406-4AAE-AE41-34CD0BDC19D8}"/>
            </a:ext>
          </a:extLst>
        </xdr:cNvPr>
        <xdr:cNvSpPr txBox="1"/>
      </xdr:nvSpPr>
      <xdr:spPr>
        <a:xfrm>
          <a:off x="4813300" y="595906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21167</xdr:rowOff>
    </xdr:from>
    <xdr:to>
      <xdr:col>23</xdr:col>
      <xdr:colOff>136525</xdr:colOff>
      <xdr:row>31</xdr:row>
      <xdr:rowOff>122767</xdr:rowOff>
    </xdr:to>
    <xdr:sp macro="" textlink="">
      <xdr:nvSpPr>
        <xdr:cNvPr id="71" name="フローチャート: 判断 70">
          <a:extLst>
            <a:ext uri="{FF2B5EF4-FFF2-40B4-BE49-F238E27FC236}">
              <a16:creationId xmlns:a16="http://schemas.microsoft.com/office/drawing/2014/main" id="{D5CC3E65-49DC-45AC-A169-F64E115C2495}"/>
            </a:ext>
          </a:extLst>
        </xdr:cNvPr>
        <xdr:cNvSpPr/>
      </xdr:nvSpPr>
      <xdr:spPr>
        <a:xfrm>
          <a:off x="4711700" y="61076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31</xdr:row>
      <xdr:rowOff>6773</xdr:rowOff>
    </xdr:from>
    <xdr:to>
      <xdr:col>19</xdr:col>
      <xdr:colOff>187325</xdr:colOff>
      <xdr:row>31</xdr:row>
      <xdr:rowOff>108373</xdr:rowOff>
    </xdr:to>
    <xdr:sp macro="" textlink="">
      <xdr:nvSpPr>
        <xdr:cNvPr id="72" name="フローチャート: 判断 71">
          <a:extLst>
            <a:ext uri="{FF2B5EF4-FFF2-40B4-BE49-F238E27FC236}">
              <a16:creationId xmlns:a16="http://schemas.microsoft.com/office/drawing/2014/main" id="{E8214EE2-688F-4713-91F5-CA992E1FCCB2}"/>
            </a:ext>
          </a:extLst>
        </xdr:cNvPr>
        <xdr:cNvSpPr/>
      </xdr:nvSpPr>
      <xdr:spPr>
        <a:xfrm>
          <a:off x="4000500" y="60932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31</xdr:row>
      <xdr:rowOff>78740</xdr:rowOff>
    </xdr:from>
    <xdr:to>
      <xdr:col>15</xdr:col>
      <xdr:colOff>187325</xdr:colOff>
      <xdr:row>32</xdr:row>
      <xdr:rowOff>8890</xdr:rowOff>
    </xdr:to>
    <xdr:sp macro="" textlink="">
      <xdr:nvSpPr>
        <xdr:cNvPr id="73" name="フローチャート: 判断 72">
          <a:extLst>
            <a:ext uri="{FF2B5EF4-FFF2-40B4-BE49-F238E27FC236}">
              <a16:creationId xmlns:a16="http://schemas.microsoft.com/office/drawing/2014/main" id="{E5442285-2624-4E11-B8BC-44B49443686F}"/>
            </a:ext>
          </a:extLst>
        </xdr:cNvPr>
        <xdr:cNvSpPr/>
      </xdr:nvSpPr>
      <xdr:spPr>
        <a:xfrm>
          <a:off x="3238500" y="61652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31</xdr:row>
      <xdr:rowOff>111125</xdr:rowOff>
    </xdr:from>
    <xdr:to>
      <xdr:col>11</xdr:col>
      <xdr:colOff>187325</xdr:colOff>
      <xdr:row>32</xdr:row>
      <xdr:rowOff>41275</xdr:rowOff>
    </xdr:to>
    <xdr:sp macro="" textlink="">
      <xdr:nvSpPr>
        <xdr:cNvPr id="74" name="フローチャート: 判断 73">
          <a:extLst>
            <a:ext uri="{FF2B5EF4-FFF2-40B4-BE49-F238E27FC236}">
              <a16:creationId xmlns:a16="http://schemas.microsoft.com/office/drawing/2014/main" id="{5E104C2A-C40B-43C6-B806-53B48AC072EA}"/>
            </a:ext>
          </a:extLst>
        </xdr:cNvPr>
        <xdr:cNvSpPr/>
      </xdr:nvSpPr>
      <xdr:spPr>
        <a:xfrm>
          <a:off x="2476500" y="6197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31</xdr:row>
      <xdr:rowOff>85937</xdr:rowOff>
    </xdr:from>
    <xdr:to>
      <xdr:col>7</xdr:col>
      <xdr:colOff>187325</xdr:colOff>
      <xdr:row>32</xdr:row>
      <xdr:rowOff>16087</xdr:rowOff>
    </xdr:to>
    <xdr:sp macro="" textlink="">
      <xdr:nvSpPr>
        <xdr:cNvPr id="75" name="フローチャート: 判断 74">
          <a:extLst>
            <a:ext uri="{FF2B5EF4-FFF2-40B4-BE49-F238E27FC236}">
              <a16:creationId xmlns:a16="http://schemas.microsoft.com/office/drawing/2014/main" id="{1B8CB9CB-F47B-489D-94A8-40A64C0CB8AC}"/>
            </a:ext>
          </a:extLst>
        </xdr:cNvPr>
        <xdr:cNvSpPr/>
      </xdr:nvSpPr>
      <xdr:spPr>
        <a:xfrm>
          <a:off x="1714500" y="61724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76" name="テキスト ボックス 75">
          <a:extLst>
            <a:ext uri="{FF2B5EF4-FFF2-40B4-BE49-F238E27FC236}">
              <a16:creationId xmlns:a16="http://schemas.microsoft.com/office/drawing/2014/main" id="{B37429F7-A195-4BEB-93D5-F19C861527EE}"/>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77" name="テキスト ボックス 76">
          <a:extLst>
            <a:ext uri="{FF2B5EF4-FFF2-40B4-BE49-F238E27FC236}">
              <a16:creationId xmlns:a16="http://schemas.microsoft.com/office/drawing/2014/main" id="{F4B2CCAA-D466-4374-A35B-9F81991CC3F7}"/>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78" name="テキスト ボックス 77">
          <a:extLst>
            <a:ext uri="{FF2B5EF4-FFF2-40B4-BE49-F238E27FC236}">
              <a16:creationId xmlns:a16="http://schemas.microsoft.com/office/drawing/2014/main" id="{405A27FF-6E4F-43D7-8E94-FFE1E3E95166}"/>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79" name="テキスト ボックス 78">
          <a:extLst>
            <a:ext uri="{FF2B5EF4-FFF2-40B4-BE49-F238E27FC236}">
              <a16:creationId xmlns:a16="http://schemas.microsoft.com/office/drawing/2014/main" id="{509A264D-C561-4FD1-906B-DC8E8062AC73}"/>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0" name="テキスト ボックス 79">
          <a:extLst>
            <a:ext uri="{FF2B5EF4-FFF2-40B4-BE49-F238E27FC236}">
              <a16:creationId xmlns:a16="http://schemas.microsoft.com/office/drawing/2014/main" id="{5A00C685-4A5E-4B94-ACB3-259EB3366D83}"/>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103928</xdr:rowOff>
    </xdr:from>
    <xdr:to>
      <xdr:col>23</xdr:col>
      <xdr:colOff>136525</xdr:colOff>
      <xdr:row>32</xdr:row>
      <xdr:rowOff>34078</xdr:rowOff>
    </xdr:to>
    <xdr:sp macro="" textlink="">
      <xdr:nvSpPr>
        <xdr:cNvPr id="81" name="楕円 80">
          <a:extLst>
            <a:ext uri="{FF2B5EF4-FFF2-40B4-BE49-F238E27FC236}">
              <a16:creationId xmlns:a16="http://schemas.microsoft.com/office/drawing/2014/main" id="{534CAFDF-3ED1-4365-9C75-7E6A336A92DF}"/>
            </a:ext>
          </a:extLst>
        </xdr:cNvPr>
        <xdr:cNvSpPr/>
      </xdr:nvSpPr>
      <xdr:spPr>
        <a:xfrm>
          <a:off x="4711700" y="61904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31</xdr:row>
      <xdr:rowOff>82355</xdr:rowOff>
    </xdr:from>
    <xdr:ext cx="405111" cy="259045"/>
    <xdr:sp macro="" textlink="">
      <xdr:nvSpPr>
        <xdr:cNvPr id="82" name="有形固定資産減価償却率該当値テキスト">
          <a:extLst>
            <a:ext uri="{FF2B5EF4-FFF2-40B4-BE49-F238E27FC236}">
              <a16:creationId xmlns:a16="http://schemas.microsoft.com/office/drawing/2014/main" id="{BF4AC44D-F5ED-4A36-9F66-2ADC4BB642CE}"/>
            </a:ext>
          </a:extLst>
        </xdr:cNvPr>
        <xdr:cNvSpPr txBox="1"/>
      </xdr:nvSpPr>
      <xdr:spPr>
        <a:xfrm>
          <a:off x="4813300" y="61688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31</xdr:row>
      <xdr:rowOff>53552</xdr:rowOff>
    </xdr:from>
    <xdr:to>
      <xdr:col>19</xdr:col>
      <xdr:colOff>187325</xdr:colOff>
      <xdr:row>31</xdr:row>
      <xdr:rowOff>155152</xdr:rowOff>
    </xdr:to>
    <xdr:sp macro="" textlink="">
      <xdr:nvSpPr>
        <xdr:cNvPr id="83" name="楕円 82">
          <a:extLst>
            <a:ext uri="{FF2B5EF4-FFF2-40B4-BE49-F238E27FC236}">
              <a16:creationId xmlns:a16="http://schemas.microsoft.com/office/drawing/2014/main" id="{B7C2A86E-DA9C-4EA4-A94F-DB74053A0190}"/>
            </a:ext>
          </a:extLst>
        </xdr:cNvPr>
        <xdr:cNvSpPr/>
      </xdr:nvSpPr>
      <xdr:spPr>
        <a:xfrm>
          <a:off x="4000500" y="61400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31</xdr:row>
      <xdr:rowOff>104352</xdr:rowOff>
    </xdr:from>
    <xdr:to>
      <xdr:col>23</xdr:col>
      <xdr:colOff>85725</xdr:colOff>
      <xdr:row>31</xdr:row>
      <xdr:rowOff>154728</xdr:rowOff>
    </xdr:to>
    <xdr:cxnSp macro="">
      <xdr:nvCxnSpPr>
        <xdr:cNvPr id="84" name="直線コネクタ 83">
          <a:extLst>
            <a:ext uri="{FF2B5EF4-FFF2-40B4-BE49-F238E27FC236}">
              <a16:creationId xmlns:a16="http://schemas.microsoft.com/office/drawing/2014/main" id="{A15D3CFE-44F7-4476-B8E4-9074CB96DDA4}"/>
            </a:ext>
          </a:extLst>
        </xdr:cNvPr>
        <xdr:cNvCxnSpPr/>
      </xdr:nvCxnSpPr>
      <xdr:spPr>
        <a:xfrm>
          <a:off x="4051300" y="6190827"/>
          <a:ext cx="711200" cy="503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31</xdr:row>
      <xdr:rowOff>6773</xdr:rowOff>
    </xdr:from>
    <xdr:to>
      <xdr:col>15</xdr:col>
      <xdr:colOff>187325</xdr:colOff>
      <xdr:row>31</xdr:row>
      <xdr:rowOff>108373</xdr:rowOff>
    </xdr:to>
    <xdr:sp macro="" textlink="">
      <xdr:nvSpPr>
        <xdr:cNvPr id="85" name="楕円 84">
          <a:extLst>
            <a:ext uri="{FF2B5EF4-FFF2-40B4-BE49-F238E27FC236}">
              <a16:creationId xmlns:a16="http://schemas.microsoft.com/office/drawing/2014/main" id="{28256698-6949-4C8C-8106-285B45AB1A68}"/>
            </a:ext>
          </a:extLst>
        </xdr:cNvPr>
        <xdr:cNvSpPr/>
      </xdr:nvSpPr>
      <xdr:spPr>
        <a:xfrm>
          <a:off x="3238500" y="60932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31</xdr:row>
      <xdr:rowOff>57573</xdr:rowOff>
    </xdr:from>
    <xdr:to>
      <xdr:col>19</xdr:col>
      <xdr:colOff>136525</xdr:colOff>
      <xdr:row>31</xdr:row>
      <xdr:rowOff>104352</xdr:rowOff>
    </xdr:to>
    <xdr:cxnSp macro="">
      <xdr:nvCxnSpPr>
        <xdr:cNvPr id="86" name="直線コネクタ 85">
          <a:extLst>
            <a:ext uri="{FF2B5EF4-FFF2-40B4-BE49-F238E27FC236}">
              <a16:creationId xmlns:a16="http://schemas.microsoft.com/office/drawing/2014/main" id="{3D9F35B7-705C-4E56-A376-B8767E1DA74A}"/>
            </a:ext>
          </a:extLst>
        </xdr:cNvPr>
        <xdr:cNvCxnSpPr/>
      </xdr:nvCxnSpPr>
      <xdr:spPr>
        <a:xfrm>
          <a:off x="3289300" y="6144048"/>
          <a:ext cx="762000" cy="467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30</xdr:row>
      <xdr:rowOff>142240</xdr:rowOff>
    </xdr:from>
    <xdr:to>
      <xdr:col>11</xdr:col>
      <xdr:colOff>187325</xdr:colOff>
      <xdr:row>31</xdr:row>
      <xdr:rowOff>72390</xdr:rowOff>
    </xdr:to>
    <xdr:sp macro="" textlink="">
      <xdr:nvSpPr>
        <xdr:cNvPr id="87" name="楕円 86">
          <a:extLst>
            <a:ext uri="{FF2B5EF4-FFF2-40B4-BE49-F238E27FC236}">
              <a16:creationId xmlns:a16="http://schemas.microsoft.com/office/drawing/2014/main" id="{2BBBE929-48CE-4F86-97C6-AB6279EDEBF2}"/>
            </a:ext>
          </a:extLst>
        </xdr:cNvPr>
        <xdr:cNvSpPr/>
      </xdr:nvSpPr>
      <xdr:spPr>
        <a:xfrm>
          <a:off x="2476500" y="60572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31</xdr:row>
      <xdr:rowOff>21590</xdr:rowOff>
    </xdr:from>
    <xdr:to>
      <xdr:col>15</xdr:col>
      <xdr:colOff>136525</xdr:colOff>
      <xdr:row>31</xdr:row>
      <xdr:rowOff>57573</xdr:rowOff>
    </xdr:to>
    <xdr:cxnSp macro="">
      <xdr:nvCxnSpPr>
        <xdr:cNvPr id="88" name="直線コネクタ 87">
          <a:extLst>
            <a:ext uri="{FF2B5EF4-FFF2-40B4-BE49-F238E27FC236}">
              <a16:creationId xmlns:a16="http://schemas.microsoft.com/office/drawing/2014/main" id="{CBA1D093-9DFA-4904-BB98-2CB4446CC46C}"/>
            </a:ext>
          </a:extLst>
        </xdr:cNvPr>
        <xdr:cNvCxnSpPr/>
      </xdr:nvCxnSpPr>
      <xdr:spPr>
        <a:xfrm>
          <a:off x="2527300" y="6108065"/>
          <a:ext cx="762000" cy="359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30</xdr:row>
      <xdr:rowOff>77470</xdr:rowOff>
    </xdr:from>
    <xdr:to>
      <xdr:col>7</xdr:col>
      <xdr:colOff>187325</xdr:colOff>
      <xdr:row>31</xdr:row>
      <xdr:rowOff>7620</xdr:rowOff>
    </xdr:to>
    <xdr:sp macro="" textlink="">
      <xdr:nvSpPr>
        <xdr:cNvPr id="89" name="楕円 88">
          <a:extLst>
            <a:ext uri="{FF2B5EF4-FFF2-40B4-BE49-F238E27FC236}">
              <a16:creationId xmlns:a16="http://schemas.microsoft.com/office/drawing/2014/main" id="{A7D4D6AF-60A0-4905-B7DE-CCA9412B65C3}"/>
            </a:ext>
          </a:extLst>
        </xdr:cNvPr>
        <xdr:cNvSpPr/>
      </xdr:nvSpPr>
      <xdr:spPr>
        <a:xfrm>
          <a:off x="1714500" y="59924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30</xdr:row>
      <xdr:rowOff>128270</xdr:rowOff>
    </xdr:from>
    <xdr:to>
      <xdr:col>11</xdr:col>
      <xdr:colOff>136525</xdr:colOff>
      <xdr:row>31</xdr:row>
      <xdr:rowOff>21590</xdr:rowOff>
    </xdr:to>
    <xdr:cxnSp macro="">
      <xdr:nvCxnSpPr>
        <xdr:cNvPr id="90" name="直線コネクタ 89">
          <a:extLst>
            <a:ext uri="{FF2B5EF4-FFF2-40B4-BE49-F238E27FC236}">
              <a16:creationId xmlns:a16="http://schemas.microsoft.com/office/drawing/2014/main" id="{5D1CFFD9-6EAF-4BE7-A5B0-7D20DB0BDB65}"/>
            </a:ext>
          </a:extLst>
        </xdr:cNvPr>
        <xdr:cNvCxnSpPr/>
      </xdr:nvCxnSpPr>
      <xdr:spPr>
        <a:xfrm>
          <a:off x="1765300" y="6043295"/>
          <a:ext cx="762000" cy="647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29</xdr:row>
      <xdr:rowOff>124900</xdr:rowOff>
    </xdr:from>
    <xdr:ext cx="405111" cy="259045"/>
    <xdr:sp macro="" textlink="">
      <xdr:nvSpPr>
        <xdr:cNvPr id="91" name="n_1aveValue有形固定資産減価償却率">
          <a:extLst>
            <a:ext uri="{FF2B5EF4-FFF2-40B4-BE49-F238E27FC236}">
              <a16:creationId xmlns:a16="http://schemas.microsoft.com/office/drawing/2014/main" id="{A6A60C78-B1F1-4EE6-9B13-D208064132E5}"/>
            </a:ext>
          </a:extLst>
        </xdr:cNvPr>
        <xdr:cNvSpPr txBox="1"/>
      </xdr:nvSpPr>
      <xdr:spPr>
        <a:xfrm>
          <a:off x="3836044" y="58684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32</xdr:row>
      <xdr:rowOff>17</xdr:rowOff>
    </xdr:from>
    <xdr:ext cx="405111" cy="259045"/>
    <xdr:sp macro="" textlink="">
      <xdr:nvSpPr>
        <xdr:cNvPr id="92" name="n_2aveValue有形固定資産減価償却率">
          <a:extLst>
            <a:ext uri="{FF2B5EF4-FFF2-40B4-BE49-F238E27FC236}">
              <a16:creationId xmlns:a16="http://schemas.microsoft.com/office/drawing/2014/main" id="{EFAB7380-B877-4739-901D-96B936BD37B8}"/>
            </a:ext>
          </a:extLst>
        </xdr:cNvPr>
        <xdr:cNvSpPr txBox="1"/>
      </xdr:nvSpPr>
      <xdr:spPr>
        <a:xfrm>
          <a:off x="3086744" y="62579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32</xdr:row>
      <xdr:rowOff>32402</xdr:rowOff>
    </xdr:from>
    <xdr:ext cx="405111" cy="259045"/>
    <xdr:sp macro="" textlink="">
      <xdr:nvSpPr>
        <xdr:cNvPr id="93" name="n_3aveValue有形固定資産減価償却率">
          <a:extLst>
            <a:ext uri="{FF2B5EF4-FFF2-40B4-BE49-F238E27FC236}">
              <a16:creationId xmlns:a16="http://schemas.microsoft.com/office/drawing/2014/main" id="{5C897293-5C6D-4D08-905D-15BBEE14DB5E}"/>
            </a:ext>
          </a:extLst>
        </xdr:cNvPr>
        <xdr:cNvSpPr txBox="1"/>
      </xdr:nvSpPr>
      <xdr:spPr>
        <a:xfrm>
          <a:off x="2324744" y="62903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32</xdr:row>
      <xdr:rowOff>7214</xdr:rowOff>
    </xdr:from>
    <xdr:ext cx="405111" cy="259045"/>
    <xdr:sp macro="" textlink="">
      <xdr:nvSpPr>
        <xdr:cNvPr id="94" name="n_4aveValue有形固定資産減価償却率">
          <a:extLst>
            <a:ext uri="{FF2B5EF4-FFF2-40B4-BE49-F238E27FC236}">
              <a16:creationId xmlns:a16="http://schemas.microsoft.com/office/drawing/2014/main" id="{8B39D954-9CA9-45ED-8C33-347769E5D9AA}"/>
            </a:ext>
          </a:extLst>
        </xdr:cNvPr>
        <xdr:cNvSpPr txBox="1"/>
      </xdr:nvSpPr>
      <xdr:spPr>
        <a:xfrm>
          <a:off x="1562744" y="62651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31</xdr:row>
      <xdr:rowOff>146279</xdr:rowOff>
    </xdr:from>
    <xdr:ext cx="405111" cy="259045"/>
    <xdr:sp macro="" textlink="">
      <xdr:nvSpPr>
        <xdr:cNvPr id="95" name="n_1mainValue有形固定資産減価償却率">
          <a:extLst>
            <a:ext uri="{FF2B5EF4-FFF2-40B4-BE49-F238E27FC236}">
              <a16:creationId xmlns:a16="http://schemas.microsoft.com/office/drawing/2014/main" id="{4ADB45F6-FC5A-494E-BED6-E5188EAA45AE}"/>
            </a:ext>
          </a:extLst>
        </xdr:cNvPr>
        <xdr:cNvSpPr txBox="1"/>
      </xdr:nvSpPr>
      <xdr:spPr>
        <a:xfrm>
          <a:off x="3836044" y="62327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29</xdr:row>
      <xdr:rowOff>124900</xdr:rowOff>
    </xdr:from>
    <xdr:ext cx="405111" cy="259045"/>
    <xdr:sp macro="" textlink="">
      <xdr:nvSpPr>
        <xdr:cNvPr id="96" name="n_2mainValue有形固定資産減価償却率">
          <a:extLst>
            <a:ext uri="{FF2B5EF4-FFF2-40B4-BE49-F238E27FC236}">
              <a16:creationId xmlns:a16="http://schemas.microsoft.com/office/drawing/2014/main" id="{D9E3B3E2-2764-4729-875A-A2F7F15DC64A}"/>
            </a:ext>
          </a:extLst>
        </xdr:cNvPr>
        <xdr:cNvSpPr txBox="1"/>
      </xdr:nvSpPr>
      <xdr:spPr>
        <a:xfrm>
          <a:off x="3086744" y="58684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29</xdr:row>
      <xdr:rowOff>88917</xdr:rowOff>
    </xdr:from>
    <xdr:ext cx="405111" cy="259045"/>
    <xdr:sp macro="" textlink="">
      <xdr:nvSpPr>
        <xdr:cNvPr id="97" name="n_3mainValue有形固定資産減価償却率">
          <a:extLst>
            <a:ext uri="{FF2B5EF4-FFF2-40B4-BE49-F238E27FC236}">
              <a16:creationId xmlns:a16="http://schemas.microsoft.com/office/drawing/2014/main" id="{4160D6DB-E70A-46D0-91FB-ABFB99481F23}"/>
            </a:ext>
          </a:extLst>
        </xdr:cNvPr>
        <xdr:cNvSpPr txBox="1"/>
      </xdr:nvSpPr>
      <xdr:spPr>
        <a:xfrm>
          <a:off x="2324744" y="58324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29</xdr:row>
      <xdr:rowOff>24147</xdr:rowOff>
    </xdr:from>
    <xdr:ext cx="405111" cy="259045"/>
    <xdr:sp macro="" textlink="">
      <xdr:nvSpPr>
        <xdr:cNvPr id="98" name="n_4mainValue有形固定資産減価償却率">
          <a:extLst>
            <a:ext uri="{FF2B5EF4-FFF2-40B4-BE49-F238E27FC236}">
              <a16:creationId xmlns:a16="http://schemas.microsoft.com/office/drawing/2014/main" id="{9508CBF1-9A18-4DD6-8630-EF2F027AACB4}"/>
            </a:ext>
          </a:extLst>
        </xdr:cNvPr>
        <xdr:cNvSpPr txBox="1"/>
      </xdr:nvSpPr>
      <xdr:spPr>
        <a:xfrm>
          <a:off x="1562744" y="57677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99" name="正方形/長方形 98">
          <a:extLst>
            <a:ext uri="{FF2B5EF4-FFF2-40B4-BE49-F238E27FC236}">
              <a16:creationId xmlns:a16="http://schemas.microsoft.com/office/drawing/2014/main" id="{0795B294-C724-4FE0-AC94-1B166200AE4E}"/>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0" name="正方形/長方形 99">
          <a:extLst>
            <a:ext uri="{FF2B5EF4-FFF2-40B4-BE49-F238E27FC236}">
              <a16:creationId xmlns:a16="http://schemas.microsoft.com/office/drawing/2014/main" id="{4B18BAC8-EE94-4BAE-8918-CB2666979549}"/>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1" name="正方形/長方形 100">
          <a:extLst>
            <a:ext uri="{FF2B5EF4-FFF2-40B4-BE49-F238E27FC236}">
              <a16:creationId xmlns:a16="http://schemas.microsoft.com/office/drawing/2014/main" id="{D026DEA9-BDE7-4B1E-BF76-55C676BAB718}"/>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[ 648.7</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2" name="正方形/長方形 101">
          <a:extLst>
            <a:ext uri="{FF2B5EF4-FFF2-40B4-BE49-F238E27FC236}">
              <a16:creationId xmlns:a16="http://schemas.microsoft.com/office/drawing/2014/main" id="{F4D75959-3113-4BEB-B7ED-AC14EBEB6851}"/>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3" name="正方形/長方形 102">
          <a:extLst>
            <a:ext uri="{FF2B5EF4-FFF2-40B4-BE49-F238E27FC236}">
              <a16:creationId xmlns:a16="http://schemas.microsoft.com/office/drawing/2014/main" id="{BD0D8F7C-2626-4592-BE36-EC9FF7ECC3FC}"/>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4" name="正方形/長方形 103">
          <a:extLst>
            <a:ext uri="{FF2B5EF4-FFF2-40B4-BE49-F238E27FC236}">
              <a16:creationId xmlns:a16="http://schemas.microsoft.com/office/drawing/2014/main" id="{63B3C8CB-CDDB-4CC6-9FBE-BB2D3C3DC64D}"/>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5" name="正方形/長方形 104">
          <a:extLst>
            <a:ext uri="{FF2B5EF4-FFF2-40B4-BE49-F238E27FC236}">
              <a16:creationId xmlns:a16="http://schemas.microsoft.com/office/drawing/2014/main" id="{63624770-101F-43E0-B025-F29B2E7AB8B7}"/>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06" name="正方形/長方形 105">
          <a:extLst>
            <a:ext uri="{FF2B5EF4-FFF2-40B4-BE49-F238E27FC236}">
              <a16:creationId xmlns:a16="http://schemas.microsoft.com/office/drawing/2014/main" id="{C5CD23EA-AD38-4269-B779-C2082819F7CF}"/>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07" name="正方形/長方形 106">
          <a:extLst>
            <a:ext uri="{FF2B5EF4-FFF2-40B4-BE49-F238E27FC236}">
              <a16:creationId xmlns:a16="http://schemas.microsoft.com/office/drawing/2014/main" id="{0B9B902B-C1C5-478D-AA6A-ADD95122DBD6}"/>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653.8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08" name="正方形/長方形 107">
          <a:extLst>
            <a:ext uri="{FF2B5EF4-FFF2-40B4-BE49-F238E27FC236}">
              <a16:creationId xmlns:a16="http://schemas.microsoft.com/office/drawing/2014/main" id="{4F310B6D-7F71-464F-8360-047DB034CFE4}"/>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09" name="正方形/長方形 108">
          <a:extLst>
            <a:ext uri="{FF2B5EF4-FFF2-40B4-BE49-F238E27FC236}">
              <a16:creationId xmlns:a16="http://schemas.microsoft.com/office/drawing/2014/main" id="{9FE3AA10-1B5A-4169-8385-D072F862296C}"/>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0" name="正方形/長方形 109">
          <a:extLst>
            <a:ext uri="{FF2B5EF4-FFF2-40B4-BE49-F238E27FC236}">
              <a16:creationId xmlns:a16="http://schemas.microsoft.com/office/drawing/2014/main" id="{33BC81E0-77DB-4709-9511-D28B80E001C1}"/>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1" name="テキスト ボックス 110">
          <a:extLst>
            <a:ext uri="{FF2B5EF4-FFF2-40B4-BE49-F238E27FC236}">
              <a16:creationId xmlns:a16="http://schemas.microsoft.com/office/drawing/2014/main" id="{C40524CB-C4FB-4316-8D03-2F0B9C699594}"/>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　地域特性による支所配置などの影響で行政経費が嵩んでいることや、近年実施してきた学校耐震化などの大型建設事業により起債発行額が増えていることから、将来負担額が類似団体より高い傾向にあるため、債務償還比率は類似団体平均と比べて高くなっている。</a:t>
          </a:r>
        </a:p>
        <a:p>
          <a:r>
            <a:rPr kumimoji="1" lang="ja-JP" altLang="en-US" sz="1100">
              <a:latin typeface="ＭＳ Ｐゴシック" panose="020B0600070205080204" pitchFamily="50" charset="-128"/>
              <a:ea typeface="ＭＳ Ｐゴシック" panose="020B0600070205080204" pitchFamily="50" charset="-128"/>
            </a:rPr>
            <a:t>　繰上償還の実施や充当可能基金の増額により、将来負担額は減少傾向にあるが、今後も交付税措置率の高い地方債を選択するなどして、債務償還比率の低下に努めていく。</a:t>
          </a:r>
        </a:p>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oneCellAnchor>
    <xdr:from>
      <xdr:col>57</xdr:col>
      <xdr:colOff>111125</xdr:colOff>
      <xdr:row>23</xdr:row>
      <xdr:rowOff>47625</xdr:rowOff>
    </xdr:from>
    <xdr:ext cx="349839" cy="225703"/>
    <xdr:sp macro="" textlink="">
      <xdr:nvSpPr>
        <xdr:cNvPr id="112" name="テキスト ボックス 111">
          <a:extLst>
            <a:ext uri="{FF2B5EF4-FFF2-40B4-BE49-F238E27FC236}">
              <a16:creationId xmlns:a16="http://schemas.microsoft.com/office/drawing/2014/main" id="{22704F6A-2B5A-4A41-9FAF-6FCAC95199F9}"/>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3" name="直線コネクタ 112">
          <a:extLst>
            <a:ext uri="{FF2B5EF4-FFF2-40B4-BE49-F238E27FC236}">
              <a16:creationId xmlns:a16="http://schemas.microsoft.com/office/drawing/2014/main" id="{3FB03F7B-81F2-439D-8FA5-E73FC40AC0AB}"/>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4" name="テキスト ボックス 113">
          <a:extLst>
            <a:ext uri="{FF2B5EF4-FFF2-40B4-BE49-F238E27FC236}">
              <a16:creationId xmlns:a16="http://schemas.microsoft.com/office/drawing/2014/main" id="{EB5888B3-4B79-4203-887C-26E56D85FD18}"/>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35</xdr:row>
      <xdr:rowOff>31297</xdr:rowOff>
    </xdr:from>
    <xdr:to>
      <xdr:col>80</xdr:col>
      <xdr:colOff>9525</xdr:colOff>
      <xdr:row>35</xdr:row>
      <xdr:rowOff>31297</xdr:rowOff>
    </xdr:to>
    <xdr:cxnSp macro="">
      <xdr:nvCxnSpPr>
        <xdr:cNvPr id="115" name="直線コネクタ 114">
          <a:extLst>
            <a:ext uri="{FF2B5EF4-FFF2-40B4-BE49-F238E27FC236}">
              <a16:creationId xmlns:a16="http://schemas.microsoft.com/office/drawing/2014/main" id="{F14ECB3E-9D02-47BB-8B3E-0F567D906CB4}"/>
            </a:ext>
          </a:extLst>
        </xdr:cNvPr>
        <xdr:cNvCxnSpPr/>
      </xdr:nvCxnSpPr>
      <xdr:spPr>
        <a:xfrm>
          <a:off x="11303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108946</xdr:rowOff>
    </xdr:from>
    <xdr:ext cx="482824" cy="225703"/>
    <xdr:sp macro="" textlink="">
      <xdr:nvSpPr>
        <xdr:cNvPr id="116" name="テキスト ボックス 115">
          <a:extLst>
            <a:ext uri="{FF2B5EF4-FFF2-40B4-BE49-F238E27FC236}">
              <a16:creationId xmlns:a16="http://schemas.microsoft.com/office/drawing/2014/main" id="{675957DB-9563-475D-AEAF-0DC74BEB30F6}"/>
            </a:ext>
          </a:extLst>
        </xdr:cNvPr>
        <xdr:cNvSpPr txBox="1"/>
      </xdr:nvSpPr>
      <xdr:spPr>
        <a:xfrm>
          <a:off x="10756676" y="6709771"/>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33</xdr:row>
      <xdr:rowOff>65768</xdr:rowOff>
    </xdr:from>
    <xdr:to>
      <xdr:col>80</xdr:col>
      <xdr:colOff>9525</xdr:colOff>
      <xdr:row>33</xdr:row>
      <xdr:rowOff>65768</xdr:rowOff>
    </xdr:to>
    <xdr:cxnSp macro="">
      <xdr:nvCxnSpPr>
        <xdr:cNvPr id="117" name="直線コネクタ 116">
          <a:extLst>
            <a:ext uri="{FF2B5EF4-FFF2-40B4-BE49-F238E27FC236}">
              <a16:creationId xmlns:a16="http://schemas.microsoft.com/office/drawing/2014/main" id="{B7ECB653-A157-42A0-9A4A-864031EFE2EB}"/>
            </a:ext>
          </a:extLst>
        </xdr:cNvPr>
        <xdr:cNvCxnSpPr/>
      </xdr:nvCxnSpPr>
      <xdr:spPr>
        <a:xfrm>
          <a:off x="11303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143417</xdr:rowOff>
    </xdr:from>
    <xdr:ext cx="410689" cy="225703"/>
    <xdr:sp macro="" textlink="">
      <xdr:nvSpPr>
        <xdr:cNvPr id="118" name="テキスト ボックス 117">
          <a:extLst>
            <a:ext uri="{FF2B5EF4-FFF2-40B4-BE49-F238E27FC236}">
              <a16:creationId xmlns:a16="http://schemas.microsoft.com/office/drawing/2014/main" id="{3CF6EEFA-B1B5-4B0C-88D9-EDF389598626}"/>
            </a:ext>
          </a:extLst>
        </xdr:cNvPr>
        <xdr:cNvSpPr txBox="1"/>
      </xdr:nvSpPr>
      <xdr:spPr>
        <a:xfrm>
          <a:off x="10828811" y="640134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31</xdr:row>
      <xdr:rowOff>100239</xdr:rowOff>
    </xdr:from>
    <xdr:to>
      <xdr:col>80</xdr:col>
      <xdr:colOff>9525</xdr:colOff>
      <xdr:row>31</xdr:row>
      <xdr:rowOff>100239</xdr:rowOff>
    </xdr:to>
    <xdr:cxnSp macro="">
      <xdr:nvCxnSpPr>
        <xdr:cNvPr id="119" name="直線コネクタ 118">
          <a:extLst>
            <a:ext uri="{FF2B5EF4-FFF2-40B4-BE49-F238E27FC236}">
              <a16:creationId xmlns:a16="http://schemas.microsoft.com/office/drawing/2014/main" id="{157720F8-B6AA-4C87-80C4-C871EF8645C2}"/>
            </a:ext>
          </a:extLst>
        </xdr:cNvPr>
        <xdr:cNvCxnSpPr/>
      </xdr:nvCxnSpPr>
      <xdr:spPr>
        <a:xfrm>
          <a:off x="11303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31</xdr:row>
      <xdr:rowOff>6438</xdr:rowOff>
    </xdr:from>
    <xdr:ext cx="410689" cy="225703"/>
    <xdr:sp macro="" textlink="">
      <xdr:nvSpPr>
        <xdr:cNvPr id="120" name="テキスト ボックス 119">
          <a:extLst>
            <a:ext uri="{FF2B5EF4-FFF2-40B4-BE49-F238E27FC236}">
              <a16:creationId xmlns:a16="http://schemas.microsoft.com/office/drawing/2014/main" id="{B224127A-2E5F-4803-A6C9-E10A183E5F30}"/>
            </a:ext>
          </a:extLst>
        </xdr:cNvPr>
        <xdr:cNvSpPr txBox="1"/>
      </xdr:nvSpPr>
      <xdr:spPr>
        <a:xfrm>
          <a:off x="10828811" y="6092913"/>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29</xdr:row>
      <xdr:rowOff>134711</xdr:rowOff>
    </xdr:from>
    <xdr:to>
      <xdr:col>80</xdr:col>
      <xdr:colOff>9525</xdr:colOff>
      <xdr:row>29</xdr:row>
      <xdr:rowOff>134711</xdr:rowOff>
    </xdr:to>
    <xdr:cxnSp macro="">
      <xdr:nvCxnSpPr>
        <xdr:cNvPr id="121" name="直線コネクタ 120">
          <a:extLst>
            <a:ext uri="{FF2B5EF4-FFF2-40B4-BE49-F238E27FC236}">
              <a16:creationId xmlns:a16="http://schemas.microsoft.com/office/drawing/2014/main" id="{7A44A6B6-97B2-4E40-BA41-C639D94E9FF1}"/>
            </a:ext>
          </a:extLst>
        </xdr:cNvPr>
        <xdr:cNvCxnSpPr/>
      </xdr:nvCxnSpPr>
      <xdr:spPr>
        <a:xfrm>
          <a:off x="11303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29</xdr:row>
      <xdr:rowOff>40910</xdr:rowOff>
    </xdr:from>
    <xdr:ext cx="410689" cy="225703"/>
    <xdr:sp macro="" textlink="">
      <xdr:nvSpPr>
        <xdr:cNvPr id="122" name="テキスト ボックス 121">
          <a:extLst>
            <a:ext uri="{FF2B5EF4-FFF2-40B4-BE49-F238E27FC236}">
              <a16:creationId xmlns:a16="http://schemas.microsoft.com/office/drawing/2014/main" id="{F95E5ED1-6E23-40BD-908D-A689C040F70F}"/>
            </a:ext>
          </a:extLst>
        </xdr:cNvPr>
        <xdr:cNvSpPr txBox="1"/>
      </xdr:nvSpPr>
      <xdr:spPr>
        <a:xfrm>
          <a:off x="10828811" y="5784485"/>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27</xdr:row>
      <xdr:rowOff>169182</xdr:rowOff>
    </xdr:from>
    <xdr:to>
      <xdr:col>80</xdr:col>
      <xdr:colOff>9525</xdr:colOff>
      <xdr:row>27</xdr:row>
      <xdr:rowOff>169182</xdr:rowOff>
    </xdr:to>
    <xdr:cxnSp macro="">
      <xdr:nvCxnSpPr>
        <xdr:cNvPr id="123" name="直線コネクタ 122">
          <a:extLst>
            <a:ext uri="{FF2B5EF4-FFF2-40B4-BE49-F238E27FC236}">
              <a16:creationId xmlns:a16="http://schemas.microsoft.com/office/drawing/2014/main" id="{7B3C3D64-1BEC-4A17-B04D-D62DB2B705F8}"/>
            </a:ext>
          </a:extLst>
        </xdr:cNvPr>
        <xdr:cNvCxnSpPr/>
      </xdr:nvCxnSpPr>
      <xdr:spPr>
        <a:xfrm>
          <a:off x="11303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27</xdr:row>
      <xdr:rowOff>75381</xdr:rowOff>
    </xdr:from>
    <xdr:ext cx="410689" cy="225703"/>
    <xdr:sp macro="" textlink="">
      <xdr:nvSpPr>
        <xdr:cNvPr id="124" name="テキスト ボックス 123">
          <a:extLst>
            <a:ext uri="{FF2B5EF4-FFF2-40B4-BE49-F238E27FC236}">
              <a16:creationId xmlns:a16="http://schemas.microsoft.com/office/drawing/2014/main" id="{DE4D68F3-D60C-4D95-8659-2D78189125BA}"/>
            </a:ext>
          </a:extLst>
        </xdr:cNvPr>
        <xdr:cNvSpPr txBox="1"/>
      </xdr:nvSpPr>
      <xdr:spPr>
        <a:xfrm>
          <a:off x="10828811" y="547605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32203</xdr:rowOff>
    </xdr:from>
    <xdr:to>
      <xdr:col>80</xdr:col>
      <xdr:colOff>9525</xdr:colOff>
      <xdr:row>26</xdr:row>
      <xdr:rowOff>32203</xdr:rowOff>
    </xdr:to>
    <xdr:cxnSp macro="">
      <xdr:nvCxnSpPr>
        <xdr:cNvPr id="125" name="直線コネクタ 124">
          <a:extLst>
            <a:ext uri="{FF2B5EF4-FFF2-40B4-BE49-F238E27FC236}">
              <a16:creationId xmlns:a16="http://schemas.microsoft.com/office/drawing/2014/main" id="{A9A6B65D-56E1-4563-8A1D-06E975B95255}"/>
            </a:ext>
          </a:extLst>
        </xdr:cNvPr>
        <xdr:cNvCxnSpPr/>
      </xdr:nvCxnSpPr>
      <xdr:spPr>
        <a:xfrm>
          <a:off x="11303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109852</xdr:rowOff>
    </xdr:from>
    <xdr:ext cx="308097" cy="225703"/>
    <xdr:sp macro="" textlink="">
      <xdr:nvSpPr>
        <xdr:cNvPr id="126" name="テキスト ボックス 125">
          <a:extLst>
            <a:ext uri="{FF2B5EF4-FFF2-40B4-BE49-F238E27FC236}">
              <a16:creationId xmlns:a16="http://schemas.microsoft.com/office/drawing/2014/main" id="{1E59AA4D-4EAB-4903-ADBC-42C5089FB90A}"/>
            </a:ext>
          </a:extLst>
        </xdr:cNvPr>
        <xdr:cNvSpPr txBox="1"/>
      </xdr:nvSpPr>
      <xdr:spPr>
        <a:xfrm>
          <a:off x="10931403" y="5167627"/>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7" name="直線コネクタ 126">
          <a:extLst>
            <a:ext uri="{FF2B5EF4-FFF2-40B4-BE49-F238E27FC236}">
              <a16:creationId xmlns:a16="http://schemas.microsoft.com/office/drawing/2014/main" id="{111584D4-B446-4F38-B797-67093492FAB4}"/>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28" name="債務償還比率グラフ枠">
          <a:extLst>
            <a:ext uri="{FF2B5EF4-FFF2-40B4-BE49-F238E27FC236}">
              <a16:creationId xmlns:a16="http://schemas.microsoft.com/office/drawing/2014/main" id="{70C0A66A-10B0-43EA-A37F-1E86BCAFD7F6}"/>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32203</xdr:rowOff>
    </xdr:from>
    <xdr:to>
      <xdr:col>76</xdr:col>
      <xdr:colOff>21589</xdr:colOff>
      <xdr:row>34</xdr:row>
      <xdr:rowOff>119162</xdr:rowOff>
    </xdr:to>
    <xdr:cxnSp macro="">
      <xdr:nvCxnSpPr>
        <xdr:cNvPr id="129" name="直線コネクタ 128">
          <a:extLst>
            <a:ext uri="{FF2B5EF4-FFF2-40B4-BE49-F238E27FC236}">
              <a16:creationId xmlns:a16="http://schemas.microsoft.com/office/drawing/2014/main" id="{795E8630-50C9-438D-95BA-DAE48D525B5B}"/>
            </a:ext>
          </a:extLst>
        </xdr:cNvPr>
        <xdr:cNvCxnSpPr/>
      </xdr:nvCxnSpPr>
      <xdr:spPr>
        <a:xfrm flipV="1">
          <a:off x="14793595" y="5261428"/>
          <a:ext cx="1269" cy="145855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122989</xdr:rowOff>
    </xdr:from>
    <xdr:ext cx="469744" cy="259045"/>
    <xdr:sp macro="" textlink="">
      <xdr:nvSpPr>
        <xdr:cNvPr id="130" name="債務償還比率最小値テキスト">
          <a:extLst>
            <a:ext uri="{FF2B5EF4-FFF2-40B4-BE49-F238E27FC236}">
              <a16:creationId xmlns:a16="http://schemas.microsoft.com/office/drawing/2014/main" id="{30E7D612-4BF0-43B9-897D-2D3430AB3BA2}"/>
            </a:ext>
          </a:extLst>
        </xdr:cNvPr>
        <xdr:cNvSpPr txBox="1"/>
      </xdr:nvSpPr>
      <xdr:spPr>
        <a:xfrm>
          <a:off x="14846300" y="67238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945.8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119162</xdr:rowOff>
    </xdr:from>
    <xdr:to>
      <xdr:col>76</xdr:col>
      <xdr:colOff>111125</xdr:colOff>
      <xdr:row>34</xdr:row>
      <xdr:rowOff>119162</xdr:rowOff>
    </xdr:to>
    <xdr:cxnSp macro="">
      <xdr:nvCxnSpPr>
        <xdr:cNvPr id="131" name="直線コネクタ 130">
          <a:extLst>
            <a:ext uri="{FF2B5EF4-FFF2-40B4-BE49-F238E27FC236}">
              <a16:creationId xmlns:a16="http://schemas.microsoft.com/office/drawing/2014/main" id="{176B0715-F905-4FBF-B90E-F627FE344634}"/>
            </a:ext>
          </a:extLst>
        </xdr:cNvPr>
        <xdr:cNvCxnSpPr/>
      </xdr:nvCxnSpPr>
      <xdr:spPr>
        <a:xfrm>
          <a:off x="14706600" y="67199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24</xdr:row>
      <xdr:rowOff>150330</xdr:rowOff>
    </xdr:from>
    <xdr:ext cx="340478" cy="259045"/>
    <xdr:sp macro="" textlink="">
      <xdr:nvSpPr>
        <xdr:cNvPr id="132" name="債務償還比率最大値テキスト">
          <a:extLst>
            <a:ext uri="{FF2B5EF4-FFF2-40B4-BE49-F238E27FC236}">
              <a16:creationId xmlns:a16="http://schemas.microsoft.com/office/drawing/2014/main" id="{7D8277EA-AA2F-4702-9683-809E21CD4664}"/>
            </a:ext>
          </a:extLst>
        </xdr:cNvPr>
        <xdr:cNvSpPr txBox="1"/>
      </xdr:nvSpPr>
      <xdr:spPr>
        <a:xfrm>
          <a:off x="14846300" y="503665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32203</xdr:rowOff>
    </xdr:from>
    <xdr:to>
      <xdr:col>76</xdr:col>
      <xdr:colOff>111125</xdr:colOff>
      <xdr:row>26</xdr:row>
      <xdr:rowOff>32203</xdr:rowOff>
    </xdr:to>
    <xdr:cxnSp macro="">
      <xdr:nvCxnSpPr>
        <xdr:cNvPr id="133" name="直線コネクタ 132">
          <a:extLst>
            <a:ext uri="{FF2B5EF4-FFF2-40B4-BE49-F238E27FC236}">
              <a16:creationId xmlns:a16="http://schemas.microsoft.com/office/drawing/2014/main" id="{939DCECA-EAE8-416D-A147-EC2791F73850}"/>
            </a:ext>
          </a:extLst>
        </xdr:cNvPr>
        <xdr:cNvCxnSpPr/>
      </xdr:nvCxnSpPr>
      <xdr:spPr>
        <a:xfrm>
          <a:off x="14706600" y="5261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28</xdr:row>
      <xdr:rowOff>154440</xdr:rowOff>
    </xdr:from>
    <xdr:ext cx="469744" cy="259045"/>
    <xdr:sp macro="" textlink="">
      <xdr:nvSpPr>
        <xdr:cNvPr id="134" name="債務償還比率平均値テキスト">
          <a:extLst>
            <a:ext uri="{FF2B5EF4-FFF2-40B4-BE49-F238E27FC236}">
              <a16:creationId xmlns:a16="http://schemas.microsoft.com/office/drawing/2014/main" id="{6A445E1B-5E85-46A4-8241-4567C7A5C399}"/>
            </a:ext>
          </a:extLst>
        </xdr:cNvPr>
        <xdr:cNvSpPr txBox="1"/>
      </xdr:nvSpPr>
      <xdr:spPr>
        <a:xfrm>
          <a:off x="14846300" y="572656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430.9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131563</xdr:rowOff>
    </xdr:from>
    <xdr:to>
      <xdr:col>76</xdr:col>
      <xdr:colOff>73025</xdr:colOff>
      <xdr:row>30</xdr:row>
      <xdr:rowOff>61713</xdr:rowOff>
    </xdr:to>
    <xdr:sp macro="" textlink="">
      <xdr:nvSpPr>
        <xdr:cNvPr id="135" name="フローチャート: 判断 134">
          <a:extLst>
            <a:ext uri="{FF2B5EF4-FFF2-40B4-BE49-F238E27FC236}">
              <a16:creationId xmlns:a16="http://schemas.microsoft.com/office/drawing/2014/main" id="{D0493FA6-F468-4B91-B0DA-744FF1810CA8}"/>
            </a:ext>
          </a:extLst>
        </xdr:cNvPr>
        <xdr:cNvSpPr/>
      </xdr:nvSpPr>
      <xdr:spPr>
        <a:xfrm>
          <a:off x="14744700" y="58751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29</xdr:row>
      <xdr:rowOff>100103</xdr:rowOff>
    </xdr:from>
    <xdr:to>
      <xdr:col>72</xdr:col>
      <xdr:colOff>123825</xdr:colOff>
      <xdr:row>30</xdr:row>
      <xdr:rowOff>30253</xdr:rowOff>
    </xdr:to>
    <xdr:sp macro="" textlink="">
      <xdr:nvSpPr>
        <xdr:cNvPr id="136" name="フローチャート: 判断 135">
          <a:extLst>
            <a:ext uri="{FF2B5EF4-FFF2-40B4-BE49-F238E27FC236}">
              <a16:creationId xmlns:a16="http://schemas.microsoft.com/office/drawing/2014/main" id="{C23C6C4D-D3F8-476D-98DC-8B334FA5FAF5}"/>
            </a:ext>
          </a:extLst>
        </xdr:cNvPr>
        <xdr:cNvSpPr/>
      </xdr:nvSpPr>
      <xdr:spPr>
        <a:xfrm>
          <a:off x="14033500" y="58436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30</xdr:row>
      <xdr:rowOff>45856</xdr:rowOff>
    </xdr:from>
    <xdr:to>
      <xdr:col>68</xdr:col>
      <xdr:colOff>123825</xdr:colOff>
      <xdr:row>30</xdr:row>
      <xdr:rowOff>147456</xdr:rowOff>
    </xdr:to>
    <xdr:sp macro="" textlink="">
      <xdr:nvSpPr>
        <xdr:cNvPr id="137" name="フローチャート: 判断 136">
          <a:extLst>
            <a:ext uri="{FF2B5EF4-FFF2-40B4-BE49-F238E27FC236}">
              <a16:creationId xmlns:a16="http://schemas.microsoft.com/office/drawing/2014/main" id="{B0935849-0534-40DF-8A3B-A24B282FC697}"/>
            </a:ext>
          </a:extLst>
        </xdr:cNvPr>
        <xdr:cNvSpPr/>
      </xdr:nvSpPr>
      <xdr:spPr>
        <a:xfrm>
          <a:off x="13271500" y="59608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30</xdr:row>
      <xdr:rowOff>145478</xdr:rowOff>
    </xdr:from>
    <xdr:to>
      <xdr:col>64</xdr:col>
      <xdr:colOff>123825</xdr:colOff>
      <xdr:row>31</xdr:row>
      <xdr:rowOff>75628</xdr:rowOff>
    </xdr:to>
    <xdr:sp macro="" textlink="">
      <xdr:nvSpPr>
        <xdr:cNvPr id="138" name="フローチャート: 判断 137">
          <a:extLst>
            <a:ext uri="{FF2B5EF4-FFF2-40B4-BE49-F238E27FC236}">
              <a16:creationId xmlns:a16="http://schemas.microsoft.com/office/drawing/2014/main" id="{A114D333-3C30-46F0-AE0D-ECE465999AEA}"/>
            </a:ext>
          </a:extLst>
        </xdr:cNvPr>
        <xdr:cNvSpPr/>
      </xdr:nvSpPr>
      <xdr:spPr>
        <a:xfrm>
          <a:off x="12509500" y="60605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31</xdr:row>
      <xdr:rowOff>1479</xdr:rowOff>
    </xdr:from>
    <xdr:to>
      <xdr:col>60</xdr:col>
      <xdr:colOff>123825</xdr:colOff>
      <xdr:row>31</xdr:row>
      <xdr:rowOff>103079</xdr:rowOff>
    </xdr:to>
    <xdr:sp macro="" textlink="">
      <xdr:nvSpPr>
        <xdr:cNvPr id="139" name="フローチャート: 判断 138">
          <a:extLst>
            <a:ext uri="{FF2B5EF4-FFF2-40B4-BE49-F238E27FC236}">
              <a16:creationId xmlns:a16="http://schemas.microsoft.com/office/drawing/2014/main" id="{4120A16C-F12B-458F-A04D-E7C8D89B4902}"/>
            </a:ext>
          </a:extLst>
        </xdr:cNvPr>
        <xdr:cNvSpPr/>
      </xdr:nvSpPr>
      <xdr:spPr>
        <a:xfrm>
          <a:off x="11747500" y="60879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40" name="テキスト ボックス 139">
          <a:extLst>
            <a:ext uri="{FF2B5EF4-FFF2-40B4-BE49-F238E27FC236}">
              <a16:creationId xmlns:a16="http://schemas.microsoft.com/office/drawing/2014/main" id="{CF682F7D-DA32-4D93-B5CF-5DE13BB8FCD2}"/>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41" name="テキスト ボックス 140">
          <a:extLst>
            <a:ext uri="{FF2B5EF4-FFF2-40B4-BE49-F238E27FC236}">
              <a16:creationId xmlns:a16="http://schemas.microsoft.com/office/drawing/2014/main" id="{04E82511-D113-4CFE-B54B-289DE78D27E5}"/>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2" name="テキスト ボックス 141">
          <a:extLst>
            <a:ext uri="{FF2B5EF4-FFF2-40B4-BE49-F238E27FC236}">
              <a16:creationId xmlns:a16="http://schemas.microsoft.com/office/drawing/2014/main" id="{0F5B14AB-A9AF-41B4-AF5B-85A6A246C046}"/>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3" name="テキスト ボックス 142">
          <a:extLst>
            <a:ext uri="{FF2B5EF4-FFF2-40B4-BE49-F238E27FC236}">
              <a16:creationId xmlns:a16="http://schemas.microsoft.com/office/drawing/2014/main" id="{56D6FAC1-EDF5-460F-9CC4-AB9FFF0CE1FA}"/>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4" name="テキスト ボックス 143">
          <a:extLst>
            <a:ext uri="{FF2B5EF4-FFF2-40B4-BE49-F238E27FC236}">
              <a16:creationId xmlns:a16="http://schemas.microsoft.com/office/drawing/2014/main" id="{7E40EA2A-9971-49A3-B66A-783061948EB1}"/>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31</xdr:row>
      <xdr:rowOff>124542</xdr:rowOff>
    </xdr:from>
    <xdr:to>
      <xdr:col>76</xdr:col>
      <xdr:colOff>73025</xdr:colOff>
      <xdr:row>32</xdr:row>
      <xdr:rowOff>54692</xdr:rowOff>
    </xdr:to>
    <xdr:sp macro="" textlink="">
      <xdr:nvSpPr>
        <xdr:cNvPr id="145" name="楕円 144">
          <a:extLst>
            <a:ext uri="{FF2B5EF4-FFF2-40B4-BE49-F238E27FC236}">
              <a16:creationId xmlns:a16="http://schemas.microsoft.com/office/drawing/2014/main" id="{F33B977F-C3E3-441C-82DB-7D3E6BFA2D33}"/>
            </a:ext>
          </a:extLst>
        </xdr:cNvPr>
        <xdr:cNvSpPr/>
      </xdr:nvSpPr>
      <xdr:spPr>
        <a:xfrm>
          <a:off x="14744700" y="62110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31</xdr:row>
      <xdr:rowOff>102969</xdr:rowOff>
    </xdr:from>
    <xdr:ext cx="469744" cy="259045"/>
    <xdr:sp macro="" textlink="">
      <xdr:nvSpPr>
        <xdr:cNvPr id="146" name="債務償還比率該当値テキスト">
          <a:extLst>
            <a:ext uri="{FF2B5EF4-FFF2-40B4-BE49-F238E27FC236}">
              <a16:creationId xmlns:a16="http://schemas.microsoft.com/office/drawing/2014/main" id="{BFD1705C-FEFC-4BDD-9F96-A331A96A2AF0}"/>
            </a:ext>
          </a:extLst>
        </xdr:cNvPr>
        <xdr:cNvSpPr txBox="1"/>
      </xdr:nvSpPr>
      <xdr:spPr>
        <a:xfrm>
          <a:off x="14846300" y="618944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648.7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30</xdr:row>
      <xdr:rowOff>167686</xdr:rowOff>
    </xdr:from>
    <xdr:to>
      <xdr:col>72</xdr:col>
      <xdr:colOff>123825</xdr:colOff>
      <xdr:row>31</xdr:row>
      <xdr:rowOff>97836</xdr:rowOff>
    </xdr:to>
    <xdr:sp macro="" textlink="">
      <xdr:nvSpPr>
        <xdr:cNvPr id="147" name="楕円 146">
          <a:extLst>
            <a:ext uri="{FF2B5EF4-FFF2-40B4-BE49-F238E27FC236}">
              <a16:creationId xmlns:a16="http://schemas.microsoft.com/office/drawing/2014/main" id="{D024DDDD-2250-4365-91D9-CDE9DE520124}"/>
            </a:ext>
          </a:extLst>
        </xdr:cNvPr>
        <xdr:cNvSpPr/>
      </xdr:nvSpPr>
      <xdr:spPr>
        <a:xfrm>
          <a:off x="14033500" y="60827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31</xdr:row>
      <xdr:rowOff>47036</xdr:rowOff>
    </xdr:from>
    <xdr:to>
      <xdr:col>76</xdr:col>
      <xdr:colOff>22225</xdr:colOff>
      <xdr:row>32</xdr:row>
      <xdr:rowOff>3892</xdr:rowOff>
    </xdr:to>
    <xdr:cxnSp macro="">
      <xdr:nvCxnSpPr>
        <xdr:cNvPr id="148" name="直線コネクタ 147">
          <a:extLst>
            <a:ext uri="{FF2B5EF4-FFF2-40B4-BE49-F238E27FC236}">
              <a16:creationId xmlns:a16="http://schemas.microsoft.com/office/drawing/2014/main" id="{1744A998-9712-4A69-B00B-F2FB6817D42E}"/>
            </a:ext>
          </a:extLst>
        </xdr:cNvPr>
        <xdr:cNvCxnSpPr/>
      </xdr:nvCxnSpPr>
      <xdr:spPr>
        <a:xfrm>
          <a:off x="14084300" y="6133511"/>
          <a:ext cx="711200" cy="1283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31</xdr:row>
      <xdr:rowOff>108812</xdr:rowOff>
    </xdr:from>
    <xdr:to>
      <xdr:col>68</xdr:col>
      <xdr:colOff>123825</xdr:colOff>
      <xdr:row>32</xdr:row>
      <xdr:rowOff>38962</xdr:rowOff>
    </xdr:to>
    <xdr:sp macro="" textlink="">
      <xdr:nvSpPr>
        <xdr:cNvPr id="149" name="楕円 148">
          <a:extLst>
            <a:ext uri="{FF2B5EF4-FFF2-40B4-BE49-F238E27FC236}">
              <a16:creationId xmlns:a16="http://schemas.microsoft.com/office/drawing/2014/main" id="{4936B9C9-9582-4A14-9B0A-22ECFD2A8E6A}"/>
            </a:ext>
          </a:extLst>
        </xdr:cNvPr>
        <xdr:cNvSpPr/>
      </xdr:nvSpPr>
      <xdr:spPr>
        <a:xfrm>
          <a:off x="13271500" y="61952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31</xdr:row>
      <xdr:rowOff>47036</xdr:rowOff>
    </xdr:from>
    <xdr:to>
      <xdr:col>72</xdr:col>
      <xdr:colOff>73025</xdr:colOff>
      <xdr:row>31</xdr:row>
      <xdr:rowOff>159612</xdr:rowOff>
    </xdr:to>
    <xdr:cxnSp macro="">
      <xdr:nvCxnSpPr>
        <xdr:cNvPr id="150" name="直線コネクタ 149">
          <a:extLst>
            <a:ext uri="{FF2B5EF4-FFF2-40B4-BE49-F238E27FC236}">
              <a16:creationId xmlns:a16="http://schemas.microsoft.com/office/drawing/2014/main" id="{BEECEDD6-6718-4229-93ED-189EC2AFFC68}"/>
            </a:ext>
          </a:extLst>
        </xdr:cNvPr>
        <xdr:cNvCxnSpPr/>
      </xdr:nvCxnSpPr>
      <xdr:spPr>
        <a:xfrm flipV="1">
          <a:off x="13322300" y="6133511"/>
          <a:ext cx="762000" cy="112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32</xdr:row>
      <xdr:rowOff>7992</xdr:rowOff>
    </xdr:from>
    <xdr:to>
      <xdr:col>64</xdr:col>
      <xdr:colOff>123825</xdr:colOff>
      <xdr:row>32</xdr:row>
      <xdr:rowOff>109592</xdr:rowOff>
    </xdr:to>
    <xdr:sp macro="" textlink="">
      <xdr:nvSpPr>
        <xdr:cNvPr id="151" name="楕円 150">
          <a:extLst>
            <a:ext uri="{FF2B5EF4-FFF2-40B4-BE49-F238E27FC236}">
              <a16:creationId xmlns:a16="http://schemas.microsoft.com/office/drawing/2014/main" id="{6D25ABEB-AC20-4E05-BF85-27FBD9CD122B}"/>
            </a:ext>
          </a:extLst>
        </xdr:cNvPr>
        <xdr:cNvSpPr/>
      </xdr:nvSpPr>
      <xdr:spPr>
        <a:xfrm>
          <a:off x="12509500" y="62659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31</xdr:row>
      <xdr:rowOff>159612</xdr:rowOff>
    </xdr:from>
    <xdr:to>
      <xdr:col>68</xdr:col>
      <xdr:colOff>73025</xdr:colOff>
      <xdr:row>32</xdr:row>
      <xdr:rowOff>58792</xdr:rowOff>
    </xdr:to>
    <xdr:cxnSp macro="">
      <xdr:nvCxnSpPr>
        <xdr:cNvPr id="152" name="直線コネクタ 151">
          <a:extLst>
            <a:ext uri="{FF2B5EF4-FFF2-40B4-BE49-F238E27FC236}">
              <a16:creationId xmlns:a16="http://schemas.microsoft.com/office/drawing/2014/main" id="{F1425FEA-5D0B-4F36-88C6-CEBCBC969158}"/>
            </a:ext>
          </a:extLst>
        </xdr:cNvPr>
        <xdr:cNvCxnSpPr/>
      </xdr:nvCxnSpPr>
      <xdr:spPr>
        <a:xfrm flipV="1">
          <a:off x="12560300" y="6246087"/>
          <a:ext cx="762000" cy="706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32</xdr:row>
      <xdr:rowOff>67210</xdr:rowOff>
    </xdr:from>
    <xdr:to>
      <xdr:col>60</xdr:col>
      <xdr:colOff>123825</xdr:colOff>
      <xdr:row>32</xdr:row>
      <xdr:rowOff>168810</xdr:rowOff>
    </xdr:to>
    <xdr:sp macro="" textlink="">
      <xdr:nvSpPr>
        <xdr:cNvPr id="153" name="楕円 152">
          <a:extLst>
            <a:ext uri="{FF2B5EF4-FFF2-40B4-BE49-F238E27FC236}">
              <a16:creationId xmlns:a16="http://schemas.microsoft.com/office/drawing/2014/main" id="{EFA8317C-9205-46E8-A204-2F466511DFBD}"/>
            </a:ext>
          </a:extLst>
        </xdr:cNvPr>
        <xdr:cNvSpPr/>
      </xdr:nvSpPr>
      <xdr:spPr>
        <a:xfrm>
          <a:off x="11747500" y="63251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32</xdr:row>
      <xdr:rowOff>58792</xdr:rowOff>
    </xdr:from>
    <xdr:to>
      <xdr:col>64</xdr:col>
      <xdr:colOff>73025</xdr:colOff>
      <xdr:row>32</xdr:row>
      <xdr:rowOff>118010</xdr:rowOff>
    </xdr:to>
    <xdr:cxnSp macro="">
      <xdr:nvCxnSpPr>
        <xdr:cNvPr id="154" name="直線コネクタ 153">
          <a:extLst>
            <a:ext uri="{FF2B5EF4-FFF2-40B4-BE49-F238E27FC236}">
              <a16:creationId xmlns:a16="http://schemas.microsoft.com/office/drawing/2014/main" id="{2E7D2253-FCDD-4456-8B04-D13D34364E56}"/>
            </a:ext>
          </a:extLst>
        </xdr:cNvPr>
        <xdr:cNvCxnSpPr/>
      </xdr:nvCxnSpPr>
      <xdr:spPr>
        <a:xfrm flipV="1">
          <a:off x="11798300" y="6316717"/>
          <a:ext cx="762000" cy="592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28</xdr:row>
      <xdr:rowOff>46780</xdr:rowOff>
    </xdr:from>
    <xdr:ext cx="469744" cy="259045"/>
    <xdr:sp macro="" textlink="">
      <xdr:nvSpPr>
        <xdr:cNvPr id="155" name="n_1aveValue債務償還比率">
          <a:extLst>
            <a:ext uri="{FF2B5EF4-FFF2-40B4-BE49-F238E27FC236}">
              <a16:creationId xmlns:a16="http://schemas.microsoft.com/office/drawing/2014/main" id="{1A1FDAC0-0E3F-4606-AADD-B3AAFA1B85DD}"/>
            </a:ext>
          </a:extLst>
        </xdr:cNvPr>
        <xdr:cNvSpPr txBox="1"/>
      </xdr:nvSpPr>
      <xdr:spPr>
        <a:xfrm>
          <a:off x="13836727" y="56189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28</xdr:row>
      <xdr:rowOff>163983</xdr:rowOff>
    </xdr:from>
    <xdr:ext cx="469744" cy="259045"/>
    <xdr:sp macro="" textlink="">
      <xdr:nvSpPr>
        <xdr:cNvPr id="156" name="n_2aveValue債務償還比率">
          <a:extLst>
            <a:ext uri="{FF2B5EF4-FFF2-40B4-BE49-F238E27FC236}">
              <a16:creationId xmlns:a16="http://schemas.microsoft.com/office/drawing/2014/main" id="{9FAA3394-BB86-4612-83A1-B0E435B1AAD6}"/>
            </a:ext>
          </a:extLst>
        </xdr:cNvPr>
        <xdr:cNvSpPr txBox="1"/>
      </xdr:nvSpPr>
      <xdr:spPr>
        <a:xfrm>
          <a:off x="13087427" y="57361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29</xdr:row>
      <xdr:rowOff>92155</xdr:rowOff>
    </xdr:from>
    <xdr:ext cx="469744" cy="259045"/>
    <xdr:sp macro="" textlink="">
      <xdr:nvSpPr>
        <xdr:cNvPr id="157" name="n_3aveValue債務償還比率">
          <a:extLst>
            <a:ext uri="{FF2B5EF4-FFF2-40B4-BE49-F238E27FC236}">
              <a16:creationId xmlns:a16="http://schemas.microsoft.com/office/drawing/2014/main" id="{CCDC4DBE-76E1-44AB-9E49-AE42D7735C7C}"/>
            </a:ext>
          </a:extLst>
        </xdr:cNvPr>
        <xdr:cNvSpPr txBox="1"/>
      </xdr:nvSpPr>
      <xdr:spPr>
        <a:xfrm>
          <a:off x="12325427" y="58357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29</xdr:row>
      <xdr:rowOff>119606</xdr:rowOff>
    </xdr:from>
    <xdr:ext cx="469744" cy="259045"/>
    <xdr:sp macro="" textlink="">
      <xdr:nvSpPr>
        <xdr:cNvPr id="158" name="n_4aveValue債務償還比率">
          <a:extLst>
            <a:ext uri="{FF2B5EF4-FFF2-40B4-BE49-F238E27FC236}">
              <a16:creationId xmlns:a16="http://schemas.microsoft.com/office/drawing/2014/main" id="{1F212173-D818-4795-B951-FEB7CD4E9517}"/>
            </a:ext>
          </a:extLst>
        </xdr:cNvPr>
        <xdr:cNvSpPr txBox="1"/>
      </xdr:nvSpPr>
      <xdr:spPr>
        <a:xfrm>
          <a:off x="11563427" y="58631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31</xdr:row>
      <xdr:rowOff>88963</xdr:rowOff>
    </xdr:from>
    <xdr:ext cx="469744" cy="259045"/>
    <xdr:sp macro="" textlink="">
      <xdr:nvSpPr>
        <xdr:cNvPr id="159" name="n_1mainValue債務償還比率">
          <a:extLst>
            <a:ext uri="{FF2B5EF4-FFF2-40B4-BE49-F238E27FC236}">
              <a16:creationId xmlns:a16="http://schemas.microsoft.com/office/drawing/2014/main" id="{5DBE7737-C849-4387-A063-1CA79824DAFC}"/>
            </a:ext>
          </a:extLst>
        </xdr:cNvPr>
        <xdr:cNvSpPr txBox="1"/>
      </xdr:nvSpPr>
      <xdr:spPr>
        <a:xfrm>
          <a:off x="13836727" y="61754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32</xdr:row>
      <xdr:rowOff>30089</xdr:rowOff>
    </xdr:from>
    <xdr:ext cx="469744" cy="259045"/>
    <xdr:sp macro="" textlink="">
      <xdr:nvSpPr>
        <xdr:cNvPr id="160" name="n_2mainValue債務償還比率">
          <a:extLst>
            <a:ext uri="{FF2B5EF4-FFF2-40B4-BE49-F238E27FC236}">
              <a16:creationId xmlns:a16="http://schemas.microsoft.com/office/drawing/2014/main" id="{7133833B-D37F-4082-BFDD-CF289D13CBAC}"/>
            </a:ext>
          </a:extLst>
        </xdr:cNvPr>
        <xdr:cNvSpPr txBox="1"/>
      </xdr:nvSpPr>
      <xdr:spPr>
        <a:xfrm>
          <a:off x="13087427" y="62880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32</xdr:row>
      <xdr:rowOff>100719</xdr:rowOff>
    </xdr:from>
    <xdr:ext cx="469744" cy="259045"/>
    <xdr:sp macro="" textlink="">
      <xdr:nvSpPr>
        <xdr:cNvPr id="161" name="n_3mainValue債務償還比率">
          <a:extLst>
            <a:ext uri="{FF2B5EF4-FFF2-40B4-BE49-F238E27FC236}">
              <a16:creationId xmlns:a16="http://schemas.microsoft.com/office/drawing/2014/main" id="{133C48C4-8E79-4202-A6B0-30E9D15048BB}"/>
            </a:ext>
          </a:extLst>
        </xdr:cNvPr>
        <xdr:cNvSpPr txBox="1"/>
      </xdr:nvSpPr>
      <xdr:spPr>
        <a:xfrm>
          <a:off x="12325427" y="635864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32</xdr:row>
      <xdr:rowOff>159937</xdr:rowOff>
    </xdr:from>
    <xdr:ext cx="469744" cy="259045"/>
    <xdr:sp macro="" textlink="">
      <xdr:nvSpPr>
        <xdr:cNvPr id="162" name="n_4mainValue債務償還比率">
          <a:extLst>
            <a:ext uri="{FF2B5EF4-FFF2-40B4-BE49-F238E27FC236}">
              <a16:creationId xmlns:a16="http://schemas.microsoft.com/office/drawing/2014/main" id="{A3B08E3D-41C5-4B07-BE79-DFE0CD105F01}"/>
            </a:ext>
          </a:extLst>
        </xdr:cNvPr>
        <xdr:cNvSpPr txBox="1"/>
      </xdr:nvSpPr>
      <xdr:spPr>
        <a:xfrm>
          <a:off x="11563427" y="64178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3" name="正方形/長方形 162">
          <a:extLst>
            <a:ext uri="{FF2B5EF4-FFF2-40B4-BE49-F238E27FC236}">
              <a16:creationId xmlns:a16="http://schemas.microsoft.com/office/drawing/2014/main" id="{89F86EB3-6BB2-4A39-A651-57120434A967}"/>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4" name="正方形/長方形 163">
          <a:extLst>
            <a:ext uri="{FF2B5EF4-FFF2-40B4-BE49-F238E27FC236}">
              <a16:creationId xmlns:a16="http://schemas.microsoft.com/office/drawing/2014/main" id="{EABCF3F5-2FD7-4098-A5BD-C3088779CF98}"/>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65" name="テキスト ボックス 164">
          <a:extLst>
            <a:ext uri="{FF2B5EF4-FFF2-40B4-BE49-F238E27FC236}">
              <a16:creationId xmlns:a16="http://schemas.microsoft.com/office/drawing/2014/main" id="{446D224E-ED46-4FD2-A2A2-1E56FAD6A118}"/>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66" name="テキスト ボックス 165">
          <a:extLst>
            <a:ext uri="{FF2B5EF4-FFF2-40B4-BE49-F238E27FC236}">
              <a16:creationId xmlns:a16="http://schemas.microsoft.com/office/drawing/2014/main" id="{E747CF31-0FB9-40E3-A5C0-57362EDE1545}"/>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67" name="テキスト ボックス 166">
          <a:extLst>
            <a:ext uri="{FF2B5EF4-FFF2-40B4-BE49-F238E27FC236}">
              <a16:creationId xmlns:a16="http://schemas.microsoft.com/office/drawing/2014/main" id="{5C054B5C-8C26-4395-A071-0E59C4C8DC16}"/>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68" name="テキスト ボックス 167">
          <a:extLst>
            <a:ext uri="{FF2B5EF4-FFF2-40B4-BE49-F238E27FC236}">
              <a16:creationId xmlns:a16="http://schemas.microsoft.com/office/drawing/2014/main" id="{3B8E74AD-EBAB-42A1-9A79-A6370A335F35}"/>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A677835B-8B87-44EA-A455-85B043950E17}"/>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469F65DF-25AE-45D3-A605-613E179245C3}"/>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A139FD86-7802-4FED-9213-AC9FD54B1C96}"/>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20F5A407-157B-4C67-9CC5-D0BF5E2FD72D}"/>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兵庫県香美町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A7F7ACAC-2F97-4A11-A877-005B3A5C05C1}"/>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7FAD7A46-AFF1-4841-9D2F-DB688D9ABB5E}"/>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A3023479-4604-475A-83AD-2C98843D33BB}"/>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28486CB4-A4D2-4323-B622-AC67145C1091}"/>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63E67099-D969-47BD-81FE-EC7A56BC947D}"/>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64B918D6-3E61-49EC-B1F5-50A1214991F1}"/>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16,024
15,878
368.77
15,633,949
14,837,020
735,666
8,281,197
18,328,863</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5B5893C8-02A1-4007-A773-798F0D4D4DF3}"/>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E7BBA699-12BD-438B-BFEA-A4263D4CE3DA}"/>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AE8257AA-68B2-4188-B65A-4C2C6F4B6B09}"/>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9.4
36.7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5E4E6DF4-1EAD-44DF-A7A4-07510102DA9E}"/>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531AB574-3F35-4F31-ADCC-41BA1BA1B3CE}"/>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63DB7B66-03CA-45F6-9D55-E7D805209437}"/>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7EF9FD4F-5AED-43EB-8136-2890BD2F6968}"/>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B39E7D5F-3FE3-47C0-BD79-0F20E70DBF59}"/>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457ACF23-ED2C-4E87-8628-80C9CC72571F}"/>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BEAACB97-600E-4F71-B264-85363BFDDD7D}"/>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F95280B-55F8-41B6-B5D3-DFD13432B7D1}"/>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CCF595C4-5BFE-4E2C-9DA6-56632FCFECCD}"/>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DC151830-A41F-464C-A393-E12E9477C188}"/>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270A0FD4-4D26-48C1-AF3B-E81F71A0C002}"/>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A8B563B-D41C-4793-B62F-54345CC9669C}"/>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A4CBBEDC-53FE-452A-80AA-BC319258968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147733A7-E46C-4767-A63C-86949210D731}"/>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52C09883-6049-4CD2-8C60-7B704C181182}"/>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5D9C72A8-1410-40E6-A782-C4B51864ED98}"/>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B3B0B57D-5205-4896-AE59-D9333948BBF3}"/>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97D6F42B-6B24-4232-91CD-1B94A608560B}"/>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C6339033-1031-406F-AA10-AB1CBA1F0DC2}"/>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6710EDDF-B759-4D47-B7AC-81F7F1063C35}"/>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F979D24C-D45E-433E-9C0C-F5E7E4648B81}"/>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35/58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209B6F0B-8540-4E8D-B725-D6F2550C98C1}"/>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60598211-8B9F-4D4F-9DE8-86B6904BF8E9}"/>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41274AD5-5BB3-470E-8F39-24C631AFA772}"/>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3AC61B09-2D40-46E0-9A69-734BA783DD2F}"/>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F96D2717-40C4-4A06-8D1F-9BD6034CFB5F}"/>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AF577FCE-3AFE-4680-96FC-93928B7B9ABD}"/>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6CCAF06D-8AD6-4422-968B-3A66FAF1F0E1}"/>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7949EF8F-909D-4385-8467-154EACFCE28B}"/>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B43F68D0-66C5-4D17-B08E-7197B9A82302}"/>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a:extLst>
            <a:ext uri="{FF2B5EF4-FFF2-40B4-BE49-F238E27FC236}">
              <a16:creationId xmlns:a16="http://schemas.microsoft.com/office/drawing/2014/main" id="{A4CB0D39-48F6-4502-8E47-895281C4C087}"/>
            </a:ext>
          </a:extLst>
        </xdr:cNvPr>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C37EDA8C-C31E-434B-AFDB-BC85C331471C}"/>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FA97D331-75E4-4527-9CB7-A0D4F138C522}"/>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4836B947-AB03-4694-972B-9BF0CF3291C9}"/>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2FAAA57C-1757-4F80-966C-F067CC036AED}"/>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511C14DC-0BBA-43D8-9B3E-B9C727BE2448}"/>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47608E74-8BEF-4CEE-A244-68AE079A169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86F37B89-B526-4825-B171-FA8D16166AC8}"/>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a:extLst>
            <a:ext uri="{FF2B5EF4-FFF2-40B4-BE49-F238E27FC236}">
              <a16:creationId xmlns:a16="http://schemas.microsoft.com/office/drawing/2014/main" id="{7533BFA4-A483-4872-A3C9-75B830721E80}"/>
            </a:ext>
          </a:extLst>
        </xdr:cNvPr>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C4D55C24-22EA-4DF2-9774-DFC77C97555C}"/>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a:extLst>
            <a:ext uri="{FF2B5EF4-FFF2-40B4-BE49-F238E27FC236}">
              <a16:creationId xmlns:a16="http://schemas.microsoft.com/office/drawing/2014/main" id="{9AC7C9B9-964F-476C-94A8-071142804E92}"/>
            </a:ext>
          </a:extLst>
        </xdr:cNvPr>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道路】&#10;有形固定資産減価償却率グラフ枠">
          <a:extLst>
            <a:ext uri="{FF2B5EF4-FFF2-40B4-BE49-F238E27FC236}">
              <a16:creationId xmlns:a16="http://schemas.microsoft.com/office/drawing/2014/main" id="{C06D7B65-4B0D-4965-9AF4-9889D6BE482D}"/>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76200</xdr:rowOff>
    </xdr:from>
    <xdr:to>
      <xdr:col>24</xdr:col>
      <xdr:colOff>62865</xdr:colOff>
      <xdr:row>41</xdr:row>
      <xdr:rowOff>93345</xdr:rowOff>
    </xdr:to>
    <xdr:cxnSp macro="">
      <xdr:nvCxnSpPr>
        <xdr:cNvPr id="57" name="直線コネクタ 56">
          <a:extLst>
            <a:ext uri="{FF2B5EF4-FFF2-40B4-BE49-F238E27FC236}">
              <a16:creationId xmlns:a16="http://schemas.microsoft.com/office/drawing/2014/main" id="{909F7D1A-EEBF-4A9D-BAFE-4484E0ADF952}"/>
            </a:ext>
          </a:extLst>
        </xdr:cNvPr>
        <xdr:cNvCxnSpPr/>
      </xdr:nvCxnSpPr>
      <xdr:spPr>
        <a:xfrm flipV="1">
          <a:off x="4634865" y="5734050"/>
          <a:ext cx="0" cy="138874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97172</xdr:rowOff>
    </xdr:from>
    <xdr:ext cx="405111" cy="259045"/>
    <xdr:sp macro="" textlink="">
      <xdr:nvSpPr>
        <xdr:cNvPr id="58" name="【道路】&#10;有形固定資産減価償却率最小値テキスト">
          <a:extLst>
            <a:ext uri="{FF2B5EF4-FFF2-40B4-BE49-F238E27FC236}">
              <a16:creationId xmlns:a16="http://schemas.microsoft.com/office/drawing/2014/main" id="{C090332A-2782-48D5-91AF-FF3060B00E0C}"/>
            </a:ext>
          </a:extLst>
        </xdr:cNvPr>
        <xdr:cNvSpPr txBox="1"/>
      </xdr:nvSpPr>
      <xdr:spPr>
        <a:xfrm>
          <a:off x="4673600" y="71266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93.9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93345</xdr:rowOff>
    </xdr:from>
    <xdr:to>
      <xdr:col>24</xdr:col>
      <xdr:colOff>152400</xdr:colOff>
      <xdr:row>41</xdr:row>
      <xdr:rowOff>93345</xdr:rowOff>
    </xdr:to>
    <xdr:cxnSp macro="">
      <xdr:nvCxnSpPr>
        <xdr:cNvPr id="59" name="直線コネクタ 58">
          <a:extLst>
            <a:ext uri="{FF2B5EF4-FFF2-40B4-BE49-F238E27FC236}">
              <a16:creationId xmlns:a16="http://schemas.microsoft.com/office/drawing/2014/main" id="{5E8E0DB9-A4DE-4540-9985-CE7C85C0C3EE}"/>
            </a:ext>
          </a:extLst>
        </xdr:cNvPr>
        <xdr:cNvCxnSpPr/>
      </xdr:nvCxnSpPr>
      <xdr:spPr>
        <a:xfrm>
          <a:off x="4546600" y="71227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22877</xdr:rowOff>
    </xdr:from>
    <xdr:ext cx="405111" cy="259045"/>
    <xdr:sp macro="" textlink="">
      <xdr:nvSpPr>
        <xdr:cNvPr id="60" name="【道路】&#10;有形固定資産減価償却率最大値テキスト">
          <a:extLst>
            <a:ext uri="{FF2B5EF4-FFF2-40B4-BE49-F238E27FC236}">
              <a16:creationId xmlns:a16="http://schemas.microsoft.com/office/drawing/2014/main" id="{63E376C8-A40E-40A0-9EAB-1731A04B3253}"/>
            </a:ext>
          </a:extLst>
        </xdr:cNvPr>
        <xdr:cNvSpPr txBox="1"/>
      </xdr:nvSpPr>
      <xdr:spPr>
        <a:xfrm>
          <a:off x="4673600" y="55092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76200</xdr:rowOff>
    </xdr:from>
    <xdr:to>
      <xdr:col>24</xdr:col>
      <xdr:colOff>152400</xdr:colOff>
      <xdr:row>33</xdr:row>
      <xdr:rowOff>76200</xdr:rowOff>
    </xdr:to>
    <xdr:cxnSp macro="">
      <xdr:nvCxnSpPr>
        <xdr:cNvPr id="61" name="直線コネクタ 60">
          <a:extLst>
            <a:ext uri="{FF2B5EF4-FFF2-40B4-BE49-F238E27FC236}">
              <a16:creationId xmlns:a16="http://schemas.microsoft.com/office/drawing/2014/main" id="{5AD1CB8C-A330-4333-9DF3-86CD36D29207}"/>
            </a:ext>
          </a:extLst>
        </xdr:cNvPr>
        <xdr:cNvCxnSpPr/>
      </xdr:nvCxnSpPr>
      <xdr:spPr>
        <a:xfrm>
          <a:off x="4546600" y="57340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50182</xdr:rowOff>
    </xdr:from>
    <xdr:ext cx="405111" cy="259045"/>
    <xdr:sp macro="" textlink="">
      <xdr:nvSpPr>
        <xdr:cNvPr id="62" name="【道路】&#10;有形固定資産減価償却率平均値テキスト">
          <a:extLst>
            <a:ext uri="{FF2B5EF4-FFF2-40B4-BE49-F238E27FC236}">
              <a16:creationId xmlns:a16="http://schemas.microsoft.com/office/drawing/2014/main" id="{9A6C0013-A387-40FC-B62E-BC1DBBB68BA9}"/>
            </a:ext>
          </a:extLst>
        </xdr:cNvPr>
        <xdr:cNvSpPr txBox="1"/>
      </xdr:nvSpPr>
      <xdr:spPr>
        <a:xfrm>
          <a:off x="4673600" y="639383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27305</xdr:rowOff>
    </xdr:from>
    <xdr:to>
      <xdr:col>24</xdr:col>
      <xdr:colOff>114300</xdr:colOff>
      <xdr:row>38</xdr:row>
      <xdr:rowOff>128905</xdr:rowOff>
    </xdr:to>
    <xdr:sp macro="" textlink="">
      <xdr:nvSpPr>
        <xdr:cNvPr id="63" name="フローチャート: 判断 62">
          <a:extLst>
            <a:ext uri="{FF2B5EF4-FFF2-40B4-BE49-F238E27FC236}">
              <a16:creationId xmlns:a16="http://schemas.microsoft.com/office/drawing/2014/main" id="{0A8542EA-731E-4E6F-B2B9-1E04F17358DE}"/>
            </a:ext>
          </a:extLst>
        </xdr:cNvPr>
        <xdr:cNvSpPr/>
      </xdr:nvSpPr>
      <xdr:spPr>
        <a:xfrm>
          <a:off x="4584700" y="65424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38</xdr:row>
      <xdr:rowOff>31115</xdr:rowOff>
    </xdr:from>
    <xdr:to>
      <xdr:col>20</xdr:col>
      <xdr:colOff>38100</xdr:colOff>
      <xdr:row>38</xdr:row>
      <xdr:rowOff>132715</xdr:rowOff>
    </xdr:to>
    <xdr:sp macro="" textlink="">
      <xdr:nvSpPr>
        <xdr:cNvPr id="64" name="フローチャート: 判断 63">
          <a:extLst>
            <a:ext uri="{FF2B5EF4-FFF2-40B4-BE49-F238E27FC236}">
              <a16:creationId xmlns:a16="http://schemas.microsoft.com/office/drawing/2014/main" id="{38306065-1D0B-49EE-A218-B2A72612BA51}"/>
            </a:ext>
          </a:extLst>
        </xdr:cNvPr>
        <xdr:cNvSpPr/>
      </xdr:nvSpPr>
      <xdr:spPr>
        <a:xfrm>
          <a:off x="3746500" y="65462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38</xdr:row>
      <xdr:rowOff>42545</xdr:rowOff>
    </xdr:from>
    <xdr:to>
      <xdr:col>15</xdr:col>
      <xdr:colOff>101600</xdr:colOff>
      <xdr:row>38</xdr:row>
      <xdr:rowOff>144145</xdr:rowOff>
    </xdr:to>
    <xdr:sp macro="" textlink="">
      <xdr:nvSpPr>
        <xdr:cNvPr id="65" name="フローチャート: 判断 64">
          <a:extLst>
            <a:ext uri="{FF2B5EF4-FFF2-40B4-BE49-F238E27FC236}">
              <a16:creationId xmlns:a16="http://schemas.microsoft.com/office/drawing/2014/main" id="{EB22C32C-B1A3-4622-BDE2-717DA7284C5A}"/>
            </a:ext>
          </a:extLst>
        </xdr:cNvPr>
        <xdr:cNvSpPr/>
      </xdr:nvSpPr>
      <xdr:spPr>
        <a:xfrm>
          <a:off x="2857500" y="65576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38</xdr:row>
      <xdr:rowOff>93980</xdr:rowOff>
    </xdr:from>
    <xdr:to>
      <xdr:col>10</xdr:col>
      <xdr:colOff>165100</xdr:colOff>
      <xdr:row>39</xdr:row>
      <xdr:rowOff>24130</xdr:rowOff>
    </xdr:to>
    <xdr:sp macro="" textlink="">
      <xdr:nvSpPr>
        <xdr:cNvPr id="66" name="フローチャート: 判断 65">
          <a:extLst>
            <a:ext uri="{FF2B5EF4-FFF2-40B4-BE49-F238E27FC236}">
              <a16:creationId xmlns:a16="http://schemas.microsoft.com/office/drawing/2014/main" id="{5910630D-77CE-4095-8307-37A78870BCF1}"/>
            </a:ext>
          </a:extLst>
        </xdr:cNvPr>
        <xdr:cNvSpPr/>
      </xdr:nvSpPr>
      <xdr:spPr>
        <a:xfrm>
          <a:off x="1968500" y="6609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38</xdr:row>
      <xdr:rowOff>52070</xdr:rowOff>
    </xdr:from>
    <xdr:to>
      <xdr:col>6</xdr:col>
      <xdr:colOff>38100</xdr:colOff>
      <xdr:row>38</xdr:row>
      <xdr:rowOff>153670</xdr:rowOff>
    </xdr:to>
    <xdr:sp macro="" textlink="">
      <xdr:nvSpPr>
        <xdr:cNvPr id="67" name="フローチャート: 判断 66">
          <a:extLst>
            <a:ext uri="{FF2B5EF4-FFF2-40B4-BE49-F238E27FC236}">
              <a16:creationId xmlns:a16="http://schemas.microsoft.com/office/drawing/2014/main" id="{C6F15051-5857-4CEC-B673-AA49CC42840B}"/>
            </a:ext>
          </a:extLst>
        </xdr:cNvPr>
        <xdr:cNvSpPr/>
      </xdr:nvSpPr>
      <xdr:spPr>
        <a:xfrm>
          <a:off x="1079500" y="65671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AAA2BB05-8763-43AD-8731-58FEE7FCB58E}"/>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6F05E537-5C9B-4858-B14F-226C7506785C}"/>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BF2238E0-DD60-4559-9A1A-CFB852B94BDA}"/>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5C45345C-4D3A-48D6-AB14-80C943E674B3}"/>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FADDFEB1-96A7-4AAF-9C4F-3059A275C06D}"/>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65405</xdr:rowOff>
    </xdr:from>
    <xdr:to>
      <xdr:col>24</xdr:col>
      <xdr:colOff>114300</xdr:colOff>
      <xdr:row>38</xdr:row>
      <xdr:rowOff>167005</xdr:rowOff>
    </xdr:to>
    <xdr:sp macro="" textlink="">
      <xdr:nvSpPr>
        <xdr:cNvPr id="73" name="楕円 72">
          <a:extLst>
            <a:ext uri="{FF2B5EF4-FFF2-40B4-BE49-F238E27FC236}">
              <a16:creationId xmlns:a16="http://schemas.microsoft.com/office/drawing/2014/main" id="{6C511363-4F8A-4448-AD4D-ECF0F12C5456}"/>
            </a:ext>
          </a:extLst>
        </xdr:cNvPr>
        <xdr:cNvSpPr/>
      </xdr:nvSpPr>
      <xdr:spPr>
        <a:xfrm>
          <a:off x="4584700" y="65805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38</xdr:row>
      <xdr:rowOff>43832</xdr:rowOff>
    </xdr:from>
    <xdr:ext cx="405111" cy="259045"/>
    <xdr:sp macro="" textlink="">
      <xdr:nvSpPr>
        <xdr:cNvPr id="74" name="【道路】&#10;有形固定資産減価償却率該当値テキスト">
          <a:extLst>
            <a:ext uri="{FF2B5EF4-FFF2-40B4-BE49-F238E27FC236}">
              <a16:creationId xmlns:a16="http://schemas.microsoft.com/office/drawing/2014/main" id="{AAC3926B-8B07-4000-9AAE-9378172BFA4F}"/>
            </a:ext>
          </a:extLst>
        </xdr:cNvPr>
        <xdr:cNvSpPr txBox="1"/>
      </xdr:nvSpPr>
      <xdr:spPr>
        <a:xfrm>
          <a:off x="4673600" y="65589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38</xdr:row>
      <xdr:rowOff>31115</xdr:rowOff>
    </xdr:from>
    <xdr:to>
      <xdr:col>20</xdr:col>
      <xdr:colOff>38100</xdr:colOff>
      <xdr:row>38</xdr:row>
      <xdr:rowOff>132715</xdr:rowOff>
    </xdr:to>
    <xdr:sp macro="" textlink="">
      <xdr:nvSpPr>
        <xdr:cNvPr id="75" name="楕円 74">
          <a:extLst>
            <a:ext uri="{FF2B5EF4-FFF2-40B4-BE49-F238E27FC236}">
              <a16:creationId xmlns:a16="http://schemas.microsoft.com/office/drawing/2014/main" id="{560952CC-1746-4620-B7DF-E17F406C0387}"/>
            </a:ext>
          </a:extLst>
        </xdr:cNvPr>
        <xdr:cNvSpPr/>
      </xdr:nvSpPr>
      <xdr:spPr>
        <a:xfrm>
          <a:off x="3746500" y="65462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38</xdr:row>
      <xdr:rowOff>81915</xdr:rowOff>
    </xdr:from>
    <xdr:to>
      <xdr:col>24</xdr:col>
      <xdr:colOff>63500</xdr:colOff>
      <xdr:row>38</xdr:row>
      <xdr:rowOff>116205</xdr:rowOff>
    </xdr:to>
    <xdr:cxnSp macro="">
      <xdr:nvCxnSpPr>
        <xdr:cNvPr id="76" name="直線コネクタ 75">
          <a:extLst>
            <a:ext uri="{FF2B5EF4-FFF2-40B4-BE49-F238E27FC236}">
              <a16:creationId xmlns:a16="http://schemas.microsoft.com/office/drawing/2014/main" id="{CF5F51BA-C67B-4A88-B692-EB93E73DB7E3}"/>
            </a:ext>
          </a:extLst>
        </xdr:cNvPr>
        <xdr:cNvCxnSpPr/>
      </xdr:nvCxnSpPr>
      <xdr:spPr>
        <a:xfrm>
          <a:off x="3797300" y="6597015"/>
          <a:ext cx="8382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37</xdr:row>
      <xdr:rowOff>170180</xdr:rowOff>
    </xdr:from>
    <xdr:to>
      <xdr:col>15</xdr:col>
      <xdr:colOff>101600</xdr:colOff>
      <xdr:row>38</xdr:row>
      <xdr:rowOff>100330</xdr:rowOff>
    </xdr:to>
    <xdr:sp macro="" textlink="">
      <xdr:nvSpPr>
        <xdr:cNvPr id="77" name="楕円 76">
          <a:extLst>
            <a:ext uri="{FF2B5EF4-FFF2-40B4-BE49-F238E27FC236}">
              <a16:creationId xmlns:a16="http://schemas.microsoft.com/office/drawing/2014/main" id="{74CC1E8D-5607-418C-AB42-B26E0DA3AAA5}"/>
            </a:ext>
          </a:extLst>
        </xdr:cNvPr>
        <xdr:cNvSpPr/>
      </xdr:nvSpPr>
      <xdr:spPr>
        <a:xfrm>
          <a:off x="2857500" y="65138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38</xdr:row>
      <xdr:rowOff>49530</xdr:rowOff>
    </xdr:from>
    <xdr:to>
      <xdr:col>19</xdr:col>
      <xdr:colOff>177800</xdr:colOff>
      <xdr:row>38</xdr:row>
      <xdr:rowOff>81915</xdr:rowOff>
    </xdr:to>
    <xdr:cxnSp macro="">
      <xdr:nvCxnSpPr>
        <xdr:cNvPr id="78" name="直線コネクタ 77">
          <a:extLst>
            <a:ext uri="{FF2B5EF4-FFF2-40B4-BE49-F238E27FC236}">
              <a16:creationId xmlns:a16="http://schemas.microsoft.com/office/drawing/2014/main" id="{A83C7686-2386-4FFE-ADBE-DAE59ED34C77}"/>
            </a:ext>
          </a:extLst>
        </xdr:cNvPr>
        <xdr:cNvCxnSpPr/>
      </xdr:nvCxnSpPr>
      <xdr:spPr>
        <a:xfrm>
          <a:off x="2908300" y="6564630"/>
          <a:ext cx="8890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37</xdr:row>
      <xdr:rowOff>135890</xdr:rowOff>
    </xdr:from>
    <xdr:to>
      <xdr:col>10</xdr:col>
      <xdr:colOff>165100</xdr:colOff>
      <xdr:row>38</xdr:row>
      <xdr:rowOff>66040</xdr:rowOff>
    </xdr:to>
    <xdr:sp macro="" textlink="">
      <xdr:nvSpPr>
        <xdr:cNvPr id="79" name="楕円 78">
          <a:extLst>
            <a:ext uri="{FF2B5EF4-FFF2-40B4-BE49-F238E27FC236}">
              <a16:creationId xmlns:a16="http://schemas.microsoft.com/office/drawing/2014/main" id="{D4A2D61C-56AE-41C7-AAED-F5478A672D6E}"/>
            </a:ext>
          </a:extLst>
        </xdr:cNvPr>
        <xdr:cNvSpPr/>
      </xdr:nvSpPr>
      <xdr:spPr>
        <a:xfrm>
          <a:off x="1968500" y="6479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38</xdr:row>
      <xdr:rowOff>15240</xdr:rowOff>
    </xdr:from>
    <xdr:to>
      <xdr:col>15</xdr:col>
      <xdr:colOff>50800</xdr:colOff>
      <xdr:row>38</xdr:row>
      <xdr:rowOff>49530</xdr:rowOff>
    </xdr:to>
    <xdr:cxnSp macro="">
      <xdr:nvCxnSpPr>
        <xdr:cNvPr id="80" name="直線コネクタ 79">
          <a:extLst>
            <a:ext uri="{FF2B5EF4-FFF2-40B4-BE49-F238E27FC236}">
              <a16:creationId xmlns:a16="http://schemas.microsoft.com/office/drawing/2014/main" id="{AE59B1E8-4C76-475B-91AC-8217881AE169}"/>
            </a:ext>
          </a:extLst>
        </xdr:cNvPr>
        <xdr:cNvCxnSpPr/>
      </xdr:nvCxnSpPr>
      <xdr:spPr>
        <a:xfrm>
          <a:off x="2019300" y="6530340"/>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37</xdr:row>
      <xdr:rowOff>71120</xdr:rowOff>
    </xdr:from>
    <xdr:to>
      <xdr:col>6</xdr:col>
      <xdr:colOff>38100</xdr:colOff>
      <xdr:row>38</xdr:row>
      <xdr:rowOff>1270</xdr:rowOff>
    </xdr:to>
    <xdr:sp macro="" textlink="">
      <xdr:nvSpPr>
        <xdr:cNvPr id="81" name="楕円 80">
          <a:extLst>
            <a:ext uri="{FF2B5EF4-FFF2-40B4-BE49-F238E27FC236}">
              <a16:creationId xmlns:a16="http://schemas.microsoft.com/office/drawing/2014/main" id="{B32295F5-9720-42FA-A233-1E5794532BDE}"/>
            </a:ext>
          </a:extLst>
        </xdr:cNvPr>
        <xdr:cNvSpPr/>
      </xdr:nvSpPr>
      <xdr:spPr>
        <a:xfrm>
          <a:off x="1079500" y="64147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37</xdr:row>
      <xdr:rowOff>121920</xdr:rowOff>
    </xdr:from>
    <xdr:to>
      <xdr:col>10</xdr:col>
      <xdr:colOff>114300</xdr:colOff>
      <xdr:row>38</xdr:row>
      <xdr:rowOff>15240</xdr:rowOff>
    </xdr:to>
    <xdr:cxnSp macro="">
      <xdr:nvCxnSpPr>
        <xdr:cNvPr id="82" name="直線コネクタ 81">
          <a:extLst>
            <a:ext uri="{FF2B5EF4-FFF2-40B4-BE49-F238E27FC236}">
              <a16:creationId xmlns:a16="http://schemas.microsoft.com/office/drawing/2014/main" id="{C3F16758-D4DB-43F0-B81B-1B5FBAAF4109}"/>
            </a:ext>
          </a:extLst>
        </xdr:cNvPr>
        <xdr:cNvCxnSpPr/>
      </xdr:nvCxnSpPr>
      <xdr:spPr>
        <a:xfrm>
          <a:off x="1130300" y="6465570"/>
          <a:ext cx="889000" cy="647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38</xdr:row>
      <xdr:rowOff>123842</xdr:rowOff>
    </xdr:from>
    <xdr:ext cx="405111" cy="259045"/>
    <xdr:sp macro="" textlink="">
      <xdr:nvSpPr>
        <xdr:cNvPr id="83" name="n_1aveValue【道路】&#10;有形固定資産減価償却率">
          <a:extLst>
            <a:ext uri="{FF2B5EF4-FFF2-40B4-BE49-F238E27FC236}">
              <a16:creationId xmlns:a16="http://schemas.microsoft.com/office/drawing/2014/main" id="{A7FBF56E-F484-4D5C-AEB2-AE76C49744D4}"/>
            </a:ext>
          </a:extLst>
        </xdr:cNvPr>
        <xdr:cNvSpPr txBox="1"/>
      </xdr:nvSpPr>
      <xdr:spPr>
        <a:xfrm>
          <a:off x="3582044" y="66389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135272</xdr:rowOff>
    </xdr:from>
    <xdr:ext cx="405111" cy="259045"/>
    <xdr:sp macro="" textlink="">
      <xdr:nvSpPr>
        <xdr:cNvPr id="84" name="n_2aveValue【道路】&#10;有形固定資産減価償却率">
          <a:extLst>
            <a:ext uri="{FF2B5EF4-FFF2-40B4-BE49-F238E27FC236}">
              <a16:creationId xmlns:a16="http://schemas.microsoft.com/office/drawing/2014/main" id="{9120DBDC-612C-41F8-8301-B64D811D44A5}"/>
            </a:ext>
          </a:extLst>
        </xdr:cNvPr>
        <xdr:cNvSpPr txBox="1"/>
      </xdr:nvSpPr>
      <xdr:spPr>
        <a:xfrm>
          <a:off x="2705744" y="66503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39</xdr:row>
      <xdr:rowOff>15257</xdr:rowOff>
    </xdr:from>
    <xdr:ext cx="405111" cy="259045"/>
    <xdr:sp macro="" textlink="">
      <xdr:nvSpPr>
        <xdr:cNvPr id="85" name="n_3aveValue【道路】&#10;有形固定資産減価償却率">
          <a:extLst>
            <a:ext uri="{FF2B5EF4-FFF2-40B4-BE49-F238E27FC236}">
              <a16:creationId xmlns:a16="http://schemas.microsoft.com/office/drawing/2014/main" id="{9461F838-75A2-43EE-BA2B-F91888E3E46D}"/>
            </a:ext>
          </a:extLst>
        </xdr:cNvPr>
        <xdr:cNvSpPr txBox="1"/>
      </xdr:nvSpPr>
      <xdr:spPr>
        <a:xfrm>
          <a:off x="1816744" y="67018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38</xdr:row>
      <xdr:rowOff>144797</xdr:rowOff>
    </xdr:from>
    <xdr:ext cx="405111" cy="259045"/>
    <xdr:sp macro="" textlink="">
      <xdr:nvSpPr>
        <xdr:cNvPr id="86" name="n_4aveValue【道路】&#10;有形固定資産減価償却率">
          <a:extLst>
            <a:ext uri="{FF2B5EF4-FFF2-40B4-BE49-F238E27FC236}">
              <a16:creationId xmlns:a16="http://schemas.microsoft.com/office/drawing/2014/main" id="{39B221E1-9822-41CE-BA73-DF11B6B70214}"/>
            </a:ext>
          </a:extLst>
        </xdr:cNvPr>
        <xdr:cNvSpPr txBox="1"/>
      </xdr:nvSpPr>
      <xdr:spPr>
        <a:xfrm>
          <a:off x="927744" y="6659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36</xdr:row>
      <xdr:rowOff>149242</xdr:rowOff>
    </xdr:from>
    <xdr:ext cx="405111" cy="259045"/>
    <xdr:sp macro="" textlink="">
      <xdr:nvSpPr>
        <xdr:cNvPr id="87" name="n_1mainValue【道路】&#10;有形固定資産減価償却率">
          <a:extLst>
            <a:ext uri="{FF2B5EF4-FFF2-40B4-BE49-F238E27FC236}">
              <a16:creationId xmlns:a16="http://schemas.microsoft.com/office/drawing/2014/main" id="{409E489D-FF69-47EA-823D-D8EADF1A5982}"/>
            </a:ext>
          </a:extLst>
        </xdr:cNvPr>
        <xdr:cNvSpPr txBox="1"/>
      </xdr:nvSpPr>
      <xdr:spPr>
        <a:xfrm>
          <a:off x="3582044" y="63214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116857</xdr:rowOff>
    </xdr:from>
    <xdr:ext cx="405111" cy="259045"/>
    <xdr:sp macro="" textlink="">
      <xdr:nvSpPr>
        <xdr:cNvPr id="88" name="n_2mainValue【道路】&#10;有形固定資産減価償却率">
          <a:extLst>
            <a:ext uri="{FF2B5EF4-FFF2-40B4-BE49-F238E27FC236}">
              <a16:creationId xmlns:a16="http://schemas.microsoft.com/office/drawing/2014/main" id="{B9275374-1CC3-4F10-BAEA-2C6BB8DD5EDA}"/>
            </a:ext>
          </a:extLst>
        </xdr:cNvPr>
        <xdr:cNvSpPr txBox="1"/>
      </xdr:nvSpPr>
      <xdr:spPr>
        <a:xfrm>
          <a:off x="2705744" y="62890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82567</xdr:rowOff>
    </xdr:from>
    <xdr:ext cx="405111" cy="259045"/>
    <xdr:sp macro="" textlink="">
      <xdr:nvSpPr>
        <xdr:cNvPr id="89" name="n_3mainValue【道路】&#10;有形固定資産減価償却率">
          <a:extLst>
            <a:ext uri="{FF2B5EF4-FFF2-40B4-BE49-F238E27FC236}">
              <a16:creationId xmlns:a16="http://schemas.microsoft.com/office/drawing/2014/main" id="{7FF8515B-CCD1-4C1B-B288-E7C97A034744}"/>
            </a:ext>
          </a:extLst>
        </xdr:cNvPr>
        <xdr:cNvSpPr txBox="1"/>
      </xdr:nvSpPr>
      <xdr:spPr>
        <a:xfrm>
          <a:off x="1816744" y="62547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17797</xdr:rowOff>
    </xdr:from>
    <xdr:ext cx="405111" cy="259045"/>
    <xdr:sp macro="" textlink="">
      <xdr:nvSpPr>
        <xdr:cNvPr id="90" name="n_4mainValue【道路】&#10;有形固定資産減価償却率">
          <a:extLst>
            <a:ext uri="{FF2B5EF4-FFF2-40B4-BE49-F238E27FC236}">
              <a16:creationId xmlns:a16="http://schemas.microsoft.com/office/drawing/2014/main" id="{EF4D0D7D-B381-411A-8656-4D127F0589A9}"/>
            </a:ext>
          </a:extLst>
        </xdr:cNvPr>
        <xdr:cNvSpPr txBox="1"/>
      </xdr:nvSpPr>
      <xdr:spPr>
        <a:xfrm>
          <a:off x="927744" y="61899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a:extLst>
            <a:ext uri="{FF2B5EF4-FFF2-40B4-BE49-F238E27FC236}">
              <a16:creationId xmlns:a16="http://schemas.microsoft.com/office/drawing/2014/main" id="{0682853B-3BF2-4576-AF55-ED7D55BC9EAE}"/>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a:extLst>
            <a:ext uri="{FF2B5EF4-FFF2-40B4-BE49-F238E27FC236}">
              <a16:creationId xmlns:a16="http://schemas.microsoft.com/office/drawing/2014/main" id="{041BD382-F6C4-477A-9E23-0946ECE6F284}"/>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a:extLst>
            <a:ext uri="{FF2B5EF4-FFF2-40B4-BE49-F238E27FC236}">
              <a16:creationId xmlns:a16="http://schemas.microsoft.com/office/drawing/2014/main" id="{E2E40778-AD17-4C66-A3F1-CF8BA842A9FD}"/>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a:extLst>
            <a:ext uri="{FF2B5EF4-FFF2-40B4-BE49-F238E27FC236}">
              <a16:creationId xmlns:a16="http://schemas.microsoft.com/office/drawing/2014/main" id="{BC282BA7-324A-40D9-A15B-FF54EC5E990D}"/>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a:extLst>
            <a:ext uri="{FF2B5EF4-FFF2-40B4-BE49-F238E27FC236}">
              <a16:creationId xmlns:a16="http://schemas.microsoft.com/office/drawing/2014/main" id="{F9311163-1A82-40BE-9FAB-912CD428F35B}"/>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a:extLst>
            <a:ext uri="{FF2B5EF4-FFF2-40B4-BE49-F238E27FC236}">
              <a16:creationId xmlns:a16="http://schemas.microsoft.com/office/drawing/2014/main" id="{FC21B6D5-C519-44C8-8B07-62041FCAC96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a:extLst>
            <a:ext uri="{FF2B5EF4-FFF2-40B4-BE49-F238E27FC236}">
              <a16:creationId xmlns:a16="http://schemas.microsoft.com/office/drawing/2014/main" id="{034F359A-27ED-49D2-8DB4-FEAC68E9FDEB}"/>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a:extLst>
            <a:ext uri="{FF2B5EF4-FFF2-40B4-BE49-F238E27FC236}">
              <a16:creationId xmlns:a16="http://schemas.microsoft.com/office/drawing/2014/main" id="{530E8580-5C77-4FA2-BA67-C887A1EBE43F}"/>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9" name="テキスト ボックス 98">
          <a:extLst>
            <a:ext uri="{FF2B5EF4-FFF2-40B4-BE49-F238E27FC236}">
              <a16:creationId xmlns:a16="http://schemas.microsoft.com/office/drawing/2014/main" id="{A473CCED-D1CD-45F0-BE0E-9E2EDF77D9AA}"/>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a:extLst>
            <a:ext uri="{FF2B5EF4-FFF2-40B4-BE49-F238E27FC236}">
              <a16:creationId xmlns:a16="http://schemas.microsoft.com/office/drawing/2014/main" id="{7C26B899-FC34-45CB-A5BE-664E52360F3D}"/>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41</xdr:row>
      <xdr:rowOff>133350</xdr:rowOff>
    </xdr:from>
    <xdr:to>
      <xdr:col>59</xdr:col>
      <xdr:colOff>50800</xdr:colOff>
      <xdr:row>41</xdr:row>
      <xdr:rowOff>133350</xdr:rowOff>
    </xdr:to>
    <xdr:cxnSp macro="">
      <xdr:nvCxnSpPr>
        <xdr:cNvPr id="101" name="直線コネクタ 100">
          <a:extLst>
            <a:ext uri="{FF2B5EF4-FFF2-40B4-BE49-F238E27FC236}">
              <a16:creationId xmlns:a16="http://schemas.microsoft.com/office/drawing/2014/main" id="{0FB8B400-E9B7-4B88-9BEF-24A2B398CDB0}"/>
            </a:ext>
          </a:extLst>
        </xdr:cNvPr>
        <xdr:cNvCxnSpPr/>
      </xdr:nvCxnSpPr>
      <xdr:spPr>
        <a:xfrm>
          <a:off x="6604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40</xdr:row>
      <xdr:rowOff>162577</xdr:rowOff>
    </xdr:from>
    <xdr:ext cx="467179" cy="259045"/>
    <xdr:sp macro="" textlink="">
      <xdr:nvSpPr>
        <xdr:cNvPr id="102" name="テキスト ボックス 101">
          <a:extLst>
            <a:ext uri="{FF2B5EF4-FFF2-40B4-BE49-F238E27FC236}">
              <a16:creationId xmlns:a16="http://schemas.microsoft.com/office/drawing/2014/main" id="{88F38E28-EF9C-4FF9-8A80-BAECDFDE1759}"/>
            </a:ext>
          </a:extLst>
        </xdr:cNvPr>
        <xdr:cNvSpPr txBox="1"/>
      </xdr:nvSpPr>
      <xdr:spPr>
        <a:xfrm>
          <a:off x="6136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39</xdr:row>
      <xdr:rowOff>19050</xdr:rowOff>
    </xdr:from>
    <xdr:to>
      <xdr:col>59</xdr:col>
      <xdr:colOff>50800</xdr:colOff>
      <xdr:row>39</xdr:row>
      <xdr:rowOff>19050</xdr:rowOff>
    </xdr:to>
    <xdr:cxnSp macro="">
      <xdr:nvCxnSpPr>
        <xdr:cNvPr id="103" name="直線コネクタ 102">
          <a:extLst>
            <a:ext uri="{FF2B5EF4-FFF2-40B4-BE49-F238E27FC236}">
              <a16:creationId xmlns:a16="http://schemas.microsoft.com/office/drawing/2014/main" id="{B7152183-9CAB-442A-BB32-D1D28D0CE85B}"/>
            </a:ext>
          </a:extLst>
        </xdr:cNvPr>
        <xdr:cNvCxnSpPr/>
      </xdr:nvCxnSpPr>
      <xdr:spPr>
        <a:xfrm>
          <a:off x="6604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38</xdr:row>
      <xdr:rowOff>48277</xdr:rowOff>
    </xdr:from>
    <xdr:ext cx="595419" cy="259045"/>
    <xdr:sp macro="" textlink="">
      <xdr:nvSpPr>
        <xdr:cNvPr id="104" name="テキスト ボックス 103">
          <a:extLst>
            <a:ext uri="{FF2B5EF4-FFF2-40B4-BE49-F238E27FC236}">
              <a16:creationId xmlns:a16="http://schemas.microsoft.com/office/drawing/2014/main" id="{728DD4DF-99F6-4E06-8DCF-912848B42D6C}"/>
            </a:ext>
          </a:extLst>
        </xdr:cNvPr>
        <xdr:cNvSpPr txBox="1"/>
      </xdr:nvSpPr>
      <xdr:spPr>
        <a:xfrm>
          <a:off x="6008581" y="6563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76200</xdr:rowOff>
    </xdr:from>
    <xdr:to>
      <xdr:col>59</xdr:col>
      <xdr:colOff>50800</xdr:colOff>
      <xdr:row>36</xdr:row>
      <xdr:rowOff>76200</xdr:rowOff>
    </xdr:to>
    <xdr:cxnSp macro="">
      <xdr:nvCxnSpPr>
        <xdr:cNvPr id="105" name="直線コネクタ 104">
          <a:extLst>
            <a:ext uri="{FF2B5EF4-FFF2-40B4-BE49-F238E27FC236}">
              <a16:creationId xmlns:a16="http://schemas.microsoft.com/office/drawing/2014/main" id="{428A0E0E-A654-4F4A-A009-3F2BD0C5ABAD}"/>
            </a:ext>
          </a:extLst>
        </xdr:cNvPr>
        <xdr:cNvCxnSpPr/>
      </xdr:nvCxnSpPr>
      <xdr:spPr>
        <a:xfrm>
          <a:off x="6604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35</xdr:row>
      <xdr:rowOff>105427</xdr:rowOff>
    </xdr:from>
    <xdr:ext cx="685572" cy="259045"/>
    <xdr:sp macro="" textlink="">
      <xdr:nvSpPr>
        <xdr:cNvPr id="106" name="テキスト ボックス 105">
          <a:extLst>
            <a:ext uri="{FF2B5EF4-FFF2-40B4-BE49-F238E27FC236}">
              <a16:creationId xmlns:a16="http://schemas.microsoft.com/office/drawing/2014/main" id="{5F8C65AB-6C4E-492F-A9E7-6A57CC03A563}"/>
            </a:ext>
          </a:extLst>
        </xdr:cNvPr>
        <xdr:cNvSpPr txBox="1"/>
      </xdr:nvSpPr>
      <xdr:spPr>
        <a:xfrm>
          <a:off x="5918428" y="61061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133350</xdr:rowOff>
    </xdr:from>
    <xdr:to>
      <xdr:col>59</xdr:col>
      <xdr:colOff>50800</xdr:colOff>
      <xdr:row>33</xdr:row>
      <xdr:rowOff>133350</xdr:rowOff>
    </xdr:to>
    <xdr:cxnSp macro="">
      <xdr:nvCxnSpPr>
        <xdr:cNvPr id="107" name="直線コネクタ 106">
          <a:extLst>
            <a:ext uri="{FF2B5EF4-FFF2-40B4-BE49-F238E27FC236}">
              <a16:creationId xmlns:a16="http://schemas.microsoft.com/office/drawing/2014/main" id="{EF714A6C-3AC5-42EB-998A-A22B7D554B65}"/>
            </a:ext>
          </a:extLst>
        </xdr:cNvPr>
        <xdr:cNvCxnSpPr/>
      </xdr:nvCxnSpPr>
      <xdr:spPr>
        <a:xfrm>
          <a:off x="6604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32</xdr:row>
      <xdr:rowOff>162577</xdr:rowOff>
    </xdr:from>
    <xdr:ext cx="685572" cy="259045"/>
    <xdr:sp macro="" textlink="">
      <xdr:nvSpPr>
        <xdr:cNvPr id="108" name="テキスト ボックス 107">
          <a:extLst>
            <a:ext uri="{FF2B5EF4-FFF2-40B4-BE49-F238E27FC236}">
              <a16:creationId xmlns:a16="http://schemas.microsoft.com/office/drawing/2014/main" id="{34B44ECC-1D2F-467C-A0F1-F8E2EA7F1F84}"/>
            </a:ext>
          </a:extLst>
        </xdr:cNvPr>
        <xdr:cNvSpPr txBox="1"/>
      </xdr:nvSpPr>
      <xdr:spPr>
        <a:xfrm>
          <a:off x="5918428" y="56489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9" name="直線コネクタ 108">
          <a:extLst>
            <a:ext uri="{FF2B5EF4-FFF2-40B4-BE49-F238E27FC236}">
              <a16:creationId xmlns:a16="http://schemas.microsoft.com/office/drawing/2014/main" id="{F15B8491-A7E2-4E0A-A480-6BF4410DECC8}"/>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30</xdr:row>
      <xdr:rowOff>48277</xdr:rowOff>
    </xdr:from>
    <xdr:ext cx="685572" cy="259045"/>
    <xdr:sp macro="" textlink="">
      <xdr:nvSpPr>
        <xdr:cNvPr id="110" name="テキスト ボックス 109">
          <a:extLst>
            <a:ext uri="{FF2B5EF4-FFF2-40B4-BE49-F238E27FC236}">
              <a16:creationId xmlns:a16="http://schemas.microsoft.com/office/drawing/2014/main" id="{74A49196-AA1C-4160-9C60-F81B408322C5}"/>
            </a:ext>
          </a:extLst>
        </xdr:cNvPr>
        <xdr:cNvSpPr txBox="1"/>
      </xdr:nvSpPr>
      <xdr:spPr>
        <a:xfrm>
          <a:off x="5918428" y="519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1" name="【道路】&#10;一人当たり延長グラフ枠">
          <a:extLst>
            <a:ext uri="{FF2B5EF4-FFF2-40B4-BE49-F238E27FC236}">
              <a16:creationId xmlns:a16="http://schemas.microsoft.com/office/drawing/2014/main" id="{47D46B33-FEB9-4E9E-BDC7-41C2A2F04486}"/>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27942</xdr:rowOff>
    </xdr:from>
    <xdr:to>
      <xdr:col>54</xdr:col>
      <xdr:colOff>189865</xdr:colOff>
      <xdr:row>41</xdr:row>
      <xdr:rowOff>130703</xdr:rowOff>
    </xdr:to>
    <xdr:cxnSp macro="">
      <xdr:nvCxnSpPr>
        <xdr:cNvPr id="112" name="直線コネクタ 111">
          <a:extLst>
            <a:ext uri="{FF2B5EF4-FFF2-40B4-BE49-F238E27FC236}">
              <a16:creationId xmlns:a16="http://schemas.microsoft.com/office/drawing/2014/main" id="{904D7843-6594-40CE-9A76-837DAC3B0358}"/>
            </a:ext>
          </a:extLst>
        </xdr:cNvPr>
        <xdr:cNvCxnSpPr/>
      </xdr:nvCxnSpPr>
      <xdr:spPr>
        <a:xfrm flipV="1">
          <a:off x="10476865" y="5685792"/>
          <a:ext cx="0" cy="147436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145051</xdr:rowOff>
    </xdr:from>
    <xdr:ext cx="469744" cy="259045"/>
    <xdr:sp macro="" textlink="">
      <xdr:nvSpPr>
        <xdr:cNvPr id="113" name="【道路】&#10;一人当たり延長最小値テキスト">
          <a:extLst>
            <a:ext uri="{FF2B5EF4-FFF2-40B4-BE49-F238E27FC236}">
              <a16:creationId xmlns:a16="http://schemas.microsoft.com/office/drawing/2014/main" id="{6163D083-E871-4E03-9207-D08F2B587F1F}"/>
            </a:ext>
          </a:extLst>
        </xdr:cNvPr>
        <xdr:cNvSpPr txBox="1"/>
      </xdr:nvSpPr>
      <xdr:spPr>
        <a:xfrm>
          <a:off x="10515600" y="71745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2.895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130703</xdr:rowOff>
    </xdr:from>
    <xdr:to>
      <xdr:col>55</xdr:col>
      <xdr:colOff>88900</xdr:colOff>
      <xdr:row>41</xdr:row>
      <xdr:rowOff>130703</xdr:rowOff>
    </xdr:to>
    <xdr:cxnSp macro="">
      <xdr:nvCxnSpPr>
        <xdr:cNvPr id="114" name="直線コネクタ 113">
          <a:extLst>
            <a:ext uri="{FF2B5EF4-FFF2-40B4-BE49-F238E27FC236}">
              <a16:creationId xmlns:a16="http://schemas.microsoft.com/office/drawing/2014/main" id="{F5F0F0B5-7266-44FF-B015-A59883B39A27}"/>
            </a:ext>
          </a:extLst>
        </xdr:cNvPr>
        <xdr:cNvCxnSpPr/>
      </xdr:nvCxnSpPr>
      <xdr:spPr>
        <a:xfrm>
          <a:off x="10388600" y="716015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31</xdr:row>
      <xdr:rowOff>146069</xdr:rowOff>
    </xdr:from>
    <xdr:ext cx="690189" cy="259045"/>
    <xdr:sp macro="" textlink="">
      <xdr:nvSpPr>
        <xdr:cNvPr id="115" name="【道路】&#10;一人当たり延長最大値テキスト">
          <a:extLst>
            <a:ext uri="{FF2B5EF4-FFF2-40B4-BE49-F238E27FC236}">
              <a16:creationId xmlns:a16="http://schemas.microsoft.com/office/drawing/2014/main" id="{F6E7CC5A-6373-40F4-9BB0-3A52A9704491}"/>
            </a:ext>
          </a:extLst>
        </xdr:cNvPr>
        <xdr:cNvSpPr txBox="1"/>
      </xdr:nvSpPr>
      <xdr:spPr>
        <a:xfrm>
          <a:off x="10515600" y="5461019"/>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1,615.276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27942</xdr:rowOff>
    </xdr:from>
    <xdr:to>
      <xdr:col>55</xdr:col>
      <xdr:colOff>88900</xdr:colOff>
      <xdr:row>33</xdr:row>
      <xdr:rowOff>27942</xdr:rowOff>
    </xdr:to>
    <xdr:cxnSp macro="">
      <xdr:nvCxnSpPr>
        <xdr:cNvPr id="116" name="直線コネクタ 115">
          <a:extLst>
            <a:ext uri="{FF2B5EF4-FFF2-40B4-BE49-F238E27FC236}">
              <a16:creationId xmlns:a16="http://schemas.microsoft.com/office/drawing/2014/main" id="{C4164D43-6A64-411B-BAFC-31BC0D5FC7A7}"/>
            </a:ext>
          </a:extLst>
        </xdr:cNvPr>
        <xdr:cNvCxnSpPr/>
      </xdr:nvCxnSpPr>
      <xdr:spPr>
        <a:xfrm>
          <a:off x="10388600" y="568579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40</xdr:row>
      <xdr:rowOff>62500</xdr:rowOff>
    </xdr:from>
    <xdr:ext cx="534377" cy="259045"/>
    <xdr:sp macro="" textlink="">
      <xdr:nvSpPr>
        <xdr:cNvPr id="117" name="【道路】&#10;一人当たり延長平均値テキスト">
          <a:extLst>
            <a:ext uri="{FF2B5EF4-FFF2-40B4-BE49-F238E27FC236}">
              <a16:creationId xmlns:a16="http://schemas.microsoft.com/office/drawing/2014/main" id="{775CBF65-10E1-4743-81AE-648BCE7E4633}"/>
            </a:ext>
          </a:extLst>
        </xdr:cNvPr>
        <xdr:cNvSpPr txBox="1"/>
      </xdr:nvSpPr>
      <xdr:spPr>
        <a:xfrm>
          <a:off x="10515600" y="6920500"/>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46.945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41</xdr:row>
      <xdr:rowOff>39623</xdr:rowOff>
    </xdr:from>
    <xdr:to>
      <xdr:col>55</xdr:col>
      <xdr:colOff>50800</xdr:colOff>
      <xdr:row>41</xdr:row>
      <xdr:rowOff>141223</xdr:rowOff>
    </xdr:to>
    <xdr:sp macro="" textlink="">
      <xdr:nvSpPr>
        <xdr:cNvPr id="118" name="フローチャート: 判断 117">
          <a:extLst>
            <a:ext uri="{FF2B5EF4-FFF2-40B4-BE49-F238E27FC236}">
              <a16:creationId xmlns:a16="http://schemas.microsoft.com/office/drawing/2014/main" id="{92C50039-2F3A-4862-A87C-E21A0AD0315A}"/>
            </a:ext>
          </a:extLst>
        </xdr:cNvPr>
        <xdr:cNvSpPr/>
      </xdr:nvSpPr>
      <xdr:spPr>
        <a:xfrm>
          <a:off x="10426700" y="70690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41</xdr:row>
      <xdr:rowOff>40228</xdr:rowOff>
    </xdr:from>
    <xdr:to>
      <xdr:col>50</xdr:col>
      <xdr:colOff>165100</xdr:colOff>
      <xdr:row>41</xdr:row>
      <xdr:rowOff>141828</xdr:rowOff>
    </xdr:to>
    <xdr:sp macro="" textlink="">
      <xdr:nvSpPr>
        <xdr:cNvPr id="119" name="フローチャート: 判断 118">
          <a:extLst>
            <a:ext uri="{FF2B5EF4-FFF2-40B4-BE49-F238E27FC236}">
              <a16:creationId xmlns:a16="http://schemas.microsoft.com/office/drawing/2014/main" id="{5C122418-6652-4416-9413-04D3719403EE}"/>
            </a:ext>
          </a:extLst>
        </xdr:cNvPr>
        <xdr:cNvSpPr/>
      </xdr:nvSpPr>
      <xdr:spPr>
        <a:xfrm>
          <a:off x="9588500" y="70696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41</xdr:row>
      <xdr:rowOff>56200</xdr:rowOff>
    </xdr:from>
    <xdr:to>
      <xdr:col>46</xdr:col>
      <xdr:colOff>38100</xdr:colOff>
      <xdr:row>41</xdr:row>
      <xdr:rowOff>157800</xdr:rowOff>
    </xdr:to>
    <xdr:sp macro="" textlink="">
      <xdr:nvSpPr>
        <xdr:cNvPr id="120" name="フローチャート: 判断 119">
          <a:extLst>
            <a:ext uri="{FF2B5EF4-FFF2-40B4-BE49-F238E27FC236}">
              <a16:creationId xmlns:a16="http://schemas.microsoft.com/office/drawing/2014/main" id="{881389EE-5849-41B0-8122-32AAD5605F88}"/>
            </a:ext>
          </a:extLst>
        </xdr:cNvPr>
        <xdr:cNvSpPr/>
      </xdr:nvSpPr>
      <xdr:spPr>
        <a:xfrm>
          <a:off x="8699500" y="7085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41</xdr:row>
      <xdr:rowOff>56723</xdr:rowOff>
    </xdr:from>
    <xdr:to>
      <xdr:col>41</xdr:col>
      <xdr:colOff>101600</xdr:colOff>
      <xdr:row>41</xdr:row>
      <xdr:rowOff>158323</xdr:rowOff>
    </xdr:to>
    <xdr:sp macro="" textlink="">
      <xdr:nvSpPr>
        <xdr:cNvPr id="121" name="フローチャート: 判断 120">
          <a:extLst>
            <a:ext uri="{FF2B5EF4-FFF2-40B4-BE49-F238E27FC236}">
              <a16:creationId xmlns:a16="http://schemas.microsoft.com/office/drawing/2014/main" id="{A16C1BBD-9075-4749-B326-484B00FB8CC5}"/>
            </a:ext>
          </a:extLst>
        </xdr:cNvPr>
        <xdr:cNvSpPr/>
      </xdr:nvSpPr>
      <xdr:spPr>
        <a:xfrm>
          <a:off x="7810500" y="70861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41</xdr:row>
      <xdr:rowOff>57243</xdr:rowOff>
    </xdr:from>
    <xdr:to>
      <xdr:col>36</xdr:col>
      <xdr:colOff>165100</xdr:colOff>
      <xdr:row>41</xdr:row>
      <xdr:rowOff>158843</xdr:rowOff>
    </xdr:to>
    <xdr:sp macro="" textlink="">
      <xdr:nvSpPr>
        <xdr:cNvPr id="122" name="フローチャート: 判断 121">
          <a:extLst>
            <a:ext uri="{FF2B5EF4-FFF2-40B4-BE49-F238E27FC236}">
              <a16:creationId xmlns:a16="http://schemas.microsoft.com/office/drawing/2014/main" id="{1202C8D3-5593-4EE2-AD38-30BB4C3062AE}"/>
            </a:ext>
          </a:extLst>
        </xdr:cNvPr>
        <xdr:cNvSpPr/>
      </xdr:nvSpPr>
      <xdr:spPr>
        <a:xfrm>
          <a:off x="6921500" y="70866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3" name="テキスト ボックス 122">
          <a:extLst>
            <a:ext uri="{FF2B5EF4-FFF2-40B4-BE49-F238E27FC236}">
              <a16:creationId xmlns:a16="http://schemas.microsoft.com/office/drawing/2014/main" id="{AB3C763A-DAA4-4251-A445-D3ADB46A79CE}"/>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4" name="テキスト ボックス 123">
          <a:extLst>
            <a:ext uri="{FF2B5EF4-FFF2-40B4-BE49-F238E27FC236}">
              <a16:creationId xmlns:a16="http://schemas.microsoft.com/office/drawing/2014/main" id="{6325D1DB-BE08-4660-9DDF-132B243627B4}"/>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7607219A-5B73-4BE4-9E34-E1FDB2611E6E}"/>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CCA215C2-0FFD-4215-906F-E9EAF01119F2}"/>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10A7650E-72DF-4F3D-82C2-80D258B14C1E}"/>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41</xdr:row>
      <xdr:rowOff>40928</xdr:rowOff>
    </xdr:from>
    <xdr:to>
      <xdr:col>55</xdr:col>
      <xdr:colOff>50800</xdr:colOff>
      <xdr:row>41</xdr:row>
      <xdr:rowOff>142528</xdr:rowOff>
    </xdr:to>
    <xdr:sp macro="" textlink="">
      <xdr:nvSpPr>
        <xdr:cNvPr id="128" name="楕円 127">
          <a:extLst>
            <a:ext uri="{FF2B5EF4-FFF2-40B4-BE49-F238E27FC236}">
              <a16:creationId xmlns:a16="http://schemas.microsoft.com/office/drawing/2014/main" id="{4D699FCD-EC3B-4904-A468-0B002C115E0E}"/>
            </a:ext>
          </a:extLst>
        </xdr:cNvPr>
        <xdr:cNvSpPr/>
      </xdr:nvSpPr>
      <xdr:spPr>
        <a:xfrm>
          <a:off x="10426700" y="70703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41</xdr:row>
      <xdr:rowOff>18051</xdr:rowOff>
    </xdr:from>
    <xdr:ext cx="534377" cy="259045"/>
    <xdr:sp macro="" textlink="">
      <xdr:nvSpPr>
        <xdr:cNvPr id="129" name="【道路】&#10;一人当たり延長該当値テキスト">
          <a:extLst>
            <a:ext uri="{FF2B5EF4-FFF2-40B4-BE49-F238E27FC236}">
              <a16:creationId xmlns:a16="http://schemas.microsoft.com/office/drawing/2014/main" id="{557A687F-B9BA-4E49-9C60-B2980FF3C4A8}"/>
            </a:ext>
          </a:extLst>
        </xdr:cNvPr>
        <xdr:cNvSpPr txBox="1"/>
      </xdr:nvSpPr>
      <xdr:spPr>
        <a:xfrm>
          <a:off x="10515600" y="704750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45.519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41</xdr:row>
      <xdr:rowOff>42003</xdr:rowOff>
    </xdr:from>
    <xdr:to>
      <xdr:col>50</xdr:col>
      <xdr:colOff>165100</xdr:colOff>
      <xdr:row>41</xdr:row>
      <xdr:rowOff>143603</xdr:rowOff>
    </xdr:to>
    <xdr:sp macro="" textlink="">
      <xdr:nvSpPr>
        <xdr:cNvPr id="130" name="楕円 129">
          <a:extLst>
            <a:ext uri="{FF2B5EF4-FFF2-40B4-BE49-F238E27FC236}">
              <a16:creationId xmlns:a16="http://schemas.microsoft.com/office/drawing/2014/main" id="{608A7026-8D16-4A80-94A6-5C435ACF0D84}"/>
            </a:ext>
          </a:extLst>
        </xdr:cNvPr>
        <xdr:cNvSpPr/>
      </xdr:nvSpPr>
      <xdr:spPr>
        <a:xfrm>
          <a:off x="9588500" y="70714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41</xdr:row>
      <xdr:rowOff>91728</xdr:rowOff>
    </xdr:from>
    <xdr:to>
      <xdr:col>55</xdr:col>
      <xdr:colOff>0</xdr:colOff>
      <xdr:row>41</xdr:row>
      <xdr:rowOff>92803</xdr:rowOff>
    </xdr:to>
    <xdr:cxnSp macro="">
      <xdr:nvCxnSpPr>
        <xdr:cNvPr id="131" name="直線コネクタ 130">
          <a:extLst>
            <a:ext uri="{FF2B5EF4-FFF2-40B4-BE49-F238E27FC236}">
              <a16:creationId xmlns:a16="http://schemas.microsoft.com/office/drawing/2014/main" id="{EB8EE3DC-1104-4891-937A-7037A23DA72C}"/>
            </a:ext>
          </a:extLst>
        </xdr:cNvPr>
        <xdr:cNvCxnSpPr/>
      </xdr:nvCxnSpPr>
      <xdr:spPr>
        <a:xfrm flipV="1">
          <a:off x="9639300" y="7121178"/>
          <a:ext cx="838200" cy="10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41</xdr:row>
      <xdr:rowOff>43054</xdr:rowOff>
    </xdr:from>
    <xdr:to>
      <xdr:col>46</xdr:col>
      <xdr:colOff>38100</xdr:colOff>
      <xdr:row>41</xdr:row>
      <xdr:rowOff>144654</xdr:rowOff>
    </xdr:to>
    <xdr:sp macro="" textlink="">
      <xdr:nvSpPr>
        <xdr:cNvPr id="132" name="楕円 131">
          <a:extLst>
            <a:ext uri="{FF2B5EF4-FFF2-40B4-BE49-F238E27FC236}">
              <a16:creationId xmlns:a16="http://schemas.microsoft.com/office/drawing/2014/main" id="{0F1989C1-9BD0-4E10-9E5D-B62B2BA82051}"/>
            </a:ext>
          </a:extLst>
        </xdr:cNvPr>
        <xdr:cNvSpPr/>
      </xdr:nvSpPr>
      <xdr:spPr>
        <a:xfrm>
          <a:off x="8699500" y="70725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41</xdr:row>
      <xdr:rowOff>92803</xdr:rowOff>
    </xdr:from>
    <xdr:to>
      <xdr:col>50</xdr:col>
      <xdr:colOff>114300</xdr:colOff>
      <xdr:row>41</xdr:row>
      <xdr:rowOff>93854</xdr:rowOff>
    </xdr:to>
    <xdr:cxnSp macro="">
      <xdr:nvCxnSpPr>
        <xdr:cNvPr id="133" name="直線コネクタ 132">
          <a:extLst>
            <a:ext uri="{FF2B5EF4-FFF2-40B4-BE49-F238E27FC236}">
              <a16:creationId xmlns:a16="http://schemas.microsoft.com/office/drawing/2014/main" id="{F954E884-AB5D-42CB-9E40-0DF2D2A59D84}"/>
            </a:ext>
          </a:extLst>
        </xdr:cNvPr>
        <xdr:cNvCxnSpPr/>
      </xdr:nvCxnSpPr>
      <xdr:spPr>
        <a:xfrm flipV="1">
          <a:off x="8750300" y="7122253"/>
          <a:ext cx="889000" cy="10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41</xdr:row>
      <xdr:rowOff>44086</xdr:rowOff>
    </xdr:from>
    <xdr:to>
      <xdr:col>41</xdr:col>
      <xdr:colOff>101600</xdr:colOff>
      <xdr:row>41</xdr:row>
      <xdr:rowOff>145686</xdr:rowOff>
    </xdr:to>
    <xdr:sp macro="" textlink="">
      <xdr:nvSpPr>
        <xdr:cNvPr id="134" name="楕円 133">
          <a:extLst>
            <a:ext uri="{FF2B5EF4-FFF2-40B4-BE49-F238E27FC236}">
              <a16:creationId xmlns:a16="http://schemas.microsoft.com/office/drawing/2014/main" id="{AEBF1E48-C9AE-4EC2-9A08-A3127B2FF851}"/>
            </a:ext>
          </a:extLst>
        </xdr:cNvPr>
        <xdr:cNvSpPr/>
      </xdr:nvSpPr>
      <xdr:spPr>
        <a:xfrm>
          <a:off x="7810500" y="70735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41</xdr:row>
      <xdr:rowOff>93854</xdr:rowOff>
    </xdr:from>
    <xdr:to>
      <xdr:col>45</xdr:col>
      <xdr:colOff>177800</xdr:colOff>
      <xdr:row>41</xdr:row>
      <xdr:rowOff>94886</xdr:rowOff>
    </xdr:to>
    <xdr:cxnSp macro="">
      <xdr:nvCxnSpPr>
        <xdr:cNvPr id="135" name="直線コネクタ 134">
          <a:extLst>
            <a:ext uri="{FF2B5EF4-FFF2-40B4-BE49-F238E27FC236}">
              <a16:creationId xmlns:a16="http://schemas.microsoft.com/office/drawing/2014/main" id="{07875C5E-99F7-4220-92E2-D8BCBFA38286}"/>
            </a:ext>
          </a:extLst>
        </xdr:cNvPr>
        <xdr:cNvCxnSpPr/>
      </xdr:nvCxnSpPr>
      <xdr:spPr>
        <a:xfrm flipV="1">
          <a:off x="7861300" y="7123304"/>
          <a:ext cx="889000" cy="10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41</xdr:row>
      <xdr:rowOff>44886</xdr:rowOff>
    </xdr:from>
    <xdr:to>
      <xdr:col>36</xdr:col>
      <xdr:colOff>165100</xdr:colOff>
      <xdr:row>41</xdr:row>
      <xdr:rowOff>146486</xdr:rowOff>
    </xdr:to>
    <xdr:sp macro="" textlink="">
      <xdr:nvSpPr>
        <xdr:cNvPr id="136" name="楕円 135">
          <a:extLst>
            <a:ext uri="{FF2B5EF4-FFF2-40B4-BE49-F238E27FC236}">
              <a16:creationId xmlns:a16="http://schemas.microsoft.com/office/drawing/2014/main" id="{4FF01530-926F-4F53-9097-BCC7F759C95A}"/>
            </a:ext>
          </a:extLst>
        </xdr:cNvPr>
        <xdr:cNvSpPr/>
      </xdr:nvSpPr>
      <xdr:spPr>
        <a:xfrm>
          <a:off x="6921500" y="70743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41</xdr:row>
      <xdr:rowOff>94886</xdr:rowOff>
    </xdr:from>
    <xdr:to>
      <xdr:col>41</xdr:col>
      <xdr:colOff>50800</xdr:colOff>
      <xdr:row>41</xdr:row>
      <xdr:rowOff>95686</xdr:rowOff>
    </xdr:to>
    <xdr:cxnSp macro="">
      <xdr:nvCxnSpPr>
        <xdr:cNvPr id="137" name="直線コネクタ 136">
          <a:extLst>
            <a:ext uri="{FF2B5EF4-FFF2-40B4-BE49-F238E27FC236}">
              <a16:creationId xmlns:a16="http://schemas.microsoft.com/office/drawing/2014/main" id="{11D31F94-1927-4B24-B478-CBA6896AC332}"/>
            </a:ext>
          </a:extLst>
        </xdr:cNvPr>
        <xdr:cNvCxnSpPr/>
      </xdr:nvCxnSpPr>
      <xdr:spPr>
        <a:xfrm flipV="1">
          <a:off x="6972300" y="7124336"/>
          <a:ext cx="889000" cy="8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39</xdr:row>
      <xdr:rowOff>158355</xdr:rowOff>
    </xdr:from>
    <xdr:ext cx="534377" cy="259045"/>
    <xdr:sp macro="" textlink="">
      <xdr:nvSpPr>
        <xdr:cNvPr id="138" name="n_1aveValue【道路】&#10;一人当たり延長">
          <a:extLst>
            <a:ext uri="{FF2B5EF4-FFF2-40B4-BE49-F238E27FC236}">
              <a16:creationId xmlns:a16="http://schemas.microsoft.com/office/drawing/2014/main" id="{761AAAF7-E38D-4D58-8AAD-9FC4EE42A7E8}"/>
            </a:ext>
          </a:extLst>
        </xdr:cNvPr>
        <xdr:cNvSpPr txBox="1"/>
      </xdr:nvSpPr>
      <xdr:spPr>
        <a:xfrm>
          <a:off x="9359411" y="684490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46.284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41</xdr:row>
      <xdr:rowOff>148927</xdr:rowOff>
    </xdr:from>
    <xdr:ext cx="534377" cy="259045"/>
    <xdr:sp macro="" textlink="">
      <xdr:nvSpPr>
        <xdr:cNvPr id="139" name="n_2aveValue【道路】&#10;一人当たり延長">
          <a:extLst>
            <a:ext uri="{FF2B5EF4-FFF2-40B4-BE49-F238E27FC236}">
              <a16:creationId xmlns:a16="http://schemas.microsoft.com/office/drawing/2014/main" id="{A6947131-420F-48D4-A71E-2843DB6C3BC8}"/>
            </a:ext>
          </a:extLst>
        </xdr:cNvPr>
        <xdr:cNvSpPr txBox="1"/>
      </xdr:nvSpPr>
      <xdr:spPr>
        <a:xfrm>
          <a:off x="8483111" y="717837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28.817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41</xdr:row>
      <xdr:rowOff>149450</xdr:rowOff>
    </xdr:from>
    <xdr:ext cx="534377" cy="259045"/>
    <xdr:sp macro="" textlink="">
      <xdr:nvSpPr>
        <xdr:cNvPr id="140" name="n_3aveValue【道路】&#10;一人当たり延長">
          <a:extLst>
            <a:ext uri="{FF2B5EF4-FFF2-40B4-BE49-F238E27FC236}">
              <a16:creationId xmlns:a16="http://schemas.microsoft.com/office/drawing/2014/main" id="{886EB9D0-7AFC-4625-AAB6-DE172852A4F3}"/>
            </a:ext>
          </a:extLst>
        </xdr:cNvPr>
        <xdr:cNvSpPr txBox="1"/>
      </xdr:nvSpPr>
      <xdr:spPr>
        <a:xfrm>
          <a:off x="7594111" y="717890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28.245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41</xdr:row>
      <xdr:rowOff>149970</xdr:rowOff>
    </xdr:from>
    <xdr:ext cx="534377" cy="259045"/>
    <xdr:sp macro="" textlink="">
      <xdr:nvSpPr>
        <xdr:cNvPr id="141" name="n_4aveValue【道路】&#10;一人当たり延長">
          <a:extLst>
            <a:ext uri="{FF2B5EF4-FFF2-40B4-BE49-F238E27FC236}">
              <a16:creationId xmlns:a16="http://schemas.microsoft.com/office/drawing/2014/main" id="{6CE56DD1-88EC-446A-B255-610A3590A752}"/>
            </a:ext>
          </a:extLst>
        </xdr:cNvPr>
        <xdr:cNvSpPr txBox="1"/>
      </xdr:nvSpPr>
      <xdr:spPr>
        <a:xfrm>
          <a:off x="6705111" y="717942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27.676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41</xdr:row>
      <xdr:rowOff>134730</xdr:rowOff>
    </xdr:from>
    <xdr:ext cx="534377" cy="259045"/>
    <xdr:sp macro="" textlink="">
      <xdr:nvSpPr>
        <xdr:cNvPr id="142" name="n_1mainValue【道路】&#10;一人当たり延長">
          <a:extLst>
            <a:ext uri="{FF2B5EF4-FFF2-40B4-BE49-F238E27FC236}">
              <a16:creationId xmlns:a16="http://schemas.microsoft.com/office/drawing/2014/main" id="{C5FFA028-4511-4565-BAA2-8F633670264D}"/>
            </a:ext>
          </a:extLst>
        </xdr:cNvPr>
        <xdr:cNvSpPr txBox="1"/>
      </xdr:nvSpPr>
      <xdr:spPr>
        <a:xfrm>
          <a:off x="9359411" y="716418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44.343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39</xdr:row>
      <xdr:rowOff>161181</xdr:rowOff>
    </xdr:from>
    <xdr:ext cx="534377" cy="259045"/>
    <xdr:sp macro="" textlink="">
      <xdr:nvSpPr>
        <xdr:cNvPr id="143" name="n_2mainValue【道路】&#10;一人当たり延長">
          <a:extLst>
            <a:ext uri="{FF2B5EF4-FFF2-40B4-BE49-F238E27FC236}">
              <a16:creationId xmlns:a16="http://schemas.microsoft.com/office/drawing/2014/main" id="{FF2F1D8A-2B2A-44F1-9D63-481A0ACB1149}"/>
            </a:ext>
          </a:extLst>
        </xdr:cNvPr>
        <xdr:cNvSpPr txBox="1"/>
      </xdr:nvSpPr>
      <xdr:spPr>
        <a:xfrm>
          <a:off x="8483111" y="684773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43.193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39</xdr:row>
      <xdr:rowOff>162213</xdr:rowOff>
    </xdr:from>
    <xdr:ext cx="534377" cy="259045"/>
    <xdr:sp macro="" textlink="">
      <xdr:nvSpPr>
        <xdr:cNvPr id="144" name="n_3mainValue【道路】&#10;一人当たり延長">
          <a:extLst>
            <a:ext uri="{FF2B5EF4-FFF2-40B4-BE49-F238E27FC236}">
              <a16:creationId xmlns:a16="http://schemas.microsoft.com/office/drawing/2014/main" id="{ACB53B16-C36F-4C8F-A80A-39AC20BB5EAD}"/>
            </a:ext>
          </a:extLst>
        </xdr:cNvPr>
        <xdr:cNvSpPr txBox="1"/>
      </xdr:nvSpPr>
      <xdr:spPr>
        <a:xfrm>
          <a:off x="7594111" y="684876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42.064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39</xdr:row>
      <xdr:rowOff>163013</xdr:rowOff>
    </xdr:from>
    <xdr:ext cx="534377" cy="259045"/>
    <xdr:sp macro="" textlink="">
      <xdr:nvSpPr>
        <xdr:cNvPr id="145" name="n_4mainValue【道路】&#10;一人当たり延長">
          <a:extLst>
            <a:ext uri="{FF2B5EF4-FFF2-40B4-BE49-F238E27FC236}">
              <a16:creationId xmlns:a16="http://schemas.microsoft.com/office/drawing/2014/main" id="{8B9BC81C-D000-472B-AB3D-D4F8F7740BE9}"/>
            </a:ext>
          </a:extLst>
        </xdr:cNvPr>
        <xdr:cNvSpPr txBox="1"/>
      </xdr:nvSpPr>
      <xdr:spPr>
        <a:xfrm>
          <a:off x="6705111" y="684956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41.190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6" name="正方形/長方形 145">
          <a:extLst>
            <a:ext uri="{FF2B5EF4-FFF2-40B4-BE49-F238E27FC236}">
              <a16:creationId xmlns:a16="http://schemas.microsoft.com/office/drawing/2014/main" id="{67DBC742-874C-42A6-8BA0-779832458D07}"/>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7" name="正方形/長方形 146">
          <a:extLst>
            <a:ext uri="{FF2B5EF4-FFF2-40B4-BE49-F238E27FC236}">
              <a16:creationId xmlns:a16="http://schemas.microsoft.com/office/drawing/2014/main" id="{CB5BD3D6-6E63-46DB-AC10-664DF95632C7}"/>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8" name="正方形/長方形 147">
          <a:extLst>
            <a:ext uri="{FF2B5EF4-FFF2-40B4-BE49-F238E27FC236}">
              <a16:creationId xmlns:a16="http://schemas.microsoft.com/office/drawing/2014/main" id="{C69D41CB-8FCD-419E-A9D2-701BC8669E51}"/>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38/57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9" name="正方形/長方形 148">
          <a:extLst>
            <a:ext uri="{FF2B5EF4-FFF2-40B4-BE49-F238E27FC236}">
              <a16:creationId xmlns:a16="http://schemas.microsoft.com/office/drawing/2014/main" id="{E40F2EB3-5B9A-4661-9EA3-E72AFCB1DA06}"/>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0" name="正方形/長方形 149">
          <a:extLst>
            <a:ext uri="{FF2B5EF4-FFF2-40B4-BE49-F238E27FC236}">
              <a16:creationId xmlns:a16="http://schemas.microsoft.com/office/drawing/2014/main" id="{71DF2935-0DBF-4FFE-891E-A7076EDC1E61}"/>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1" name="正方形/長方形 150">
          <a:extLst>
            <a:ext uri="{FF2B5EF4-FFF2-40B4-BE49-F238E27FC236}">
              <a16:creationId xmlns:a16="http://schemas.microsoft.com/office/drawing/2014/main" id="{7786CD0A-E643-4711-956E-D6F4A665978E}"/>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2" name="正方形/長方形 151">
          <a:extLst>
            <a:ext uri="{FF2B5EF4-FFF2-40B4-BE49-F238E27FC236}">
              <a16:creationId xmlns:a16="http://schemas.microsoft.com/office/drawing/2014/main" id="{631D76F0-9A7E-4FAB-9CA0-2473E86EBDE2}"/>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3" name="正方形/長方形 152">
          <a:extLst>
            <a:ext uri="{FF2B5EF4-FFF2-40B4-BE49-F238E27FC236}">
              <a16:creationId xmlns:a16="http://schemas.microsoft.com/office/drawing/2014/main" id="{FD7B1CB6-0208-41E6-894F-1463CD457DED}"/>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4" name="テキスト ボックス 153">
          <a:extLst>
            <a:ext uri="{FF2B5EF4-FFF2-40B4-BE49-F238E27FC236}">
              <a16:creationId xmlns:a16="http://schemas.microsoft.com/office/drawing/2014/main" id="{E88182D8-34E9-41E0-AD2F-A4AB551E061A}"/>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5" name="直線コネクタ 154">
          <a:extLst>
            <a:ext uri="{FF2B5EF4-FFF2-40B4-BE49-F238E27FC236}">
              <a16:creationId xmlns:a16="http://schemas.microsoft.com/office/drawing/2014/main" id="{C50636D6-DCC6-4407-9F14-3B09CF92AD98}"/>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6" name="テキスト ボックス 155">
          <a:extLst>
            <a:ext uri="{FF2B5EF4-FFF2-40B4-BE49-F238E27FC236}">
              <a16:creationId xmlns:a16="http://schemas.microsoft.com/office/drawing/2014/main" id="{D70CD6FD-1BCB-45BD-B0BC-05AD40587BEE}"/>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57" name="直線コネクタ 156">
          <a:extLst>
            <a:ext uri="{FF2B5EF4-FFF2-40B4-BE49-F238E27FC236}">
              <a16:creationId xmlns:a16="http://schemas.microsoft.com/office/drawing/2014/main" id="{E487BBC2-4676-45DF-85F9-FAF210CE676B}"/>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58" name="テキスト ボックス 157">
          <a:extLst>
            <a:ext uri="{FF2B5EF4-FFF2-40B4-BE49-F238E27FC236}">
              <a16:creationId xmlns:a16="http://schemas.microsoft.com/office/drawing/2014/main" id="{858FC538-F71D-48FD-9B04-80339D859EBE}"/>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59" name="直線コネクタ 158">
          <a:extLst>
            <a:ext uri="{FF2B5EF4-FFF2-40B4-BE49-F238E27FC236}">
              <a16:creationId xmlns:a16="http://schemas.microsoft.com/office/drawing/2014/main" id="{AD84AD00-C98B-4055-939A-B479D52EFD41}"/>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0" name="テキスト ボックス 159">
          <a:extLst>
            <a:ext uri="{FF2B5EF4-FFF2-40B4-BE49-F238E27FC236}">
              <a16:creationId xmlns:a16="http://schemas.microsoft.com/office/drawing/2014/main" id="{4B0ECD23-39B1-4403-9099-EF0D1D32C9DF}"/>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1" name="直線コネクタ 160">
          <a:extLst>
            <a:ext uri="{FF2B5EF4-FFF2-40B4-BE49-F238E27FC236}">
              <a16:creationId xmlns:a16="http://schemas.microsoft.com/office/drawing/2014/main" id="{4123044C-15F8-4138-9708-7DC73EBB7103}"/>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2" name="テキスト ボックス 161">
          <a:extLst>
            <a:ext uri="{FF2B5EF4-FFF2-40B4-BE49-F238E27FC236}">
              <a16:creationId xmlns:a16="http://schemas.microsoft.com/office/drawing/2014/main" id="{CE2519BB-7800-49E0-AE67-CF3A685F33F1}"/>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3" name="直線コネクタ 162">
          <a:extLst>
            <a:ext uri="{FF2B5EF4-FFF2-40B4-BE49-F238E27FC236}">
              <a16:creationId xmlns:a16="http://schemas.microsoft.com/office/drawing/2014/main" id="{576EFF9C-8C56-4516-80EE-12D8C70249D2}"/>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4" name="テキスト ボックス 163">
          <a:extLst>
            <a:ext uri="{FF2B5EF4-FFF2-40B4-BE49-F238E27FC236}">
              <a16:creationId xmlns:a16="http://schemas.microsoft.com/office/drawing/2014/main" id="{4EB1895E-C1F2-429A-AB1A-ED6795E7DD49}"/>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5" name="直線コネクタ 164">
          <a:extLst>
            <a:ext uri="{FF2B5EF4-FFF2-40B4-BE49-F238E27FC236}">
              <a16:creationId xmlns:a16="http://schemas.microsoft.com/office/drawing/2014/main" id="{F1CB7BAD-9759-4FC6-AEB2-2936D7BCDDFD}"/>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6" name="テキスト ボックス 165">
          <a:extLst>
            <a:ext uri="{FF2B5EF4-FFF2-40B4-BE49-F238E27FC236}">
              <a16:creationId xmlns:a16="http://schemas.microsoft.com/office/drawing/2014/main" id="{E27A8C1B-1E01-4F84-AACF-D0F2EB7D1FF4}"/>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7" name="直線コネクタ 166">
          <a:extLst>
            <a:ext uri="{FF2B5EF4-FFF2-40B4-BE49-F238E27FC236}">
              <a16:creationId xmlns:a16="http://schemas.microsoft.com/office/drawing/2014/main" id="{94C1B4F6-1F98-4BF0-9E6B-6312CE601FB7}"/>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68" name="テキスト ボックス 167">
          <a:extLst>
            <a:ext uri="{FF2B5EF4-FFF2-40B4-BE49-F238E27FC236}">
              <a16:creationId xmlns:a16="http://schemas.microsoft.com/office/drawing/2014/main" id="{8A0DC56B-0647-40C4-9A6C-E01194CE20FC}"/>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69" name="【橋りょう・トンネル】&#10;有形固定資産減価償却率グラフ枠">
          <a:extLst>
            <a:ext uri="{FF2B5EF4-FFF2-40B4-BE49-F238E27FC236}">
              <a16:creationId xmlns:a16="http://schemas.microsoft.com/office/drawing/2014/main" id="{0073658C-4F03-4A6A-A132-4402B4427247}"/>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139065</xdr:rowOff>
    </xdr:from>
    <xdr:to>
      <xdr:col>24</xdr:col>
      <xdr:colOff>62865</xdr:colOff>
      <xdr:row>64</xdr:row>
      <xdr:rowOff>28575</xdr:rowOff>
    </xdr:to>
    <xdr:cxnSp macro="">
      <xdr:nvCxnSpPr>
        <xdr:cNvPr id="170" name="直線コネクタ 169">
          <a:extLst>
            <a:ext uri="{FF2B5EF4-FFF2-40B4-BE49-F238E27FC236}">
              <a16:creationId xmlns:a16="http://schemas.microsoft.com/office/drawing/2014/main" id="{206451EC-E895-4D25-B5D3-454300E828E0}"/>
            </a:ext>
          </a:extLst>
        </xdr:cNvPr>
        <xdr:cNvCxnSpPr/>
      </xdr:nvCxnSpPr>
      <xdr:spPr>
        <a:xfrm flipV="1">
          <a:off x="4634865" y="9568815"/>
          <a:ext cx="0" cy="14325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32402</xdr:rowOff>
    </xdr:from>
    <xdr:ext cx="405111" cy="259045"/>
    <xdr:sp macro="" textlink="">
      <xdr:nvSpPr>
        <xdr:cNvPr id="171" name="【橋りょう・トンネル】&#10;有形固定資産減価償却率最小値テキスト">
          <a:extLst>
            <a:ext uri="{FF2B5EF4-FFF2-40B4-BE49-F238E27FC236}">
              <a16:creationId xmlns:a16="http://schemas.microsoft.com/office/drawing/2014/main" id="{0486B89F-F565-43EF-89BF-E90E62573220}"/>
            </a:ext>
          </a:extLst>
        </xdr:cNvPr>
        <xdr:cNvSpPr txBox="1"/>
      </xdr:nvSpPr>
      <xdr:spPr>
        <a:xfrm>
          <a:off x="4673600" y="110052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28575</xdr:rowOff>
    </xdr:from>
    <xdr:to>
      <xdr:col>24</xdr:col>
      <xdr:colOff>152400</xdr:colOff>
      <xdr:row>64</xdr:row>
      <xdr:rowOff>28575</xdr:rowOff>
    </xdr:to>
    <xdr:cxnSp macro="">
      <xdr:nvCxnSpPr>
        <xdr:cNvPr id="172" name="直線コネクタ 171">
          <a:extLst>
            <a:ext uri="{FF2B5EF4-FFF2-40B4-BE49-F238E27FC236}">
              <a16:creationId xmlns:a16="http://schemas.microsoft.com/office/drawing/2014/main" id="{C6A636ED-9A34-4AC9-8877-C36459C2F053}"/>
            </a:ext>
          </a:extLst>
        </xdr:cNvPr>
        <xdr:cNvCxnSpPr/>
      </xdr:nvCxnSpPr>
      <xdr:spPr>
        <a:xfrm>
          <a:off x="4546600" y="110013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85742</xdr:rowOff>
    </xdr:from>
    <xdr:ext cx="405111" cy="259045"/>
    <xdr:sp macro="" textlink="">
      <xdr:nvSpPr>
        <xdr:cNvPr id="173" name="【橋りょう・トンネル】&#10;有形固定資産減価償却率最大値テキスト">
          <a:extLst>
            <a:ext uri="{FF2B5EF4-FFF2-40B4-BE49-F238E27FC236}">
              <a16:creationId xmlns:a16="http://schemas.microsoft.com/office/drawing/2014/main" id="{BD215F8E-FDA0-4A06-8E41-D6F2434CB81C}"/>
            </a:ext>
          </a:extLst>
        </xdr:cNvPr>
        <xdr:cNvSpPr txBox="1"/>
      </xdr:nvSpPr>
      <xdr:spPr>
        <a:xfrm>
          <a:off x="4673600" y="93440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139065</xdr:rowOff>
    </xdr:from>
    <xdr:to>
      <xdr:col>24</xdr:col>
      <xdr:colOff>152400</xdr:colOff>
      <xdr:row>55</xdr:row>
      <xdr:rowOff>139065</xdr:rowOff>
    </xdr:to>
    <xdr:cxnSp macro="">
      <xdr:nvCxnSpPr>
        <xdr:cNvPr id="174" name="直線コネクタ 173">
          <a:extLst>
            <a:ext uri="{FF2B5EF4-FFF2-40B4-BE49-F238E27FC236}">
              <a16:creationId xmlns:a16="http://schemas.microsoft.com/office/drawing/2014/main" id="{91D558D5-4FAA-4F5A-9881-C62CC3F2D69A}"/>
            </a:ext>
          </a:extLst>
        </xdr:cNvPr>
        <xdr:cNvCxnSpPr/>
      </xdr:nvCxnSpPr>
      <xdr:spPr>
        <a:xfrm>
          <a:off x="4546600" y="95688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58</xdr:row>
      <xdr:rowOff>154957</xdr:rowOff>
    </xdr:from>
    <xdr:ext cx="405111" cy="259045"/>
    <xdr:sp macro="" textlink="">
      <xdr:nvSpPr>
        <xdr:cNvPr id="175" name="【橋りょう・トンネル】&#10;有形固定資産減価償却率平均値テキスト">
          <a:extLst>
            <a:ext uri="{FF2B5EF4-FFF2-40B4-BE49-F238E27FC236}">
              <a16:creationId xmlns:a16="http://schemas.microsoft.com/office/drawing/2014/main" id="{C6B75D34-6C61-4ED7-B7FF-91F37ADE2E19}"/>
            </a:ext>
          </a:extLst>
        </xdr:cNvPr>
        <xdr:cNvSpPr txBox="1"/>
      </xdr:nvSpPr>
      <xdr:spPr>
        <a:xfrm>
          <a:off x="4673600" y="100990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132080</xdr:rowOff>
    </xdr:from>
    <xdr:to>
      <xdr:col>24</xdr:col>
      <xdr:colOff>114300</xdr:colOff>
      <xdr:row>60</xdr:row>
      <xdr:rowOff>62230</xdr:rowOff>
    </xdr:to>
    <xdr:sp macro="" textlink="">
      <xdr:nvSpPr>
        <xdr:cNvPr id="176" name="フローチャート: 判断 175">
          <a:extLst>
            <a:ext uri="{FF2B5EF4-FFF2-40B4-BE49-F238E27FC236}">
              <a16:creationId xmlns:a16="http://schemas.microsoft.com/office/drawing/2014/main" id="{78EFD06D-9F8A-4B3B-91DA-489E7BB153FF}"/>
            </a:ext>
          </a:extLst>
        </xdr:cNvPr>
        <xdr:cNvSpPr/>
      </xdr:nvSpPr>
      <xdr:spPr>
        <a:xfrm>
          <a:off x="4584700" y="102476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59</xdr:row>
      <xdr:rowOff>113030</xdr:rowOff>
    </xdr:from>
    <xdr:to>
      <xdr:col>20</xdr:col>
      <xdr:colOff>38100</xdr:colOff>
      <xdr:row>60</xdr:row>
      <xdr:rowOff>43180</xdr:rowOff>
    </xdr:to>
    <xdr:sp macro="" textlink="">
      <xdr:nvSpPr>
        <xdr:cNvPr id="177" name="フローチャート: 判断 176">
          <a:extLst>
            <a:ext uri="{FF2B5EF4-FFF2-40B4-BE49-F238E27FC236}">
              <a16:creationId xmlns:a16="http://schemas.microsoft.com/office/drawing/2014/main" id="{11996B7B-4A33-48DA-962A-9A20D2F53431}"/>
            </a:ext>
          </a:extLst>
        </xdr:cNvPr>
        <xdr:cNvSpPr/>
      </xdr:nvSpPr>
      <xdr:spPr>
        <a:xfrm>
          <a:off x="3746500" y="10228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59</xdr:row>
      <xdr:rowOff>158750</xdr:rowOff>
    </xdr:from>
    <xdr:to>
      <xdr:col>15</xdr:col>
      <xdr:colOff>101600</xdr:colOff>
      <xdr:row>60</xdr:row>
      <xdr:rowOff>88900</xdr:rowOff>
    </xdr:to>
    <xdr:sp macro="" textlink="">
      <xdr:nvSpPr>
        <xdr:cNvPr id="178" name="フローチャート: 判断 177">
          <a:extLst>
            <a:ext uri="{FF2B5EF4-FFF2-40B4-BE49-F238E27FC236}">
              <a16:creationId xmlns:a16="http://schemas.microsoft.com/office/drawing/2014/main" id="{F75255C4-CD4F-46A3-8E21-C93CF4F9FADA}"/>
            </a:ext>
          </a:extLst>
        </xdr:cNvPr>
        <xdr:cNvSpPr/>
      </xdr:nvSpPr>
      <xdr:spPr>
        <a:xfrm>
          <a:off x="2857500" y="10274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59</xdr:row>
      <xdr:rowOff>128270</xdr:rowOff>
    </xdr:from>
    <xdr:to>
      <xdr:col>10</xdr:col>
      <xdr:colOff>165100</xdr:colOff>
      <xdr:row>60</xdr:row>
      <xdr:rowOff>58420</xdr:rowOff>
    </xdr:to>
    <xdr:sp macro="" textlink="">
      <xdr:nvSpPr>
        <xdr:cNvPr id="179" name="フローチャート: 判断 178">
          <a:extLst>
            <a:ext uri="{FF2B5EF4-FFF2-40B4-BE49-F238E27FC236}">
              <a16:creationId xmlns:a16="http://schemas.microsoft.com/office/drawing/2014/main" id="{B288F374-088D-42C3-8C41-EFC57FFE2846}"/>
            </a:ext>
          </a:extLst>
        </xdr:cNvPr>
        <xdr:cNvSpPr/>
      </xdr:nvSpPr>
      <xdr:spPr>
        <a:xfrm>
          <a:off x="1968500" y="10243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59</xdr:row>
      <xdr:rowOff>124460</xdr:rowOff>
    </xdr:from>
    <xdr:to>
      <xdr:col>6</xdr:col>
      <xdr:colOff>38100</xdr:colOff>
      <xdr:row>60</xdr:row>
      <xdr:rowOff>54610</xdr:rowOff>
    </xdr:to>
    <xdr:sp macro="" textlink="">
      <xdr:nvSpPr>
        <xdr:cNvPr id="180" name="フローチャート: 判断 179">
          <a:extLst>
            <a:ext uri="{FF2B5EF4-FFF2-40B4-BE49-F238E27FC236}">
              <a16:creationId xmlns:a16="http://schemas.microsoft.com/office/drawing/2014/main" id="{A452683E-B5CE-4789-ACB0-9F99EEF45090}"/>
            </a:ext>
          </a:extLst>
        </xdr:cNvPr>
        <xdr:cNvSpPr/>
      </xdr:nvSpPr>
      <xdr:spPr>
        <a:xfrm>
          <a:off x="1079500" y="102400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1" name="テキスト ボックス 180">
          <a:extLst>
            <a:ext uri="{FF2B5EF4-FFF2-40B4-BE49-F238E27FC236}">
              <a16:creationId xmlns:a16="http://schemas.microsoft.com/office/drawing/2014/main" id="{A82D1406-E640-4303-93DC-0DCD39599856}"/>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2" name="テキスト ボックス 181">
          <a:extLst>
            <a:ext uri="{FF2B5EF4-FFF2-40B4-BE49-F238E27FC236}">
              <a16:creationId xmlns:a16="http://schemas.microsoft.com/office/drawing/2014/main" id="{3917B9EC-CAA8-4513-9278-2C200C035AE9}"/>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3" name="テキスト ボックス 182">
          <a:extLst>
            <a:ext uri="{FF2B5EF4-FFF2-40B4-BE49-F238E27FC236}">
              <a16:creationId xmlns:a16="http://schemas.microsoft.com/office/drawing/2014/main" id="{867D2611-FACB-4BD9-9F0E-6B1AECD3B717}"/>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DFBD40D2-3D99-46CE-B56D-FD60DEEA9A1B}"/>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69890A70-D2DD-4EAB-9B01-2E332B1F4949}"/>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2540</xdr:rowOff>
    </xdr:from>
    <xdr:to>
      <xdr:col>24</xdr:col>
      <xdr:colOff>114300</xdr:colOff>
      <xdr:row>60</xdr:row>
      <xdr:rowOff>104140</xdr:rowOff>
    </xdr:to>
    <xdr:sp macro="" textlink="">
      <xdr:nvSpPr>
        <xdr:cNvPr id="186" name="楕円 185">
          <a:extLst>
            <a:ext uri="{FF2B5EF4-FFF2-40B4-BE49-F238E27FC236}">
              <a16:creationId xmlns:a16="http://schemas.microsoft.com/office/drawing/2014/main" id="{FF32BEAD-9914-4AA2-9E35-77CF80E285EE}"/>
            </a:ext>
          </a:extLst>
        </xdr:cNvPr>
        <xdr:cNvSpPr/>
      </xdr:nvSpPr>
      <xdr:spPr>
        <a:xfrm>
          <a:off x="4584700" y="10289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59</xdr:row>
      <xdr:rowOff>152417</xdr:rowOff>
    </xdr:from>
    <xdr:ext cx="405111" cy="259045"/>
    <xdr:sp macro="" textlink="">
      <xdr:nvSpPr>
        <xdr:cNvPr id="187" name="【橋りょう・トンネル】&#10;有形固定資産減価償却率該当値テキスト">
          <a:extLst>
            <a:ext uri="{FF2B5EF4-FFF2-40B4-BE49-F238E27FC236}">
              <a16:creationId xmlns:a16="http://schemas.microsoft.com/office/drawing/2014/main" id="{30905B6C-950A-49B9-B28B-6CB23670AB23}"/>
            </a:ext>
          </a:extLst>
        </xdr:cNvPr>
        <xdr:cNvSpPr txBox="1"/>
      </xdr:nvSpPr>
      <xdr:spPr>
        <a:xfrm>
          <a:off x="4673600" y="102679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59</xdr:row>
      <xdr:rowOff>160655</xdr:rowOff>
    </xdr:from>
    <xdr:to>
      <xdr:col>20</xdr:col>
      <xdr:colOff>38100</xdr:colOff>
      <xdr:row>60</xdr:row>
      <xdr:rowOff>90805</xdr:rowOff>
    </xdr:to>
    <xdr:sp macro="" textlink="">
      <xdr:nvSpPr>
        <xdr:cNvPr id="188" name="楕円 187">
          <a:extLst>
            <a:ext uri="{FF2B5EF4-FFF2-40B4-BE49-F238E27FC236}">
              <a16:creationId xmlns:a16="http://schemas.microsoft.com/office/drawing/2014/main" id="{6C24EBB8-D315-483F-AD06-62FA804C7B86}"/>
            </a:ext>
          </a:extLst>
        </xdr:cNvPr>
        <xdr:cNvSpPr/>
      </xdr:nvSpPr>
      <xdr:spPr>
        <a:xfrm>
          <a:off x="3746500" y="102762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60</xdr:row>
      <xdr:rowOff>40005</xdr:rowOff>
    </xdr:from>
    <xdr:to>
      <xdr:col>24</xdr:col>
      <xdr:colOff>63500</xdr:colOff>
      <xdr:row>60</xdr:row>
      <xdr:rowOff>53340</xdr:rowOff>
    </xdr:to>
    <xdr:cxnSp macro="">
      <xdr:nvCxnSpPr>
        <xdr:cNvPr id="189" name="直線コネクタ 188">
          <a:extLst>
            <a:ext uri="{FF2B5EF4-FFF2-40B4-BE49-F238E27FC236}">
              <a16:creationId xmlns:a16="http://schemas.microsoft.com/office/drawing/2014/main" id="{4E8F4880-F23A-4B3E-9A7E-A42C95E14A0E}"/>
            </a:ext>
          </a:extLst>
        </xdr:cNvPr>
        <xdr:cNvCxnSpPr/>
      </xdr:nvCxnSpPr>
      <xdr:spPr>
        <a:xfrm>
          <a:off x="3797300" y="10327005"/>
          <a:ext cx="838200" cy="133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59</xdr:row>
      <xdr:rowOff>133985</xdr:rowOff>
    </xdr:from>
    <xdr:to>
      <xdr:col>15</xdr:col>
      <xdr:colOff>101600</xdr:colOff>
      <xdr:row>60</xdr:row>
      <xdr:rowOff>64135</xdr:rowOff>
    </xdr:to>
    <xdr:sp macro="" textlink="">
      <xdr:nvSpPr>
        <xdr:cNvPr id="190" name="楕円 189">
          <a:extLst>
            <a:ext uri="{FF2B5EF4-FFF2-40B4-BE49-F238E27FC236}">
              <a16:creationId xmlns:a16="http://schemas.microsoft.com/office/drawing/2014/main" id="{20C2E794-46B2-4048-9533-BC9576016A7B}"/>
            </a:ext>
          </a:extLst>
        </xdr:cNvPr>
        <xdr:cNvSpPr/>
      </xdr:nvSpPr>
      <xdr:spPr>
        <a:xfrm>
          <a:off x="2857500" y="102495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60</xdr:row>
      <xdr:rowOff>13335</xdr:rowOff>
    </xdr:from>
    <xdr:to>
      <xdr:col>19</xdr:col>
      <xdr:colOff>177800</xdr:colOff>
      <xdr:row>60</xdr:row>
      <xdr:rowOff>40005</xdr:rowOff>
    </xdr:to>
    <xdr:cxnSp macro="">
      <xdr:nvCxnSpPr>
        <xdr:cNvPr id="191" name="直線コネクタ 190">
          <a:extLst>
            <a:ext uri="{FF2B5EF4-FFF2-40B4-BE49-F238E27FC236}">
              <a16:creationId xmlns:a16="http://schemas.microsoft.com/office/drawing/2014/main" id="{B6F5C372-0C40-40F4-85FC-167971FA880F}"/>
            </a:ext>
          </a:extLst>
        </xdr:cNvPr>
        <xdr:cNvCxnSpPr/>
      </xdr:nvCxnSpPr>
      <xdr:spPr>
        <a:xfrm>
          <a:off x="2908300" y="10300335"/>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59</xdr:row>
      <xdr:rowOff>107315</xdr:rowOff>
    </xdr:from>
    <xdr:to>
      <xdr:col>10</xdr:col>
      <xdr:colOff>165100</xdr:colOff>
      <xdr:row>60</xdr:row>
      <xdr:rowOff>37465</xdr:rowOff>
    </xdr:to>
    <xdr:sp macro="" textlink="">
      <xdr:nvSpPr>
        <xdr:cNvPr id="192" name="楕円 191">
          <a:extLst>
            <a:ext uri="{FF2B5EF4-FFF2-40B4-BE49-F238E27FC236}">
              <a16:creationId xmlns:a16="http://schemas.microsoft.com/office/drawing/2014/main" id="{94595CAE-48DB-4920-8EF2-8A13E8A84FE2}"/>
            </a:ext>
          </a:extLst>
        </xdr:cNvPr>
        <xdr:cNvSpPr/>
      </xdr:nvSpPr>
      <xdr:spPr>
        <a:xfrm>
          <a:off x="1968500" y="102228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59</xdr:row>
      <xdr:rowOff>158115</xdr:rowOff>
    </xdr:from>
    <xdr:to>
      <xdr:col>15</xdr:col>
      <xdr:colOff>50800</xdr:colOff>
      <xdr:row>60</xdr:row>
      <xdr:rowOff>13335</xdr:rowOff>
    </xdr:to>
    <xdr:cxnSp macro="">
      <xdr:nvCxnSpPr>
        <xdr:cNvPr id="193" name="直線コネクタ 192">
          <a:extLst>
            <a:ext uri="{FF2B5EF4-FFF2-40B4-BE49-F238E27FC236}">
              <a16:creationId xmlns:a16="http://schemas.microsoft.com/office/drawing/2014/main" id="{8145CB9D-AC59-40E4-8191-5A3725975A4E}"/>
            </a:ext>
          </a:extLst>
        </xdr:cNvPr>
        <xdr:cNvCxnSpPr/>
      </xdr:nvCxnSpPr>
      <xdr:spPr>
        <a:xfrm>
          <a:off x="2019300" y="10273665"/>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59</xdr:row>
      <xdr:rowOff>90170</xdr:rowOff>
    </xdr:from>
    <xdr:to>
      <xdr:col>6</xdr:col>
      <xdr:colOff>38100</xdr:colOff>
      <xdr:row>60</xdr:row>
      <xdr:rowOff>20320</xdr:rowOff>
    </xdr:to>
    <xdr:sp macro="" textlink="">
      <xdr:nvSpPr>
        <xdr:cNvPr id="194" name="楕円 193">
          <a:extLst>
            <a:ext uri="{FF2B5EF4-FFF2-40B4-BE49-F238E27FC236}">
              <a16:creationId xmlns:a16="http://schemas.microsoft.com/office/drawing/2014/main" id="{41897AE6-7705-4BAC-9102-7E9A4CFA2D0D}"/>
            </a:ext>
          </a:extLst>
        </xdr:cNvPr>
        <xdr:cNvSpPr/>
      </xdr:nvSpPr>
      <xdr:spPr>
        <a:xfrm>
          <a:off x="1079500" y="10205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59</xdr:row>
      <xdr:rowOff>140970</xdr:rowOff>
    </xdr:from>
    <xdr:to>
      <xdr:col>10</xdr:col>
      <xdr:colOff>114300</xdr:colOff>
      <xdr:row>59</xdr:row>
      <xdr:rowOff>158115</xdr:rowOff>
    </xdr:to>
    <xdr:cxnSp macro="">
      <xdr:nvCxnSpPr>
        <xdr:cNvPr id="195" name="直線コネクタ 194">
          <a:extLst>
            <a:ext uri="{FF2B5EF4-FFF2-40B4-BE49-F238E27FC236}">
              <a16:creationId xmlns:a16="http://schemas.microsoft.com/office/drawing/2014/main" id="{BC70B7BD-43DA-4D0B-8FF1-7C5D00A64BE3}"/>
            </a:ext>
          </a:extLst>
        </xdr:cNvPr>
        <xdr:cNvCxnSpPr/>
      </xdr:nvCxnSpPr>
      <xdr:spPr>
        <a:xfrm>
          <a:off x="1130300" y="10256520"/>
          <a:ext cx="889000" cy="17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58</xdr:row>
      <xdr:rowOff>59707</xdr:rowOff>
    </xdr:from>
    <xdr:ext cx="405111" cy="259045"/>
    <xdr:sp macro="" textlink="">
      <xdr:nvSpPr>
        <xdr:cNvPr id="196" name="n_1aveValue【橋りょう・トンネル】&#10;有形固定資産減価償却率">
          <a:extLst>
            <a:ext uri="{FF2B5EF4-FFF2-40B4-BE49-F238E27FC236}">
              <a16:creationId xmlns:a16="http://schemas.microsoft.com/office/drawing/2014/main" id="{8E9DD068-84FC-447A-8DB5-A9B1CD3B5BB2}"/>
            </a:ext>
          </a:extLst>
        </xdr:cNvPr>
        <xdr:cNvSpPr txBox="1"/>
      </xdr:nvSpPr>
      <xdr:spPr>
        <a:xfrm>
          <a:off x="3582044" y="100038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60</xdr:row>
      <xdr:rowOff>80027</xdr:rowOff>
    </xdr:from>
    <xdr:ext cx="405111" cy="259045"/>
    <xdr:sp macro="" textlink="">
      <xdr:nvSpPr>
        <xdr:cNvPr id="197" name="n_2aveValue【橋りょう・トンネル】&#10;有形固定資産減価償却率">
          <a:extLst>
            <a:ext uri="{FF2B5EF4-FFF2-40B4-BE49-F238E27FC236}">
              <a16:creationId xmlns:a16="http://schemas.microsoft.com/office/drawing/2014/main" id="{26ECC2A4-F6DA-40D5-B79D-68987783BB45}"/>
            </a:ext>
          </a:extLst>
        </xdr:cNvPr>
        <xdr:cNvSpPr txBox="1"/>
      </xdr:nvSpPr>
      <xdr:spPr>
        <a:xfrm>
          <a:off x="2705744" y="10367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60</xdr:row>
      <xdr:rowOff>49547</xdr:rowOff>
    </xdr:from>
    <xdr:ext cx="405111" cy="259045"/>
    <xdr:sp macro="" textlink="">
      <xdr:nvSpPr>
        <xdr:cNvPr id="198" name="n_3aveValue【橋りょう・トンネル】&#10;有形固定資産減価償却率">
          <a:extLst>
            <a:ext uri="{FF2B5EF4-FFF2-40B4-BE49-F238E27FC236}">
              <a16:creationId xmlns:a16="http://schemas.microsoft.com/office/drawing/2014/main" id="{A39128AB-53CB-4A46-9AB3-5E066FD35514}"/>
            </a:ext>
          </a:extLst>
        </xdr:cNvPr>
        <xdr:cNvSpPr txBox="1"/>
      </xdr:nvSpPr>
      <xdr:spPr>
        <a:xfrm>
          <a:off x="1816744" y="103365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60</xdr:row>
      <xdr:rowOff>45737</xdr:rowOff>
    </xdr:from>
    <xdr:ext cx="405111" cy="259045"/>
    <xdr:sp macro="" textlink="">
      <xdr:nvSpPr>
        <xdr:cNvPr id="199" name="n_4aveValue【橋りょう・トンネル】&#10;有形固定資産減価償却率">
          <a:extLst>
            <a:ext uri="{FF2B5EF4-FFF2-40B4-BE49-F238E27FC236}">
              <a16:creationId xmlns:a16="http://schemas.microsoft.com/office/drawing/2014/main" id="{16AFB2B8-F973-4FE4-BB5F-197DE442D627}"/>
            </a:ext>
          </a:extLst>
        </xdr:cNvPr>
        <xdr:cNvSpPr txBox="1"/>
      </xdr:nvSpPr>
      <xdr:spPr>
        <a:xfrm>
          <a:off x="927744" y="103327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60</xdr:row>
      <xdr:rowOff>81932</xdr:rowOff>
    </xdr:from>
    <xdr:ext cx="405111" cy="259045"/>
    <xdr:sp macro="" textlink="">
      <xdr:nvSpPr>
        <xdr:cNvPr id="200" name="n_1mainValue【橋りょう・トンネル】&#10;有形固定資産減価償却率">
          <a:extLst>
            <a:ext uri="{FF2B5EF4-FFF2-40B4-BE49-F238E27FC236}">
              <a16:creationId xmlns:a16="http://schemas.microsoft.com/office/drawing/2014/main" id="{7065F0CC-D2B7-48D3-92C4-7EDDC866092A}"/>
            </a:ext>
          </a:extLst>
        </xdr:cNvPr>
        <xdr:cNvSpPr txBox="1"/>
      </xdr:nvSpPr>
      <xdr:spPr>
        <a:xfrm>
          <a:off x="3582044" y="103689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80662</xdr:rowOff>
    </xdr:from>
    <xdr:ext cx="405111" cy="259045"/>
    <xdr:sp macro="" textlink="">
      <xdr:nvSpPr>
        <xdr:cNvPr id="201" name="n_2mainValue【橋りょう・トンネル】&#10;有形固定資産減価償却率">
          <a:extLst>
            <a:ext uri="{FF2B5EF4-FFF2-40B4-BE49-F238E27FC236}">
              <a16:creationId xmlns:a16="http://schemas.microsoft.com/office/drawing/2014/main" id="{AC33E86E-FB28-4205-BAE7-2737781BBD75}"/>
            </a:ext>
          </a:extLst>
        </xdr:cNvPr>
        <xdr:cNvSpPr txBox="1"/>
      </xdr:nvSpPr>
      <xdr:spPr>
        <a:xfrm>
          <a:off x="2705744" y="100247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53992</xdr:rowOff>
    </xdr:from>
    <xdr:ext cx="405111" cy="259045"/>
    <xdr:sp macro="" textlink="">
      <xdr:nvSpPr>
        <xdr:cNvPr id="202" name="n_3mainValue【橋りょう・トンネル】&#10;有形固定資産減価償却率">
          <a:extLst>
            <a:ext uri="{FF2B5EF4-FFF2-40B4-BE49-F238E27FC236}">
              <a16:creationId xmlns:a16="http://schemas.microsoft.com/office/drawing/2014/main" id="{3AAF516C-EE7E-4A55-8EC8-C59E7F73262C}"/>
            </a:ext>
          </a:extLst>
        </xdr:cNvPr>
        <xdr:cNvSpPr txBox="1"/>
      </xdr:nvSpPr>
      <xdr:spPr>
        <a:xfrm>
          <a:off x="1816744" y="99980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36847</xdr:rowOff>
    </xdr:from>
    <xdr:ext cx="405111" cy="259045"/>
    <xdr:sp macro="" textlink="">
      <xdr:nvSpPr>
        <xdr:cNvPr id="203" name="n_4mainValue【橋りょう・トンネル】&#10;有形固定資産減価償却率">
          <a:extLst>
            <a:ext uri="{FF2B5EF4-FFF2-40B4-BE49-F238E27FC236}">
              <a16:creationId xmlns:a16="http://schemas.microsoft.com/office/drawing/2014/main" id="{2D4B4F21-A4E2-44DD-B793-4935B176FAC1}"/>
            </a:ext>
          </a:extLst>
        </xdr:cNvPr>
        <xdr:cNvSpPr txBox="1"/>
      </xdr:nvSpPr>
      <xdr:spPr>
        <a:xfrm>
          <a:off x="927744" y="99809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4" name="正方形/長方形 203">
          <a:extLst>
            <a:ext uri="{FF2B5EF4-FFF2-40B4-BE49-F238E27FC236}">
              <a16:creationId xmlns:a16="http://schemas.microsoft.com/office/drawing/2014/main" id="{40C6627E-29E3-42CF-8CA4-09A1CFC2E28A}"/>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5" name="正方形/長方形 204">
          <a:extLst>
            <a:ext uri="{FF2B5EF4-FFF2-40B4-BE49-F238E27FC236}">
              <a16:creationId xmlns:a16="http://schemas.microsoft.com/office/drawing/2014/main" id="{A0B2C4AD-4BCF-4F48-B388-68D15ED7C7E3}"/>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6" name="正方形/長方形 205">
          <a:extLst>
            <a:ext uri="{FF2B5EF4-FFF2-40B4-BE49-F238E27FC236}">
              <a16:creationId xmlns:a16="http://schemas.microsoft.com/office/drawing/2014/main" id="{90C2DEAF-DB97-4AF3-9D42-D273657D14CE}"/>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7" name="正方形/長方形 206">
          <a:extLst>
            <a:ext uri="{FF2B5EF4-FFF2-40B4-BE49-F238E27FC236}">
              <a16:creationId xmlns:a16="http://schemas.microsoft.com/office/drawing/2014/main" id="{E7150026-329E-45AC-ABA0-C9005E2A449A}"/>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8" name="正方形/長方形 207">
          <a:extLst>
            <a:ext uri="{FF2B5EF4-FFF2-40B4-BE49-F238E27FC236}">
              <a16:creationId xmlns:a16="http://schemas.microsoft.com/office/drawing/2014/main" id="{1F4A5C11-9FC7-4F89-9C49-83F4E22735D8}"/>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160,401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09" name="正方形/長方形 208">
          <a:extLst>
            <a:ext uri="{FF2B5EF4-FFF2-40B4-BE49-F238E27FC236}">
              <a16:creationId xmlns:a16="http://schemas.microsoft.com/office/drawing/2014/main" id="{4972F73D-8AB1-44EE-BEE7-A912F91F32D5}"/>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0" name="正方形/長方形 209">
          <a:extLst>
            <a:ext uri="{FF2B5EF4-FFF2-40B4-BE49-F238E27FC236}">
              <a16:creationId xmlns:a16="http://schemas.microsoft.com/office/drawing/2014/main" id="{178CE920-3AA0-496C-A976-8D68BE2D57AA}"/>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1" name="正方形/長方形 210">
          <a:extLst>
            <a:ext uri="{FF2B5EF4-FFF2-40B4-BE49-F238E27FC236}">
              <a16:creationId xmlns:a16="http://schemas.microsoft.com/office/drawing/2014/main" id="{9C49FD57-9D8B-4E18-81D1-7F2430DC41B7}"/>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2" name="テキスト ボックス 211">
          <a:extLst>
            <a:ext uri="{FF2B5EF4-FFF2-40B4-BE49-F238E27FC236}">
              <a16:creationId xmlns:a16="http://schemas.microsoft.com/office/drawing/2014/main" id="{C6DE5471-FFE0-44D3-8152-8E70C7130A43}"/>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3" name="直線コネクタ 212">
          <a:extLst>
            <a:ext uri="{FF2B5EF4-FFF2-40B4-BE49-F238E27FC236}">
              <a16:creationId xmlns:a16="http://schemas.microsoft.com/office/drawing/2014/main" id="{61EF56F9-F0BE-4043-AF40-99C7B8CB3884}"/>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0</xdr:rowOff>
    </xdr:from>
    <xdr:to>
      <xdr:col>59</xdr:col>
      <xdr:colOff>50800</xdr:colOff>
      <xdr:row>64</xdr:row>
      <xdr:rowOff>0</xdr:rowOff>
    </xdr:to>
    <xdr:cxnSp macro="">
      <xdr:nvCxnSpPr>
        <xdr:cNvPr id="214" name="直線コネクタ 213">
          <a:extLst>
            <a:ext uri="{FF2B5EF4-FFF2-40B4-BE49-F238E27FC236}">
              <a16:creationId xmlns:a16="http://schemas.microsoft.com/office/drawing/2014/main" id="{2A7E39CD-ADD4-414A-976A-9DB6274D63DA}"/>
            </a:ext>
          </a:extLst>
        </xdr:cNvPr>
        <xdr:cNvCxnSpPr/>
      </xdr:nvCxnSpPr>
      <xdr:spPr>
        <a:xfrm>
          <a:off x="6604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29227</xdr:rowOff>
    </xdr:from>
    <xdr:ext cx="248786" cy="259045"/>
    <xdr:sp macro="" textlink="">
      <xdr:nvSpPr>
        <xdr:cNvPr id="215" name="テキスト ボックス 214">
          <a:extLst>
            <a:ext uri="{FF2B5EF4-FFF2-40B4-BE49-F238E27FC236}">
              <a16:creationId xmlns:a16="http://schemas.microsoft.com/office/drawing/2014/main" id="{AC2F0E4E-23C8-4FB6-BB2C-436E270B1862}"/>
            </a:ext>
          </a:extLst>
        </xdr:cNvPr>
        <xdr:cNvSpPr txBox="1"/>
      </xdr:nvSpPr>
      <xdr:spPr>
        <a:xfrm>
          <a:off x="6355214" y="1083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61</xdr:row>
      <xdr:rowOff>57150</xdr:rowOff>
    </xdr:from>
    <xdr:to>
      <xdr:col>59</xdr:col>
      <xdr:colOff>50800</xdr:colOff>
      <xdr:row>61</xdr:row>
      <xdr:rowOff>57150</xdr:rowOff>
    </xdr:to>
    <xdr:cxnSp macro="">
      <xdr:nvCxnSpPr>
        <xdr:cNvPr id="216" name="直線コネクタ 215">
          <a:extLst>
            <a:ext uri="{FF2B5EF4-FFF2-40B4-BE49-F238E27FC236}">
              <a16:creationId xmlns:a16="http://schemas.microsoft.com/office/drawing/2014/main" id="{BC5A6017-6919-4A19-B06B-D94CA15EE879}"/>
            </a:ext>
          </a:extLst>
        </xdr:cNvPr>
        <xdr:cNvCxnSpPr/>
      </xdr:nvCxnSpPr>
      <xdr:spPr>
        <a:xfrm>
          <a:off x="6604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60</xdr:row>
      <xdr:rowOff>86377</xdr:rowOff>
    </xdr:from>
    <xdr:ext cx="685572" cy="259045"/>
    <xdr:sp macro="" textlink="">
      <xdr:nvSpPr>
        <xdr:cNvPr id="217" name="テキスト ボックス 216">
          <a:extLst>
            <a:ext uri="{FF2B5EF4-FFF2-40B4-BE49-F238E27FC236}">
              <a16:creationId xmlns:a16="http://schemas.microsoft.com/office/drawing/2014/main" id="{76EE007E-E107-49A9-AD0A-54FA2E32D69E}"/>
            </a:ext>
          </a:extLst>
        </xdr:cNvPr>
        <xdr:cNvSpPr txBox="1"/>
      </xdr:nvSpPr>
      <xdr:spPr>
        <a:xfrm>
          <a:off x="5918428" y="103733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58</xdr:row>
      <xdr:rowOff>114300</xdr:rowOff>
    </xdr:from>
    <xdr:to>
      <xdr:col>59</xdr:col>
      <xdr:colOff>50800</xdr:colOff>
      <xdr:row>58</xdr:row>
      <xdr:rowOff>114300</xdr:rowOff>
    </xdr:to>
    <xdr:cxnSp macro="">
      <xdr:nvCxnSpPr>
        <xdr:cNvPr id="218" name="直線コネクタ 217">
          <a:extLst>
            <a:ext uri="{FF2B5EF4-FFF2-40B4-BE49-F238E27FC236}">
              <a16:creationId xmlns:a16="http://schemas.microsoft.com/office/drawing/2014/main" id="{AD060313-C542-40E1-A900-B9D42327DBC9}"/>
            </a:ext>
          </a:extLst>
        </xdr:cNvPr>
        <xdr:cNvCxnSpPr/>
      </xdr:nvCxnSpPr>
      <xdr:spPr>
        <a:xfrm>
          <a:off x="6604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57</xdr:row>
      <xdr:rowOff>143527</xdr:rowOff>
    </xdr:from>
    <xdr:ext cx="685572" cy="259045"/>
    <xdr:sp macro="" textlink="">
      <xdr:nvSpPr>
        <xdr:cNvPr id="219" name="テキスト ボックス 218">
          <a:extLst>
            <a:ext uri="{FF2B5EF4-FFF2-40B4-BE49-F238E27FC236}">
              <a16:creationId xmlns:a16="http://schemas.microsoft.com/office/drawing/2014/main" id="{1986D37E-3DCA-49AE-95F6-3EF3E2FF643D}"/>
            </a:ext>
          </a:extLst>
        </xdr:cNvPr>
        <xdr:cNvSpPr txBox="1"/>
      </xdr:nvSpPr>
      <xdr:spPr>
        <a:xfrm>
          <a:off x="5918428" y="99161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56</xdr:row>
      <xdr:rowOff>0</xdr:rowOff>
    </xdr:from>
    <xdr:to>
      <xdr:col>59</xdr:col>
      <xdr:colOff>50800</xdr:colOff>
      <xdr:row>56</xdr:row>
      <xdr:rowOff>0</xdr:rowOff>
    </xdr:to>
    <xdr:cxnSp macro="">
      <xdr:nvCxnSpPr>
        <xdr:cNvPr id="220" name="直線コネクタ 219">
          <a:extLst>
            <a:ext uri="{FF2B5EF4-FFF2-40B4-BE49-F238E27FC236}">
              <a16:creationId xmlns:a16="http://schemas.microsoft.com/office/drawing/2014/main" id="{76E72BFF-9990-4049-9135-3E2A1273C399}"/>
            </a:ext>
          </a:extLst>
        </xdr:cNvPr>
        <xdr:cNvCxnSpPr/>
      </xdr:nvCxnSpPr>
      <xdr:spPr>
        <a:xfrm>
          <a:off x="6604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55</xdr:row>
      <xdr:rowOff>29227</xdr:rowOff>
    </xdr:from>
    <xdr:ext cx="685572" cy="259045"/>
    <xdr:sp macro="" textlink="">
      <xdr:nvSpPr>
        <xdr:cNvPr id="221" name="テキスト ボックス 220">
          <a:extLst>
            <a:ext uri="{FF2B5EF4-FFF2-40B4-BE49-F238E27FC236}">
              <a16:creationId xmlns:a16="http://schemas.microsoft.com/office/drawing/2014/main" id="{EDD35F47-24DE-4CD0-9518-9BCE55951154}"/>
            </a:ext>
          </a:extLst>
        </xdr:cNvPr>
        <xdr:cNvSpPr txBox="1"/>
      </xdr:nvSpPr>
      <xdr:spPr>
        <a:xfrm>
          <a:off x="5918428" y="94589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2" name="直線コネクタ 221">
          <a:extLst>
            <a:ext uri="{FF2B5EF4-FFF2-40B4-BE49-F238E27FC236}">
              <a16:creationId xmlns:a16="http://schemas.microsoft.com/office/drawing/2014/main" id="{ECC3BFD0-0FE1-411A-8C05-AC7B518BF838}"/>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23" name="テキスト ボックス 222">
          <a:extLst>
            <a:ext uri="{FF2B5EF4-FFF2-40B4-BE49-F238E27FC236}">
              <a16:creationId xmlns:a16="http://schemas.microsoft.com/office/drawing/2014/main" id="{ECFC699D-9CF4-4EA7-BDA6-C8074BF817DC}"/>
            </a:ext>
          </a:extLst>
        </xdr:cNvPr>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4" name="【橋りょう・トンネル】&#10;一人当たり有形固定資産（償却資産）額グラフ枠">
          <a:extLst>
            <a:ext uri="{FF2B5EF4-FFF2-40B4-BE49-F238E27FC236}">
              <a16:creationId xmlns:a16="http://schemas.microsoft.com/office/drawing/2014/main" id="{6B1E6BD4-7664-47D1-9FE6-F15E1CDE3BCC}"/>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57</xdr:row>
      <xdr:rowOff>22310</xdr:rowOff>
    </xdr:from>
    <xdr:to>
      <xdr:col>54</xdr:col>
      <xdr:colOff>189865</xdr:colOff>
      <xdr:row>63</xdr:row>
      <xdr:rowOff>170707</xdr:rowOff>
    </xdr:to>
    <xdr:cxnSp macro="">
      <xdr:nvCxnSpPr>
        <xdr:cNvPr id="225" name="直線コネクタ 224">
          <a:extLst>
            <a:ext uri="{FF2B5EF4-FFF2-40B4-BE49-F238E27FC236}">
              <a16:creationId xmlns:a16="http://schemas.microsoft.com/office/drawing/2014/main" id="{4905812A-5C4B-4873-A2B3-4E8FD44BD944}"/>
            </a:ext>
          </a:extLst>
        </xdr:cNvPr>
        <xdr:cNvCxnSpPr/>
      </xdr:nvCxnSpPr>
      <xdr:spPr>
        <a:xfrm flipV="1">
          <a:off x="10476865" y="9794960"/>
          <a:ext cx="0" cy="117709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3084</xdr:rowOff>
    </xdr:from>
    <xdr:ext cx="469744" cy="259045"/>
    <xdr:sp macro="" textlink="">
      <xdr:nvSpPr>
        <xdr:cNvPr id="226" name="【橋りょう・トンネル】&#10;一人当たり有形固定資産（償却資産）額最小値テキスト">
          <a:extLst>
            <a:ext uri="{FF2B5EF4-FFF2-40B4-BE49-F238E27FC236}">
              <a16:creationId xmlns:a16="http://schemas.microsoft.com/office/drawing/2014/main" id="{E0526AAE-547F-429F-B182-03E339B09605}"/>
            </a:ext>
          </a:extLst>
        </xdr:cNvPr>
        <xdr:cNvSpPr txBox="1"/>
      </xdr:nvSpPr>
      <xdr:spPr>
        <a:xfrm>
          <a:off x="10515600" y="109758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3,252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170707</xdr:rowOff>
    </xdr:from>
    <xdr:to>
      <xdr:col>55</xdr:col>
      <xdr:colOff>88900</xdr:colOff>
      <xdr:row>63</xdr:row>
      <xdr:rowOff>170707</xdr:rowOff>
    </xdr:to>
    <xdr:cxnSp macro="">
      <xdr:nvCxnSpPr>
        <xdr:cNvPr id="227" name="直線コネクタ 226">
          <a:extLst>
            <a:ext uri="{FF2B5EF4-FFF2-40B4-BE49-F238E27FC236}">
              <a16:creationId xmlns:a16="http://schemas.microsoft.com/office/drawing/2014/main" id="{6E8672DF-BA7E-44E7-8E1C-DFEB96E73643}"/>
            </a:ext>
          </a:extLst>
        </xdr:cNvPr>
        <xdr:cNvCxnSpPr/>
      </xdr:nvCxnSpPr>
      <xdr:spPr>
        <a:xfrm>
          <a:off x="10388600" y="109720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140437</xdr:rowOff>
    </xdr:from>
    <xdr:ext cx="690189" cy="259045"/>
    <xdr:sp macro="" textlink="">
      <xdr:nvSpPr>
        <xdr:cNvPr id="228" name="【橋りょう・トンネル】&#10;一人当たり有形固定資産（償却資産）額最大値テキスト">
          <a:extLst>
            <a:ext uri="{FF2B5EF4-FFF2-40B4-BE49-F238E27FC236}">
              <a16:creationId xmlns:a16="http://schemas.microsoft.com/office/drawing/2014/main" id="{C7F34296-51A8-402C-8404-021ADB91EF92}"/>
            </a:ext>
          </a:extLst>
        </xdr:cNvPr>
        <xdr:cNvSpPr txBox="1"/>
      </xdr:nvSpPr>
      <xdr:spPr>
        <a:xfrm>
          <a:off x="10515600" y="9570187"/>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5,152,405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57</xdr:row>
      <xdr:rowOff>22310</xdr:rowOff>
    </xdr:from>
    <xdr:to>
      <xdr:col>55</xdr:col>
      <xdr:colOff>88900</xdr:colOff>
      <xdr:row>57</xdr:row>
      <xdr:rowOff>22310</xdr:rowOff>
    </xdr:to>
    <xdr:cxnSp macro="">
      <xdr:nvCxnSpPr>
        <xdr:cNvPr id="229" name="直線コネクタ 228">
          <a:extLst>
            <a:ext uri="{FF2B5EF4-FFF2-40B4-BE49-F238E27FC236}">
              <a16:creationId xmlns:a16="http://schemas.microsoft.com/office/drawing/2014/main" id="{7308CB48-B9BC-439B-AE61-E12F85ECF98B}"/>
            </a:ext>
          </a:extLst>
        </xdr:cNvPr>
        <xdr:cNvCxnSpPr/>
      </xdr:nvCxnSpPr>
      <xdr:spPr>
        <a:xfrm>
          <a:off x="10388600" y="97949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153223</xdr:rowOff>
    </xdr:from>
    <xdr:ext cx="599010" cy="259045"/>
    <xdr:sp macro="" textlink="">
      <xdr:nvSpPr>
        <xdr:cNvPr id="230" name="【橋りょう・トンネル】&#10;一人当たり有形固定資産（償却資産）額平均値テキスト">
          <a:extLst>
            <a:ext uri="{FF2B5EF4-FFF2-40B4-BE49-F238E27FC236}">
              <a16:creationId xmlns:a16="http://schemas.microsoft.com/office/drawing/2014/main" id="{EFC90741-46AA-4091-A99F-9045AA11F306}"/>
            </a:ext>
          </a:extLst>
        </xdr:cNvPr>
        <xdr:cNvSpPr txBox="1"/>
      </xdr:nvSpPr>
      <xdr:spPr>
        <a:xfrm>
          <a:off x="10515600" y="10783123"/>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513,139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3346</xdr:rowOff>
    </xdr:from>
    <xdr:to>
      <xdr:col>55</xdr:col>
      <xdr:colOff>50800</xdr:colOff>
      <xdr:row>63</xdr:row>
      <xdr:rowOff>104946</xdr:rowOff>
    </xdr:to>
    <xdr:sp macro="" textlink="">
      <xdr:nvSpPr>
        <xdr:cNvPr id="231" name="フローチャート: 判断 230">
          <a:extLst>
            <a:ext uri="{FF2B5EF4-FFF2-40B4-BE49-F238E27FC236}">
              <a16:creationId xmlns:a16="http://schemas.microsoft.com/office/drawing/2014/main" id="{ADE4F3A3-08F0-4BD5-882E-BB5359FA303C}"/>
            </a:ext>
          </a:extLst>
        </xdr:cNvPr>
        <xdr:cNvSpPr/>
      </xdr:nvSpPr>
      <xdr:spPr>
        <a:xfrm>
          <a:off x="10426700" y="108046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63</xdr:row>
      <xdr:rowOff>6111</xdr:rowOff>
    </xdr:from>
    <xdr:to>
      <xdr:col>50</xdr:col>
      <xdr:colOff>165100</xdr:colOff>
      <xdr:row>63</xdr:row>
      <xdr:rowOff>107711</xdr:rowOff>
    </xdr:to>
    <xdr:sp macro="" textlink="">
      <xdr:nvSpPr>
        <xdr:cNvPr id="232" name="フローチャート: 判断 231">
          <a:extLst>
            <a:ext uri="{FF2B5EF4-FFF2-40B4-BE49-F238E27FC236}">
              <a16:creationId xmlns:a16="http://schemas.microsoft.com/office/drawing/2014/main" id="{BD2BE1D9-B0EB-4756-B262-C88B1F99819A}"/>
            </a:ext>
          </a:extLst>
        </xdr:cNvPr>
        <xdr:cNvSpPr/>
      </xdr:nvSpPr>
      <xdr:spPr>
        <a:xfrm>
          <a:off x="9588500" y="108074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63</xdr:row>
      <xdr:rowOff>60005</xdr:rowOff>
    </xdr:from>
    <xdr:to>
      <xdr:col>46</xdr:col>
      <xdr:colOff>38100</xdr:colOff>
      <xdr:row>63</xdr:row>
      <xdr:rowOff>161605</xdr:rowOff>
    </xdr:to>
    <xdr:sp macro="" textlink="">
      <xdr:nvSpPr>
        <xdr:cNvPr id="233" name="フローチャート: 判断 232">
          <a:extLst>
            <a:ext uri="{FF2B5EF4-FFF2-40B4-BE49-F238E27FC236}">
              <a16:creationId xmlns:a16="http://schemas.microsoft.com/office/drawing/2014/main" id="{3303B199-3F29-4A48-8B5B-CBBC1842CD59}"/>
            </a:ext>
          </a:extLst>
        </xdr:cNvPr>
        <xdr:cNvSpPr/>
      </xdr:nvSpPr>
      <xdr:spPr>
        <a:xfrm>
          <a:off x="8699500" y="108613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63</xdr:row>
      <xdr:rowOff>61633</xdr:rowOff>
    </xdr:from>
    <xdr:to>
      <xdr:col>41</xdr:col>
      <xdr:colOff>101600</xdr:colOff>
      <xdr:row>63</xdr:row>
      <xdr:rowOff>163233</xdr:rowOff>
    </xdr:to>
    <xdr:sp macro="" textlink="">
      <xdr:nvSpPr>
        <xdr:cNvPr id="234" name="フローチャート: 判断 233">
          <a:extLst>
            <a:ext uri="{FF2B5EF4-FFF2-40B4-BE49-F238E27FC236}">
              <a16:creationId xmlns:a16="http://schemas.microsoft.com/office/drawing/2014/main" id="{FEEB292C-B5EC-4F38-9E59-66E462CD2B04}"/>
            </a:ext>
          </a:extLst>
        </xdr:cNvPr>
        <xdr:cNvSpPr/>
      </xdr:nvSpPr>
      <xdr:spPr>
        <a:xfrm>
          <a:off x="7810500" y="108629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63</xdr:row>
      <xdr:rowOff>65377</xdr:rowOff>
    </xdr:from>
    <xdr:to>
      <xdr:col>36</xdr:col>
      <xdr:colOff>165100</xdr:colOff>
      <xdr:row>63</xdr:row>
      <xdr:rowOff>166977</xdr:rowOff>
    </xdr:to>
    <xdr:sp macro="" textlink="">
      <xdr:nvSpPr>
        <xdr:cNvPr id="235" name="フローチャート: 判断 234">
          <a:extLst>
            <a:ext uri="{FF2B5EF4-FFF2-40B4-BE49-F238E27FC236}">
              <a16:creationId xmlns:a16="http://schemas.microsoft.com/office/drawing/2014/main" id="{7B3F14D0-53AF-43BB-944E-0715FF1EAD79}"/>
            </a:ext>
          </a:extLst>
        </xdr:cNvPr>
        <xdr:cNvSpPr/>
      </xdr:nvSpPr>
      <xdr:spPr>
        <a:xfrm>
          <a:off x="6921500" y="108667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6" name="テキスト ボックス 235">
          <a:extLst>
            <a:ext uri="{FF2B5EF4-FFF2-40B4-BE49-F238E27FC236}">
              <a16:creationId xmlns:a16="http://schemas.microsoft.com/office/drawing/2014/main" id="{9C249597-268C-47BF-A3E0-06DC73EA2341}"/>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37" name="テキスト ボックス 236">
          <a:extLst>
            <a:ext uri="{FF2B5EF4-FFF2-40B4-BE49-F238E27FC236}">
              <a16:creationId xmlns:a16="http://schemas.microsoft.com/office/drawing/2014/main" id="{C358E963-8429-4B84-9FFC-F204CEE409F6}"/>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38" name="テキスト ボックス 237">
          <a:extLst>
            <a:ext uri="{FF2B5EF4-FFF2-40B4-BE49-F238E27FC236}">
              <a16:creationId xmlns:a16="http://schemas.microsoft.com/office/drawing/2014/main" id="{7C006697-0A2A-4C6C-86CE-A6D6F6FE58B1}"/>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39" name="テキスト ボックス 238">
          <a:extLst>
            <a:ext uri="{FF2B5EF4-FFF2-40B4-BE49-F238E27FC236}">
              <a16:creationId xmlns:a16="http://schemas.microsoft.com/office/drawing/2014/main" id="{02BE718F-0666-4307-86DD-235809B9A37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0" name="テキスト ボックス 239">
          <a:extLst>
            <a:ext uri="{FF2B5EF4-FFF2-40B4-BE49-F238E27FC236}">
              <a16:creationId xmlns:a16="http://schemas.microsoft.com/office/drawing/2014/main" id="{08EC015D-027B-4121-BF32-32A513EF6DA8}"/>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92721</xdr:rowOff>
    </xdr:from>
    <xdr:to>
      <xdr:col>55</xdr:col>
      <xdr:colOff>50800</xdr:colOff>
      <xdr:row>63</xdr:row>
      <xdr:rowOff>22871</xdr:rowOff>
    </xdr:to>
    <xdr:sp macro="" textlink="">
      <xdr:nvSpPr>
        <xdr:cNvPr id="241" name="楕円 240">
          <a:extLst>
            <a:ext uri="{FF2B5EF4-FFF2-40B4-BE49-F238E27FC236}">
              <a16:creationId xmlns:a16="http://schemas.microsoft.com/office/drawing/2014/main" id="{186B4420-02C6-4F0F-B77F-6E5B9A888964}"/>
            </a:ext>
          </a:extLst>
        </xdr:cNvPr>
        <xdr:cNvSpPr/>
      </xdr:nvSpPr>
      <xdr:spPr>
        <a:xfrm>
          <a:off x="10426700" y="107226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61</xdr:row>
      <xdr:rowOff>115598</xdr:rowOff>
    </xdr:from>
    <xdr:ext cx="599010" cy="259045"/>
    <xdr:sp macro="" textlink="">
      <xdr:nvSpPr>
        <xdr:cNvPr id="242" name="【橋りょう・トンネル】&#10;一人当たり有形固定資産（償却資産）額該当値テキスト">
          <a:extLst>
            <a:ext uri="{FF2B5EF4-FFF2-40B4-BE49-F238E27FC236}">
              <a16:creationId xmlns:a16="http://schemas.microsoft.com/office/drawing/2014/main" id="{3CFC6BF2-A719-4029-8B20-8BB65FDF5985}"/>
            </a:ext>
          </a:extLst>
        </xdr:cNvPr>
        <xdr:cNvSpPr txBox="1"/>
      </xdr:nvSpPr>
      <xdr:spPr>
        <a:xfrm>
          <a:off x="10515600" y="1057404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872,177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99616</xdr:rowOff>
    </xdr:from>
    <xdr:to>
      <xdr:col>50</xdr:col>
      <xdr:colOff>165100</xdr:colOff>
      <xdr:row>63</xdr:row>
      <xdr:rowOff>29766</xdr:rowOff>
    </xdr:to>
    <xdr:sp macro="" textlink="">
      <xdr:nvSpPr>
        <xdr:cNvPr id="243" name="楕円 242">
          <a:extLst>
            <a:ext uri="{FF2B5EF4-FFF2-40B4-BE49-F238E27FC236}">
              <a16:creationId xmlns:a16="http://schemas.microsoft.com/office/drawing/2014/main" id="{F81E97AA-A78F-4C53-9D81-675A5CE9512C}"/>
            </a:ext>
          </a:extLst>
        </xdr:cNvPr>
        <xdr:cNvSpPr/>
      </xdr:nvSpPr>
      <xdr:spPr>
        <a:xfrm>
          <a:off x="9588500" y="107295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62</xdr:row>
      <xdr:rowOff>143521</xdr:rowOff>
    </xdr:from>
    <xdr:to>
      <xdr:col>55</xdr:col>
      <xdr:colOff>0</xdr:colOff>
      <xdr:row>62</xdr:row>
      <xdr:rowOff>150416</xdr:rowOff>
    </xdr:to>
    <xdr:cxnSp macro="">
      <xdr:nvCxnSpPr>
        <xdr:cNvPr id="244" name="直線コネクタ 243">
          <a:extLst>
            <a:ext uri="{FF2B5EF4-FFF2-40B4-BE49-F238E27FC236}">
              <a16:creationId xmlns:a16="http://schemas.microsoft.com/office/drawing/2014/main" id="{E98BC462-C19F-4D81-A942-1802C79F5D14}"/>
            </a:ext>
          </a:extLst>
        </xdr:cNvPr>
        <xdr:cNvCxnSpPr/>
      </xdr:nvCxnSpPr>
      <xdr:spPr>
        <a:xfrm flipV="1">
          <a:off x="9639300" y="10773421"/>
          <a:ext cx="838200" cy="68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105343</xdr:rowOff>
    </xdr:from>
    <xdr:to>
      <xdr:col>46</xdr:col>
      <xdr:colOff>38100</xdr:colOff>
      <xdr:row>63</xdr:row>
      <xdr:rowOff>35493</xdr:rowOff>
    </xdr:to>
    <xdr:sp macro="" textlink="">
      <xdr:nvSpPr>
        <xdr:cNvPr id="245" name="楕円 244">
          <a:extLst>
            <a:ext uri="{FF2B5EF4-FFF2-40B4-BE49-F238E27FC236}">
              <a16:creationId xmlns:a16="http://schemas.microsoft.com/office/drawing/2014/main" id="{9C6AB01F-8D7A-492C-8826-EFA3378CDE1D}"/>
            </a:ext>
          </a:extLst>
        </xdr:cNvPr>
        <xdr:cNvSpPr/>
      </xdr:nvSpPr>
      <xdr:spPr>
        <a:xfrm>
          <a:off x="8699500" y="107352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62</xdr:row>
      <xdr:rowOff>150416</xdr:rowOff>
    </xdr:from>
    <xdr:to>
      <xdr:col>50</xdr:col>
      <xdr:colOff>114300</xdr:colOff>
      <xdr:row>62</xdr:row>
      <xdr:rowOff>156143</xdr:rowOff>
    </xdr:to>
    <xdr:cxnSp macro="">
      <xdr:nvCxnSpPr>
        <xdr:cNvPr id="246" name="直線コネクタ 245">
          <a:extLst>
            <a:ext uri="{FF2B5EF4-FFF2-40B4-BE49-F238E27FC236}">
              <a16:creationId xmlns:a16="http://schemas.microsoft.com/office/drawing/2014/main" id="{BB6BB6C2-A8E0-4696-ABEE-43EBEA04677B}"/>
            </a:ext>
          </a:extLst>
        </xdr:cNvPr>
        <xdr:cNvCxnSpPr/>
      </xdr:nvCxnSpPr>
      <xdr:spPr>
        <a:xfrm flipV="1">
          <a:off x="8750300" y="10780316"/>
          <a:ext cx="889000" cy="57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122785</xdr:rowOff>
    </xdr:from>
    <xdr:to>
      <xdr:col>41</xdr:col>
      <xdr:colOff>101600</xdr:colOff>
      <xdr:row>63</xdr:row>
      <xdr:rowOff>52935</xdr:rowOff>
    </xdr:to>
    <xdr:sp macro="" textlink="">
      <xdr:nvSpPr>
        <xdr:cNvPr id="247" name="楕円 246">
          <a:extLst>
            <a:ext uri="{FF2B5EF4-FFF2-40B4-BE49-F238E27FC236}">
              <a16:creationId xmlns:a16="http://schemas.microsoft.com/office/drawing/2014/main" id="{9A319DCD-F2A4-4131-A423-7D12A904634A}"/>
            </a:ext>
          </a:extLst>
        </xdr:cNvPr>
        <xdr:cNvSpPr/>
      </xdr:nvSpPr>
      <xdr:spPr>
        <a:xfrm>
          <a:off x="7810500" y="107526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62</xdr:row>
      <xdr:rowOff>156143</xdr:rowOff>
    </xdr:from>
    <xdr:to>
      <xdr:col>45</xdr:col>
      <xdr:colOff>177800</xdr:colOff>
      <xdr:row>63</xdr:row>
      <xdr:rowOff>2135</xdr:rowOff>
    </xdr:to>
    <xdr:cxnSp macro="">
      <xdr:nvCxnSpPr>
        <xdr:cNvPr id="248" name="直線コネクタ 247">
          <a:extLst>
            <a:ext uri="{FF2B5EF4-FFF2-40B4-BE49-F238E27FC236}">
              <a16:creationId xmlns:a16="http://schemas.microsoft.com/office/drawing/2014/main" id="{861BB293-B3BB-435D-9264-96B104D113F4}"/>
            </a:ext>
          </a:extLst>
        </xdr:cNvPr>
        <xdr:cNvCxnSpPr/>
      </xdr:nvCxnSpPr>
      <xdr:spPr>
        <a:xfrm flipV="1">
          <a:off x="7861300" y="10786043"/>
          <a:ext cx="889000" cy="174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126384</xdr:rowOff>
    </xdr:from>
    <xdr:to>
      <xdr:col>36</xdr:col>
      <xdr:colOff>165100</xdr:colOff>
      <xdr:row>63</xdr:row>
      <xdr:rowOff>56534</xdr:rowOff>
    </xdr:to>
    <xdr:sp macro="" textlink="">
      <xdr:nvSpPr>
        <xdr:cNvPr id="249" name="楕円 248">
          <a:extLst>
            <a:ext uri="{FF2B5EF4-FFF2-40B4-BE49-F238E27FC236}">
              <a16:creationId xmlns:a16="http://schemas.microsoft.com/office/drawing/2014/main" id="{970544BB-C82A-4D09-8C5B-8BC1EE5416CC}"/>
            </a:ext>
          </a:extLst>
        </xdr:cNvPr>
        <xdr:cNvSpPr/>
      </xdr:nvSpPr>
      <xdr:spPr>
        <a:xfrm>
          <a:off x="6921500" y="107562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2135</xdr:rowOff>
    </xdr:from>
    <xdr:to>
      <xdr:col>41</xdr:col>
      <xdr:colOff>50800</xdr:colOff>
      <xdr:row>63</xdr:row>
      <xdr:rowOff>5734</xdr:rowOff>
    </xdr:to>
    <xdr:cxnSp macro="">
      <xdr:nvCxnSpPr>
        <xdr:cNvPr id="250" name="直線コネクタ 249">
          <a:extLst>
            <a:ext uri="{FF2B5EF4-FFF2-40B4-BE49-F238E27FC236}">
              <a16:creationId xmlns:a16="http://schemas.microsoft.com/office/drawing/2014/main" id="{A8D6E88F-5C4E-4850-B835-90DCE1ECD3A2}"/>
            </a:ext>
          </a:extLst>
        </xdr:cNvPr>
        <xdr:cNvCxnSpPr/>
      </xdr:nvCxnSpPr>
      <xdr:spPr>
        <a:xfrm flipV="1">
          <a:off x="6972300" y="10803485"/>
          <a:ext cx="889000" cy="35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63</xdr:row>
      <xdr:rowOff>98838</xdr:rowOff>
    </xdr:from>
    <xdr:ext cx="599010" cy="259045"/>
    <xdr:sp macro="" textlink="">
      <xdr:nvSpPr>
        <xdr:cNvPr id="251" name="n_1aveValue【橋りょう・トンネル】&#10;一人当たり有形固定資産（償却資産）額">
          <a:extLst>
            <a:ext uri="{FF2B5EF4-FFF2-40B4-BE49-F238E27FC236}">
              <a16:creationId xmlns:a16="http://schemas.microsoft.com/office/drawing/2014/main" id="{6DD82638-FDA6-4B07-8F3E-0F20717BF0C3}"/>
            </a:ext>
          </a:extLst>
        </xdr:cNvPr>
        <xdr:cNvSpPr txBox="1"/>
      </xdr:nvSpPr>
      <xdr:spPr>
        <a:xfrm>
          <a:off x="9327095" y="1090018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501,044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63</xdr:row>
      <xdr:rowOff>152732</xdr:rowOff>
    </xdr:from>
    <xdr:ext cx="599010" cy="259045"/>
    <xdr:sp macro="" textlink="">
      <xdr:nvSpPr>
        <xdr:cNvPr id="252" name="n_2aveValue【橋りょう・トンネル】&#10;一人当たり有形固定資産（償却資産）額">
          <a:extLst>
            <a:ext uri="{FF2B5EF4-FFF2-40B4-BE49-F238E27FC236}">
              <a16:creationId xmlns:a16="http://schemas.microsoft.com/office/drawing/2014/main" id="{3D14D507-8188-402E-A61E-24AF0EB48FFC}"/>
            </a:ext>
          </a:extLst>
        </xdr:cNvPr>
        <xdr:cNvSpPr txBox="1"/>
      </xdr:nvSpPr>
      <xdr:spPr>
        <a:xfrm>
          <a:off x="8450795" y="1095408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265,291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63</xdr:row>
      <xdr:rowOff>154360</xdr:rowOff>
    </xdr:from>
    <xdr:ext cx="599010" cy="259045"/>
    <xdr:sp macro="" textlink="">
      <xdr:nvSpPr>
        <xdr:cNvPr id="253" name="n_3aveValue【橋りょう・トンネル】&#10;一人当たり有形固定資産（償却資産）額">
          <a:extLst>
            <a:ext uri="{FF2B5EF4-FFF2-40B4-BE49-F238E27FC236}">
              <a16:creationId xmlns:a16="http://schemas.microsoft.com/office/drawing/2014/main" id="{2FEDB031-07F1-45EF-ADC9-76197F17D178}"/>
            </a:ext>
          </a:extLst>
        </xdr:cNvPr>
        <xdr:cNvSpPr txBox="1"/>
      </xdr:nvSpPr>
      <xdr:spPr>
        <a:xfrm>
          <a:off x="7561795" y="1095571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258,169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63</xdr:row>
      <xdr:rowOff>158104</xdr:rowOff>
    </xdr:from>
    <xdr:ext cx="599010" cy="259045"/>
    <xdr:sp macro="" textlink="">
      <xdr:nvSpPr>
        <xdr:cNvPr id="254" name="n_4aveValue【橋りょう・トンネル】&#10;一人当たり有形固定資産（償却資産）額">
          <a:extLst>
            <a:ext uri="{FF2B5EF4-FFF2-40B4-BE49-F238E27FC236}">
              <a16:creationId xmlns:a16="http://schemas.microsoft.com/office/drawing/2014/main" id="{47F4D512-9E4A-4DF4-BF5C-B96658B49CE3}"/>
            </a:ext>
          </a:extLst>
        </xdr:cNvPr>
        <xdr:cNvSpPr txBox="1"/>
      </xdr:nvSpPr>
      <xdr:spPr>
        <a:xfrm>
          <a:off x="6672795" y="1095945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241,787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61</xdr:row>
      <xdr:rowOff>46293</xdr:rowOff>
    </xdr:from>
    <xdr:ext cx="599010" cy="259045"/>
    <xdr:sp macro="" textlink="">
      <xdr:nvSpPr>
        <xdr:cNvPr id="255" name="n_1mainValue【橋りょう・トンネル】&#10;一人当たり有形固定資産（償却資産）額">
          <a:extLst>
            <a:ext uri="{FF2B5EF4-FFF2-40B4-BE49-F238E27FC236}">
              <a16:creationId xmlns:a16="http://schemas.microsoft.com/office/drawing/2014/main" id="{5FBF93D3-E471-4DBB-97AD-050B812AF6BA}"/>
            </a:ext>
          </a:extLst>
        </xdr:cNvPr>
        <xdr:cNvSpPr txBox="1"/>
      </xdr:nvSpPr>
      <xdr:spPr>
        <a:xfrm>
          <a:off x="9327095" y="1050474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842,012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61</xdr:row>
      <xdr:rowOff>52020</xdr:rowOff>
    </xdr:from>
    <xdr:ext cx="599010" cy="259045"/>
    <xdr:sp macro="" textlink="">
      <xdr:nvSpPr>
        <xdr:cNvPr id="256" name="n_2mainValue【橋りょう・トンネル】&#10;一人当たり有形固定資産（償却資産）額">
          <a:extLst>
            <a:ext uri="{FF2B5EF4-FFF2-40B4-BE49-F238E27FC236}">
              <a16:creationId xmlns:a16="http://schemas.microsoft.com/office/drawing/2014/main" id="{1819C6AC-216B-495C-84A0-B31BEF42E352}"/>
            </a:ext>
          </a:extLst>
        </xdr:cNvPr>
        <xdr:cNvSpPr txBox="1"/>
      </xdr:nvSpPr>
      <xdr:spPr>
        <a:xfrm>
          <a:off x="8450795" y="1051047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816,960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61</xdr:row>
      <xdr:rowOff>69462</xdr:rowOff>
    </xdr:from>
    <xdr:ext cx="599010" cy="259045"/>
    <xdr:sp macro="" textlink="">
      <xdr:nvSpPr>
        <xdr:cNvPr id="257" name="n_3mainValue【橋りょう・トンネル】&#10;一人当たり有形固定資産（償却資産）額">
          <a:extLst>
            <a:ext uri="{FF2B5EF4-FFF2-40B4-BE49-F238E27FC236}">
              <a16:creationId xmlns:a16="http://schemas.microsoft.com/office/drawing/2014/main" id="{60EF9583-2D6F-4F86-AFEB-4F47B9B3F8FA}"/>
            </a:ext>
          </a:extLst>
        </xdr:cNvPr>
        <xdr:cNvSpPr txBox="1"/>
      </xdr:nvSpPr>
      <xdr:spPr>
        <a:xfrm>
          <a:off x="7561795" y="1052791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740,660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61</xdr:row>
      <xdr:rowOff>73061</xdr:rowOff>
    </xdr:from>
    <xdr:ext cx="599010" cy="259045"/>
    <xdr:sp macro="" textlink="">
      <xdr:nvSpPr>
        <xdr:cNvPr id="258" name="n_4mainValue【橋りょう・トンネル】&#10;一人当たり有形固定資産（償却資産）額">
          <a:extLst>
            <a:ext uri="{FF2B5EF4-FFF2-40B4-BE49-F238E27FC236}">
              <a16:creationId xmlns:a16="http://schemas.microsoft.com/office/drawing/2014/main" id="{FE22173B-0626-4A9A-BD43-14A5ED991FC2}"/>
            </a:ext>
          </a:extLst>
        </xdr:cNvPr>
        <xdr:cNvSpPr txBox="1"/>
      </xdr:nvSpPr>
      <xdr:spPr>
        <a:xfrm>
          <a:off x="6672795" y="1053151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724,917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59" name="正方形/長方形 258">
          <a:extLst>
            <a:ext uri="{FF2B5EF4-FFF2-40B4-BE49-F238E27FC236}">
              <a16:creationId xmlns:a16="http://schemas.microsoft.com/office/drawing/2014/main" id="{523E2704-DB54-43C9-A9C1-962ECFC687F6}"/>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0" name="正方形/長方形 259">
          <a:extLst>
            <a:ext uri="{FF2B5EF4-FFF2-40B4-BE49-F238E27FC236}">
              <a16:creationId xmlns:a16="http://schemas.microsoft.com/office/drawing/2014/main" id="{3A37495A-D5BD-47A7-9097-4A393E82E82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1" name="正方形/長方形 260">
          <a:extLst>
            <a:ext uri="{FF2B5EF4-FFF2-40B4-BE49-F238E27FC236}">
              <a16:creationId xmlns:a16="http://schemas.microsoft.com/office/drawing/2014/main" id="{BA11704E-55A4-441D-8637-74FF8E6D509A}"/>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2" name="正方形/長方形 261">
          <a:extLst>
            <a:ext uri="{FF2B5EF4-FFF2-40B4-BE49-F238E27FC236}">
              <a16:creationId xmlns:a16="http://schemas.microsoft.com/office/drawing/2014/main" id="{88B595E3-D527-42FE-B8E5-C8D2ADCA25C8}"/>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3" name="正方形/長方形 262">
          <a:extLst>
            <a:ext uri="{FF2B5EF4-FFF2-40B4-BE49-F238E27FC236}">
              <a16:creationId xmlns:a16="http://schemas.microsoft.com/office/drawing/2014/main" id="{20E8845D-471D-4D81-9851-8495D904F7C5}"/>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4" name="正方形/長方形 263">
          <a:extLst>
            <a:ext uri="{FF2B5EF4-FFF2-40B4-BE49-F238E27FC236}">
              <a16:creationId xmlns:a16="http://schemas.microsoft.com/office/drawing/2014/main" id="{EF7C7B72-390C-4F8D-8CB0-AD0CC59AC77A}"/>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5" name="正方形/長方形 264">
          <a:extLst>
            <a:ext uri="{FF2B5EF4-FFF2-40B4-BE49-F238E27FC236}">
              <a16:creationId xmlns:a16="http://schemas.microsoft.com/office/drawing/2014/main" id="{B3CB0BB9-7497-4E97-BBDE-5FD34F94773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6" name="正方形/長方形 265">
          <a:extLst>
            <a:ext uri="{FF2B5EF4-FFF2-40B4-BE49-F238E27FC236}">
              <a16:creationId xmlns:a16="http://schemas.microsoft.com/office/drawing/2014/main" id="{6DAB1544-C2F6-4654-BA31-D5EE343EFDEC}"/>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67" name="テキスト ボックス 266">
          <a:extLst>
            <a:ext uri="{FF2B5EF4-FFF2-40B4-BE49-F238E27FC236}">
              <a16:creationId xmlns:a16="http://schemas.microsoft.com/office/drawing/2014/main" id="{EBC9BF66-F735-4D99-BD8D-BF3773FC293F}"/>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68" name="直線コネクタ 267">
          <a:extLst>
            <a:ext uri="{FF2B5EF4-FFF2-40B4-BE49-F238E27FC236}">
              <a16:creationId xmlns:a16="http://schemas.microsoft.com/office/drawing/2014/main" id="{9A305B45-61D1-4590-8C90-96361F167CF3}"/>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69" name="テキスト ボックス 268">
          <a:extLst>
            <a:ext uri="{FF2B5EF4-FFF2-40B4-BE49-F238E27FC236}">
              <a16:creationId xmlns:a16="http://schemas.microsoft.com/office/drawing/2014/main" id="{AB397F25-A6F7-437C-9FAF-5596C9177974}"/>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0" name="直線コネクタ 269">
          <a:extLst>
            <a:ext uri="{FF2B5EF4-FFF2-40B4-BE49-F238E27FC236}">
              <a16:creationId xmlns:a16="http://schemas.microsoft.com/office/drawing/2014/main" id="{D0F10589-959F-4168-A248-069CD17CA196}"/>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1" name="テキスト ボックス 270">
          <a:extLst>
            <a:ext uri="{FF2B5EF4-FFF2-40B4-BE49-F238E27FC236}">
              <a16:creationId xmlns:a16="http://schemas.microsoft.com/office/drawing/2014/main" id="{2BCDABFA-91BC-4E42-9DD5-41DD1E8FD263}"/>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2" name="直線コネクタ 271">
          <a:extLst>
            <a:ext uri="{FF2B5EF4-FFF2-40B4-BE49-F238E27FC236}">
              <a16:creationId xmlns:a16="http://schemas.microsoft.com/office/drawing/2014/main" id="{770737F8-4F40-4AE9-BF00-EA1A2E72B574}"/>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73" name="テキスト ボックス 272">
          <a:extLst>
            <a:ext uri="{FF2B5EF4-FFF2-40B4-BE49-F238E27FC236}">
              <a16:creationId xmlns:a16="http://schemas.microsoft.com/office/drawing/2014/main" id="{3AA8DBBF-9B71-4E67-B749-908AD45C151B}"/>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74" name="直線コネクタ 273">
          <a:extLst>
            <a:ext uri="{FF2B5EF4-FFF2-40B4-BE49-F238E27FC236}">
              <a16:creationId xmlns:a16="http://schemas.microsoft.com/office/drawing/2014/main" id="{5A9B6C1E-18D5-499B-88A3-1D35A3DB883A}"/>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75" name="テキスト ボックス 274">
          <a:extLst>
            <a:ext uri="{FF2B5EF4-FFF2-40B4-BE49-F238E27FC236}">
              <a16:creationId xmlns:a16="http://schemas.microsoft.com/office/drawing/2014/main" id="{BFFD7F7D-9771-424F-986E-58EC19E0F04C}"/>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76" name="直線コネクタ 275">
          <a:extLst>
            <a:ext uri="{FF2B5EF4-FFF2-40B4-BE49-F238E27FC236}">
              <a16:creationId xmlns:a16="http://schemas.microsoft.com/office/drawing/2014/main" id="{4A1EE92F-D42D-4799-89C7-051A7B6626D3}"/>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77" name="テキスト ボックス 276">
          <a:extLst>
            <a:ext uri="{FF2B5EF4-FFF2-40B4-BE49-F238E27FC236}">
              <a16:creationId xmlns:a16="http://schemas.microsoft.com/office/drawing/2014/main" id="{0C8A1542-500D-4FA8-82CA-9EBFF1BB0E9C}"/>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78" name="直線コネクタ 277">
          <a:extLst>
            <a:ext uri="{FF2B5EF4-FFF2-40B4-BE49-F238E27FC236}">
              <a16:creationId xmlns:a16="http://schemas.microsoft.com/office/drawing/2014/main" id="{DE138787-3AEF-4321-B4E7-E53101B2AE9D}"/>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79" name="テキスト ボックス 278">
          <a:extLst>
            <a:ext uri="{FF2B5EF4-FFF2-40B4-BE49-F238E27FC236}">
              <a16:creationId xmlns:a16="http://schemas.microsoft.com/office/drawing/2014/main" id="{97B88425-7EB9-4539-BE79-734998D1F08C}"/>
            </a:ext>
          </a:extLst>
        </xdr:cNvPr>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0" name="直線コネクタ 279">
          <a:extLst>
            <a:ext uri="{FF2B5EF4-FFF2-40B4-BE49-F238E27FC236}">
              <a16:creationId xmlns:a16="http://schemas.microsoft.com/office/drawing/2014/main" id="{B94E122E-1A89-41AC-9BF1-DC8390549BAF}"/>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81" name="テキスト ボックス 280">
          <a:extLst>
            <a:ext uri="{FF2B5EF4-FFF2-40B4-BE49-F238E27FC236}">
              <a16:creationId xmlns:a16="http://schemas.microsoft.com/office/drawing/2014/main" id="{39360AAC-CB41-4566-B825-05065AFF2F7B}"/>
            </a:ext>
          </a:extLst>
        </xdr:cNvPr>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2" name="【公営住宅】&#10;有形固定資産減価償却率グラフ枠">
          <a:extLst>
            <a:ext uri="{FF2B5EF4-FFF2-40B4-BE49-F238E27FC236}">
              <a16:creationId xmlns:a16="http://schemas.microsoft.com/office/drawing/2014/main" id="{6A02E188-FF37-444F-B8ED-5555713AEBA3}"/>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99061</xdr:rowOff>
    </xdr:from>
    <xdr:to>
      <xdr:col>24</xdr:col>
      <xdr:colOff>62865</xdr:colOff>
      <xdr:row>86</xdr:row>
      <xdr:rowOff>114300</xdr:rowOff>
    </xdr:to>
    <xdr:cxnSp macro="">
      <xdr:nvCxnSpPr>
        <xdr:cNvPr id="283" name="直線コネクタ 282">
          <a:extLst>
            <a:ext uri="{FF2B5EF4-FFF2-40B4-BE49-F238E27FC236}">
              <a16:creationId xmlns:a16="http://schemas.microsoft.com/office/drawing/2014/main" id="{172A4D2C-65FA-4D5D-A6E3-6A9336D40B06}"/>
            </a:ext>
          </a:extLst>
        </xdr:cNvPr>
        <xdr:cNvCxnSpPr/>
      </xdr:nvCxnSpPr>
      <xdr:spPr>
        <a:xfrm flipV="1">
          <a:off x="4634865" y="13300711"/>
          <a:ext cx="0" cy="155828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118127</xdr:rowOff>
    </xdr:from>
    <xdr:ext cx="469744" cy="259045"/>
    <xdr:sp macro="" textlink="">
      <xdr:nvSpPr>
        <xdr:cNvPr id="284" name="【公営住宅】&#10;有形固定資産減価償却率最小値テキスト">
          <a:extLst>
            <a:ext uri="{FF2B5EF4-FFF2-40B4-BE49-F238E27FC236}">
              <a16:creationId xmlns:a16="http://schemas.microsoft.com/office/drawing/2014/main" id="{B030304B-0141-44BB-88F3-1E8C2EA29B0C}"/>
            </a:ext>
          </a:extLst>
        </xdr:cNvPr>
        <xdr:cNvSpPr txBox="1"/>
      </xdr:nvSpPr>
      <xdr:spPr>
        <a:xfrm>
          <a:off x="4673600"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114300</xdr:rowOff>
    </xdr:from>
    <xdr:to>
      <xdr:col>24</xdr:col>
      <xdr:colOff>152400</xdr:colOff>
      <xdr:row>86</xdr:row>
      <xdr:rowOff>114300</xdr:rowOff>
    </xdr:to>
    <xdr:cxnSp macro="">
      <xdr:nvCxnSpPr>
        <xdr:cNvPr id="285" name="直線コネクタ 284">
          <a:extLst>
            <a:ext uri="{FF2B5EF4-FFF2-40B4-BE49-F238E27FC236}">
              <a16:creationId xmlns:a16="http://schemas.microsoft.com/office/drawing/2014/main" id="{C93007C3-05BD-464A-980B-51EA85D37B20}"/>
            </a:ext>
          </a:extLst>
        </xdr:cNvPr>
        <xdr:cNvCxnSpPr/>
      </xdr:nvCxnSpPr>
      <xdr:spPr>
        <a:xfrm>
          <a:off x="4546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45738</xdr:rowOff>
    </xdr:from>
    <xdr:ext cx="405111" cy="259045"/>
    <xdr:sp macro="" textlink="">
      <xdr:nvSpPr>
        <xdr:cNvPr id="286" name="【公営住宅】&#10;有形固定資産減価償却率最大値テキスト">
          <a:extLst>
            <a:ext uri="{FF2B5EF4-FFF2-40B4-BE49-F238E27FC236}">
              <a16:creationId xmlns:a16="http://schemas.microsoft.com/office/drawing/2014/main" id="{AC3A64F5-2AD8-4833-8E0E-BE691A10B75F}"/>
            </a:ext>
          </a:extLst>
        </xdr:cNvPr>
        <xdr:cNvSpPr txBox="1"/>
      </xdr:nvSpPr>
      <xdr:spPr>
        <a:xfrm>
          <a:off x="4673600" y="130759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99061</xdr:rowOff>
    </xdr:from>
    <xdr:to>
      <xdr:col>24</xdr:col>
      <xdr:colOff>152400</xdr:colOff>
      <xdr:row>77</xdr:row>
      <xdr:rowOff>99061</xdr:rowOff>
    </xdr:to>
    <xdr:cxnSp macro="">
      <xdr:nvCxnSpPr>
        <xdr:cNvPr id="287" name="直線コネクタ 286">
          <a:extLst>
            <a:ext uri="{FF2B5EF4-FFF2-40B4-BE49-F238E27FC236}">
              <a16:creationId xmlns:a16="http://schemas.microsoft.com/office/drawing/2014/main" id="{7C287B24-2F89-493C-847E-6EE77AC28BBD}"/>
            </a:ext>
          </a:extLst>
        </xdr:cNvPr>
        <xdr:cNvCxnSpPr/>
      </xdr:nvCxnSpPr>
      <xdr:spPr>
        <a:xfrm>
          <a:off x="4546600" y="133007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111141</xdr:rowOff>
    </xdr:from>
    <xdr:ext cx="405111" cy="259045"/>
    <xdr:sp macro="" textlink="">
      <xdr:nvSpPr>
        <xdr:cNvPr id="288" name="【公営住宅】&#10;有形固定資産減価償却率平均値テキスト">
          <a:extLst>
            <a:ext uri="{FF2B5EF4-FFF2-40B4-BE49-F238E27FC236}">
              <a16:creationId xmlns:a16="http://schemas.microsoft.com/office/drawing/2014/main" id="{50AA205B-33DC-4BDD-A322-8733B206E760}"/>
            </a:ext>
          </a:extLst>
        </xdr:cNvPr>
        <xdr:cNvSpPr txBox="1"/>
      </xdr:nvSpPr>
      <xdr:spPr>
        <a:xfrm>
          <a:off x="4673600" y="1417004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88264</xdr:rowOff>
    </xdr:from>
    <xdr:to>
      <xdr:col>24</xdr:col>
      <xdr:colOff>114300</xdr:colOff>
      <xdr:row>84</xdr:row>
      <xdr:rowOff>18414</xdr:rowOff>
    </xdr:to>
    <xdr:sp macro="" textlink="">
      <xdr:nvSpPr>
        <xdr:cNvPr id="289" name="フローチャート: 判断 288">
          <a:extLst>
            <a:ext uri="{FF2B5EF4-FFF2-40B4-BE49-F238E27FC236}">
              <a16:creationId xmlns:a16="http://schemas.microsoft.com/office/drawing/2014/main" id="{D6EF8592-5D16-4706-80B1-D12C28B0F993}"/>
            </a:ext>
          </a:extLst>
        </xdr:cNvPr>
        <xdr:cNvSpPr/>
      </xdr:nvSpPr>
      <xdr:spPr>
        <a:xfrm>
          <a:off x="4584700" y="143186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83</xdr:row>
      <xdr:rowOff>61595</xdr:rowOff>
    </xdr:from>
    <xdr:to>
      <xdr:col>20</xdr:col>
      <xdr:colOff>38100</xdr:colOff>
      <xdr:row>83</xdr:row>
      <xdr:rowOff>163195</xdr:rowOff>
    </xdr:to>
    <xdr:sp macro="" textlink="">
      <xdr:nvSpPr>
        <xdr:cNvPr id="290" name="フローチャート: 判断 289">
          <a:extLst>
            <a:ext uri="{FF2B5EF4-FFF2-40B4-BE49-F238E27FC236}">
              <a16:creationId xmlns:a16="http://schemas.microsoft.com/office/drawing/2014/main" id="{9598605D-BABC-4E78-88E8-27D74BACAE79}"/>
            </a:ext>
          </a:extLst>
        </xdr:cNvPr>
        <xdr:cNvSpPr/>
      </xdr:nvSpPr>
      <xdr:spPr>
        <a:xfrm>
          <a:off x="3746500" y="142919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118745</xdr:rowOff>
    </xdr:from>
    <xdr:to>
      <xdr:col>15</xdr:col>
      <xdr:colOff>101600</xdr:colOff>
      <xdr:row>83</xdr:row>
      <xdr:rowOff>48895</xdr:rowOff>
    </xdr:to>
    <xdr:sp macro="" textlink="">
      <xdr:nvSpPr>
        <xdr:cNvPr id="291" name="フローチャート: 判断 290">
          <a:extLst>
            <a:ext uri="{FF2B5EF4-FFF2-40B4-BE49-F238E27FC236}">
              <a16:creationId xmlns:a16="http://schemas.microsoft.com/office/drawing/2014/main" id="{9F6E2D11-16CE-4D19-B6B4-079A5CE862D2}"/>
            </a:ext>
          </a:extLst>
        </xdr:cNvPr>
        <xdr:cNvSpPr/>
      </xdr:nvSpPr>
      <xdr:spPr>
        <a:xfrm>
          <a:off x="2857500" y="141776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105411</xdr:rowOff>
    </xdr:from>
    <xdr:to>
      <xdr:col>10</xdr:col>
      <xdr:colOff>165100</xdr:colOff>
      <xdr:row>82</xdr:row>
      <xdr:rowOff>35561</xdr:rowOff>
    </xdr:to>
    <xdr:sp macro="" textlink="">
      <xdr:nvSpPr>
        <xdr:cNvPr id="292" name="フローチャート: 判断 291">
          <a:extLst>
            <a:ext uri="{FF2B5EF4-FFF2-40B4-BE49-F238E27FC236}">
              <a16:creationId xmlns:a16="http://schemas.microsoft.com/office/drawing/2014/main" id="{D91A87E0-0A9A-4C65-96E8-A22EF7356765}"/>
            </a:ext>
          </a:extLst>
        </xdr:cNvPr>
        <xdr:cNvSpPr/>
      </xdr:nvSpPr>
      <xdr:spPr>
        <a:xfrm>
          <a:off x="1968500" y="139928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114936</xdr:rowOff>
    </xdr:from>
    <xdr:to>
      <xdr:col>6</xdr:col>
      <xdr:colOff>38100</xdr:colOff>
      <xdr:row>82</xdr:row>
      <xdr:rowOff>45086</xdr:rowOff>
    </xdr:to>
    <xdr:sp macro="" textlink="">
      <xdr:nvSpPr>
        <xdr:cNvPr id="293" name="フローチャート: 判断 292">
          <a:extLst>
            <a:ext uri="{FF2B5EF4-FFF2-40B4-BE49-F238E27FC236}">
              <a16:creationId xmlns:a16="http://schemas.microsoft.com/office/drawing/2014/main" id="{96EF659E-4B30-4501-9F39-0883FBA156C0}"/>
            </a:ext>
          </a:extLst>
        </xdr:cNvPr>
        <xdr:cNvSpPr/>
      </xdr:nvSpPr>
      <xdr:spPr>
        <a:xfrm>
          <a:off x="1079500" y="140023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4" name="テキスト ボックス 293">
          <a:extLst>
            <a:ext uri="{FF2B5EF4-FFF2-40B4-BE49-F238E27FC236}">
              <a16:creationId xmlns:a16="http://schemas.microsoft.com/office/drawing/2014/main" id="{2F4B9957-4F00-4711-B203-A612BD93EC71}"/>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5" name="テキスト ボックス 294">
          <a:extLst>
            <a:ext uri="{FF2B5EF4-FFF2-40B4-BE49-F238E27FC236}">
              <a16:creationId xmlns:a16="http://schemas.microsoft.com/office/drawing/2014/main" id="{33334224-69CD-485E-897C-B8F49553857C}"/>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96" name="テキスト ボックス 295">
          <a:extLst>
            <a:ext uri="{FF2B5EF4-FFF2-40B4-BE49-F238E27FC236}">
              <a16:creationId xmlns:a16="http://schemas.microsoft.com/office/drawing/2014/main" id="{1C13DF19-9EA8-4454-BF1C-85BC9A74EA9F}"/>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97" name="テキスト ボックス 296">
          <a:extLst>
            <a:ext uri="{FF2B5EF4-FFF2-40B4-BE49-F238E27FC236}">
              <a16:creationId xmlns:a16="http://schemas.microsoft.com/office/drawing/2014/main" id="{7BEA136E-7556-4588-9D04-24FE2E01EF5C}"/>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98" name="テキスト ボックス 297">
          <a:extLst>
            <a:ext uri="{FF2B5EF4-FFF2-40B4-BE49-F238E27FC236}">
              <a16:creationId xmlns:a16="http://schemas.microsoft.com/office/drawing/2014/main" id="{0EB3D2C4-5413-4731-98C7-36CACA36D36F}"/>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85</xdr:row>
      <xdr:rowOff>166370</xdr:rowOff>
    </xdr:from>
    <xdr:to>
      <xdr:col>24</xdr:col>
      <xdr:colOff>114300</xdr:colOff>
      <xdr:row>86</xdr:row>
      <xdr:rowOff>96520</xdr:rowOff>
    </xdr:to>
    <xdr:sp macro="" textlink="">
      <xdr:nvSpPr>
        <xdr:cNvPr id="299" name="楕円 298">
          <a:extLst>
            <a:ext uri="{FF2B5EF4-FFF2-40B4-BE49-F238E27FC236}">
              <a16:creationId xmlns:a16="http://schemas.microsoft.com/office/drawing/2014/main" id="{28B64077-F595-4C04-8276-343928D461F1}"/>
            </a:ext>
          </a:extLst>
        </xdr:cNvPr>
        <xdr:cNvSpPr/>
      </xdr:nvSpPr>
      <xdr:spPr>
        <a:xfrm>
          <a:off x="4584700" y="14739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85</xdr:row>
      <xdr:rowOff>81297</xdr:rowOff>
    </xdr:from>
    <xdr:ext cx="405111" cy="259045"/>
    <xdr:sp macro="" textlink="">
      <xdr:nvSpPr>
        <xdr:cNvPr id="300" name="【公営住宅】&#10;有形固定資産減価償却率該当値テキスト">
          <a:extLst>
            <a:ext uri="{FF2B5EF4-FFF2-40B4-BE49-F238E27FC236}">
              <a16:creationId xmlns:a16="http://schemas.microsoft.com/office/drawing/2014/main" id="{C8426A59-FB83-4175-B277-C075773AAE28}"/>
            </a:ext>
          </a:extLst>
        </xdr:cNvPr>
        <xdr:cNvSpPr txBox="1"/>
      </xdr:nvSpPr>
      <xdr:spPr>
        <a:xfrm>
          <a:off x="4673600" y="146545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85</xdr:row>
      <xdr:rowOff>154939</xdr:rowOff>
    </xdr:from>
    <xdr:to>
      <xdr:col>20</xdr:col>
      <xdr:colOff>38100</xdr:colOff>
      <xdr:row>86</xdr:row>
      <xdr:rowOff>85089</xdr:rowOff>
    </xdr:to>
    <xdr:sp macro="" textlink="">
      <xdr:nvSpPr>
        <xdr:cNvPr id="301" name="楕円 300">
          <a:extLst>
            <a:ext uri="{FF2B5EF4-FFF2-40B4-BE49-F238E27FC236}">
              <a16:creationId xmlns:a16="http://schemas.microsoft.com/office/drawing/2014/main" id="{BCCD9B2B-CEE4-4753-84F5-15FDBE316BD5}"/>
            </a:ext>
          </a:extLst>
        </xdr:cNvPr>
        <xdr:cNvSpPr/>
      </xdr:nvSpPr>
      <xdr:spPr>
        <a:xfrm>
          <a:off x="3746500" y="147281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86</xdr:row>
      <xdr:rowOff>34289</xdr:rowOff>
    </xdr:from>
    <xdr:to>
      <xdr:col>24</xdr:col>
      <xdr:colOff>63500</xdr:colOff>
      <xdr:row>86</xdr:row>
      <xdr:rowOff>45720</xdr:rowOff>
    </xdr:to>
    <xdr:cxnSp macro="">
      <xdr:nvCxnSpPr>
        <xdr:cNvPr id="302" name="直線コネクタ 301">
          <a:extLst>
            <a:ext uri="{FF2B5EF4-FFF2-40B4-BE49-F238E27FC236}">
              <a16:creationId xmlns:a16="http://schemas.microsoft.com/office/drawing/2014/main" id="{BBB52EBB-3BAC-4780-9F2F-E45D498D2834}"/>
            </a:ext>
          </a:extLst>
        </xdr:cNvPr>
        <xdr:cNvCxnSpPr/>
      </xdr:nvCxnSpPr>
      <xdr:spPr>
        <a:xfrm>
          <a:off x="3797300" y="14778989"/>
          <a:ext cx="838200" cy="114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85</xdr:row>
      <xdr:rowOff>132080</xdr:rowOff>
    </xdr:from>
    <xdr:to>
      <xdr:col>15</xdr:col>
      <xdr:colOff>101600</xdr:colOff>
      <xdr:row>86</xdr:row>
      <xdr:rowOff>62230</xdr:rowOff>
    </xdr:to>
    <xdr:sp macro="" textlink="">
      <xdr:nvSpPr>
        <xdr:cNvPr id="303" name="楕円 302">
          <a:extLst>
            <a:ext uri="{FF2B5EF4-FFF2-40B4-BE49-F238E27FC236}">
              <a16:creationId xmlns:a16="http://schemas.microsoft.com/office/drawing/2014/main" id="{89E5A431-53E0-4D88-9081-A265FE05EB60}"/>
            </a:ext>
          </a:extLst>
        </xdr:cNvPr>
        <xdr:cNvSpPr/>
      </xdr:nvSpPr>
      <xdr:spPr>
        <a:xfrm>
          <a:off x="2857500" y="147053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86</xdr:row>
      <xdr:rowOff>11430</xdr:rowOff>
    </xdr:from>
    <xdr:to>
      <xdr:col>19</xdr:col>
      <xdr:colOff>177800</xdr:colOff>
      <xdr:row>86</xdr:row>
      <xdr:rowOff>34289</xdr:rowOff>
    </xdr:to>
    <xdr:cxnSp macro="">
      <xdr:nvCxnSpPr>
        <xdr:cNvPr id="304" name="直線コネクタ 303">
          <a:extLst>
            <a:ext uri="{FF2B5EF4-FFF2-40B4-BE49-F238E27FC236}">
              <a16:creationId xmlns:a16="http://schemas.microsoft.com/office/drawing/2014/main" id="{48F15F89-75E5-4F5E-B7B0-6CFC1B5928C4}"/>
            </a:ext>
          </a:extLst>
        </xdr:cNvPr>
        <xdr:cNvCxnSpPr/>
      </xdr:nvCxnSpPr>
      <xdr:spPr>
        <a:xfrm>
          <a:off x="2908300" y="14756130"/>
          <a:ext cx="889000" cy="228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85</xdr:row>
      <xdr:rowOff>101600</xdr:rowOff>
    </xdr:from>
    <xdr:to>
      <xdr:col>10</xdr:col>
      <xdr:colOff>165100</xdr:colOff>
      <xdr:row>86</xdr:row>
      <xdr:rowOff>31750</xdr:rowOff>
    </xdr:to>
    <xdr:sp macro="" textlink="">
      <xdr:nvSpPr>
        <xdr:cNvPr id="305" name="楕円 304">
          <a:extLst>
            <a:ext uri="{FF2B5EF4-FFF2-40B4-BE49-F238E27FC236}">
              <a16:creationId xmlns:a16="http://schemas.microsoft.com/office/drawing/2014/main" id="{C16D1C75-8E1A-492F-8AD2-22914B545900}"/>
            </a:ext>
          </a:extLst>
        </xdr:cNvPr>
        <xdr:cNvSpPr/>
      </xdr:nvSpPr>
      <xdr:spPr>
        <a:xfrm>
          <a:off x="1968500" y="14674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85</xdr:row>
      <xdr:rowOff>152400</xdr:rowOff>
    </xdr:from>
    <xdr:to>
      <xdr:col>15</xdr:col>
      <xdr:colOff>50800</xdr:colOff>
      <xdr:row>86</xdr:row>
      <xdr:rowOff>11430</xdr:rowOff>
    </xdr:to>
    <xdr:cxnSp macro="">
      <xdr:nvCxnSpPr>
        <xdr:cNvPr id="306" name="直線コネクタ 305">
          <a:extLst>
            <a:ext uri="{FF2B5EF4-FFF2-40B4-BE49-F238E27FC236}">
              <a16:creationId xmlns:a16="http://schemas.microsoft.com/office/drawing/2014/main" id="{18442D9E-CFDE-486C-92BB-E86FDD509B9C}"/>
            </a:ext>
          </a:extLst>
        </xdr:cNvPr>
        <xdr:cNvCxnSpPr/>
      </xdr:nvCxnSpPr>
      <xdr:spPr>
        <a:xfrm>
          <a:off x="2019300" y="1472565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85</xdr:row>
      <xdr:rowOff>69214</xdr:rowOff>
    </xdr:from>
    <xdr:to>
      <xdr:col>6</xdr:col>
      <xdr:colOff>38100</xdr:colOff>
      <xdr:row>85</xdr:row>
      <xdr:rowOff>170814</xdr:rowOff>
    </xdr:to>
    <xdr:sp macro="" textlink="">
      <xdr:nvSpPr>
        <xdr:cNvPr id="307" name="楕円 306">
          <a:extLst>
            <a:ext uri="{FF2B5EF4-FFF2-40B4-BE49-F238E27FC236}">
              <a16:creationId xmlns:a16="http://schemas.microsoft.com/office/drawing/2014/main" id="{2312FD01-DA5B-4D92-B8AF-76143B0C6C68}"/>
            </a:ext>
          </a:extLst>
        </xdr:cNvPr>
        <xdr:cNvSpPr/>
      </xdr:nvSpPr>
      <xdr:spPr>
        <a:xfrm>
          <a:off x="1079500" y="146424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85</xdr:row>
      <xdr:rowOff>120014</xdr:rowOff>
    </xdr:from>
    <xdr:to>
      <xdr:col>10</xdr:col>
      <xdr:colOff>114300</xdr:colOff>
      <xdr:row>85</xdr:row>
      <xdr:rowOff>152400</xdr:rowOff>
    </xdr:to>
    <xdr:cxnSp macro="">
      <xdr:nvCxnSpPr>
        <xdr:cNvPr id="308" name="直線コネクタ 307">
          <a:extLst>
            <a:ext uri="{FF2B5EF4-FFF2-40B4-BE49-F238E27FC236}">
              <a16:creationId xmlns:a16="http://schemas.microsoft.com/office/drawing/2014/main" id="{CB4C1B53-FAAB-418B-A886-14410020EFE3}"/>
            </a:ext>
          </a:extLst>
        </xdr:cNvPr>
        <xdr:cNvCxnSpPr/>
      </xdr:nvCxnSpPr>
      <xdr:spPr>
        <a:xfrm>
          <a:off x="1130300" y="14693264"/>
          <a:ext cx="889000" cy="323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82</xdr:row>
      <xdr:rowOff>8272</xdr:rowOff>
    </xdr:from>
    <xdr:ext cx="405111" cy="259045"/>
    <xdr:sp macro="" textlink="">
      <xdr:nvSpPr>
        <xdr:cNvPr id="309" name="n_1aveValue【公営住宅】&#10;有形固定資産減価償却率">
          <a:extLst>
            <a:ext uri="{FF2B5EF4-FFF2-40B4-BE49-F238E27FC236}">
              <a16:creationId xmlns:a16="http://schemas.microsoft.com/office/drawing/2014/main" id="{24E1C108-A7FE-4F64-957D-2C82C9DF293B}"/>
            </a:ext>
          </a:extLst>
        </xdr:cNvPr>
        <xdr:cNvSpPr txBox="1"/>
      </xdr:nvSpPr>
      <xdr:spPr>
        <a:xfrm>
          <a:off x="3582044" y="140671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65422</xdr:rowOff>
    </xdr:from>
    <xdr:ext cx="405111" cy="259045"/>
    <xdr:sp macro="" textlink="">
      <xdr:nvSpPr>
        <xdr:cNvPr id="310" name="n_2aveValue【公営住宅】&#10;有形固定資産減価償却率">
          <a:extLst>
            <a:ext uri="{FF2B5EF4-FFF2-40B4-BE49-F238E27FC236}">
              <a16:creationId xmlns:a16="http://schemas.microsoft.com/office/drawing/2014/main" id="{407D78EB-685B-497D-84C7-89019D0E63D9}"/>
            </a:ext>
          </a:extLst>
        </xdr:cNvPr>
        <xdr:cNvSpPr txBox="1"/>
      </xdr:nvSpPr>
      <xdr:spPr>
        <a:xfrm>
          <a:off x="2705744" y="139528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52088</xdr:rowOff>
    </xdr:from>
    <xdr:ext cx="405111" cy="259045"/>
    <xdr:sp macro="" textlink="">
      <xdr:nvSpPr>
        <xdr:cNvPr id="311" name="n_3aveValue【公営住宅】&#10;有形固定資産減価償却率">
          <a:extLst>
            <a:ext uri="{FF2B5EF4-FFF2-40B4-BE49-F238E27FC236}">
              <a16:creationId xmlns:a16="http://schemas.microsoft.com/office/drawing/2014/main" id="{7C2F10B6-4E44-4205-A7C9-89CCD369AFE9}"/>
            </a:ext>
          </a:extLst>
        </xdr:cNvPr>
        <xdr:cNvSpPr txBox="1"/>
      </xdr:nvSpPr>
      <xdr:spPr>
        <a:xfrm>
          <a:off x="1816744" y="137680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61613</xdr:rowOff>
    </xdr:from>
    <xdr:ext cx="405111" cy="259045"/>
    <xdr:sp macro="" textlink="">
      <xdr:nvSpPr>
        <xdr:cNvPr id="312" name="n_4aveValue【公営住宅】&#10;有形固定資産減価償却率">
          <a:extLst>
            <a:ext uri="{FF2B5EF4-FFF2-40B4-BE49-F238E27FC236}">
              <a16:creationId xmlns:a16="http://schemas.microsoft.com/office/drawing/2014/main" id="{3901817E-4E56-41A0-A171-541C9D572201}"/>
            </a:ext>
          </a:extLst>
        </xdr:cNvPr>
        <xdr:cNvSpPr txBox="1"/>
      </xdr:nvSpPr>
      <xdr:spPr>
        <a:xfrm>
          <a:off x="927744" y="137776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86</xdr:row>
      <xdr:rowOff>76216</xdr:rowOff>
    </xdr:from>
    <xdr:ext cx="405111" cy="259045"/>
    <xdr:sp macro="" textlink="">
      <xdr:nvSpPr>
        <xdr:cNvPr id="313" name="n_1mainValue【公営住宅】&#10;有形固定資産減価償却率">
          <a:extLst>
            <a:ext uri="{FF2B5EF4-FFF2-40B4-BE49-F238E27FC236}">
              <a16:creationId xmlns:a16="http://schemas.microsoft.com/office/drawing/2014/main" id="{CA0AD02E-1355-4C4F-AA69-A49BEE5DED86}"/>
            </a:ext>
          </a:extLst>
        </xdr:cNvPr>
        <xdr:cNvSpPr txBox="1"/>
      </xdr:nvSpPr>
      <xdr:spPr>
        <a:xfrm>
          <a:off x="3582044" y="148209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86</xdr:row>
      <xdr:rowOff>53357</xdr:rowOff>
    </xdr:from>
    <xdr:ext cx="405111" cy="259045"/>
    <xdr:sp macro="" textlink="">
      <xdr:nvSpPr>
        <xdr:cNvPr id="314" name="n_2mainValue【公営住宅】&#10;有形固定資産減価償却率">
          <a:extLst>
            <a:ext uri="{FF2B5EF4-FFF2-40B4-BE49-F238E27FC236}">
              <a16:creationId xmlns:a16="http://schemas.microsoft.com/office/drawing/2014/main" id="{87A7F2A3-47FD-4706-9B70-F40C715EEF55}"/>
            </a:ext>
          </a:extLst>
        </xdr:cNvPr>
        <xdr:cNvSpPr txBox="1"/>
      </xdr:nvSpPr>
      <xdr:spPr>
        <a:xfrm>
          <a:off x="2705744" y="147980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86</xdr:row>
      <xdr:rowOff>22877</xdr:rowOff>
    </xdr:from>
    <xdr:ext cx="405111" cy="259045"/>
    <xdr:sp macro="" textlink="">
      <xdr:nvSpPr>
        <xdr:cNvPr id="315" name="n_3mainValue【公営住宅】&#10;有形固定資産減価償却率">
          <a:extLst>
            <a:ext uri="{FF2B5EF4-FFF2-40B4-BE49-F238E27FC236}">
              <a16:creationId xmlns:a16="http://schemas.microsoft.com/office/drawing/2014/main" id="{F3C71C12-426E-47E3-B794-C5969321747C}"/>
            </a:ext>
          </a:extLst>
        </xdr:cNvPr>
        <xdr:cNvSpPr txBox="1"/>
      </xdr:nvSpPr>
      <xdr:spPr>
        <a:xfrm>
          <a:off x="1816744" y="147675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85</xdr:row>
      <xdr:rowOff>161941</xdr:rowOff>
    </xdr:from>
    <xdr:ext cx="405111" cy="259045"/>
    <xdr:sp macro="" textlink="">
      <xdr:nvSpPr>
        <xdr:cNvPr id="316" name="n_4mainValue【公営住宅】&#10;有形固定資産減価償却率">
          <a:extLst>
            <a:ext uri="{FF2B5EF4-FFF2-40B4-BE49-F238E27FC236}">
              <a16:creationId xmlns:a16="http://schemas.microsoft.com/office/drawing/2014/main" id="{256EC4A0-35A2-44FD-AB32-CB66CE490FD5}"/>
            </a:ext>
          </a:extLst>
        </xdr:cNvPr>
        <xdr:cNvSpPr txBox="1"/>
      </xdr:nvSpPr>
      <xdr:spPr>
        <a:xfrm>
          <a:off x="927744" y="147351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17" name="正方形/長方形 316">
          <a:extLst>
            <a:ext uri="{FF2B5EF4-FFF2-40B4-BE49-F238E27FC236}">
              <a16:creationId xmlns:a16="http://schemas.microsoft.com/office/drawing/2014/main" id="{6FA0FA24-D77F-469F-A33D-9A6541FC1F67}"/>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18" name="正方形/長方形 317">
          <a:extLst>
            <a:ext uri="{FF2B5EF4-FFF2-40B4-BE49-F238E27FC236}">
              <a16:creationId xmlns:a16="http://schemas.microsoft.com/office/drawing/2014/main" id="{4C78389C-0D62-4D36-8174-738D47149F42}"/>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19" name="正方形/長方形 318">
          <a:extLst>
            <a:ext uri="{FF2B5EF4-FFF2-40B4-BE49-F238E27FC236}">
              <a16:creationId xmlns:a16="http://schemas.microsoft.com/office/drawing/2014/main" id="{4224F72E-A9B1-4B89-B87C-C7850B68C781}"/>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31/49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0" name="正方形/長方形 319">
          <a:extLst>
            <a:ext uri="{FF2B5EF4-FFF2-40B4-BE49-F238E27FC236}">
              <a16:creationId xmlns:a16="http://schemas.microsoft.com/office/drawing/2014/main" id="{5A391CC6-725F-40C0-9CDA-CCEE4B2ADC99}"/>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1" name="正方形/長方形 320">
          <a:extLst>
            <a:ext uri="{FF2B5EF4-FFF2-40B4-BE49-F238E27FC236}">
              <a16:creationId xmlns:a16="http://schemas.microsoft.com/office/drawing/2014/main" id="{1370C11C-D23F-47B0-A33E-AE6666D10C23}"/>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2" name="正方形/長方形 321">
          <a:extLst>
            <a:ext uri="{FF2B5EF4-FFF2-40B4-BE49-F238E27FC236}">
              <a16:creationId xmlns:a16="http://schemas.microsoft.com/office/drawing/2014/main" id="{9F7C461B-D40B-4288-A3CC-8B6746ED3BB1}"/>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3" name="正方形/長方形 322">
          <a:extLst>
            <a:ext uri="{FF2B5EF4-FFF2-40B4-BE49-F238E27FC236}">
              <a16:creationId xmlns:a16="http://schemas.microsoft.com/office/drawing/2014/main" id="{3A390B05-627F-4B14-A862-A7CAB0800D1A}"/>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4" name="正方形/長方形 323">
          <a:extLst>
            <a:ext uri="{FF2B5EF4-FFF2-40B4-BE49-F238E27FC236}">
              <a16:creationId xmlns:a16="http://schemas.microsoft.com/office/drawing/2014/main" id="{87FE6FEE-504B-499E-B046-2DBF0E9ABB2C}"/>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5" name="テキスト ボックス 324">
          <a:extLst>
            <a:ext uri="{FF2B5EF4-FFF2-40B4-BE49-F238E27FC236}">
              <a16:creationId xmlns:a16="http://schemas.microsoft.com/office/drawing/2014/main" id="{7B7D0D5C-4E76-46E5-9AFF-363482AA32BA}"/>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26" name="直線コネクタ 325">
          <a:extLst>
            <a:ext uri="{FF2B5EF4-FFF2-40B4-BE49-F238E27FC236}">
              <a16:creationId xmlns:a16="http://schemas.microsoft.com/office/drawing/2014/main" id="{93A7E15F-77ED-4FDB-A269-33B0C3D9CBCC}"/>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168729</xdr:rowOff>
    </xdr:from>
    <xdr:to>
      <xdr:col>59</xdr:col>
      <xdr:colOff>50800</xdr:colOff>
      <xdr:row>86</xdr:row>
      <xdr:rowOff>168729</xdr:rowOff>
    </xdr:to>
    <xdr:cxnSp macro="">
      <xdr:nvCxnSpPr>
        <xdr:cNvPr id="327" name="直線コネクタ 326">
          <a:extLst>
            <a:ext uri="{FF2B5EF4-FFF2-40B4-BE49-F238E27FC236}">
              <a16:creationId xmlns:a16="http://schemas.microsoft.com/office/drawing/2014/main" id="{97D5C5F1-AD27-4D12-90E7-96EBE9654155}"/>
            </a:ext>
          </a:extLst>
        </xdr:cNvPr>
        <xdr:cNvCxnSpPr/>
      </xdr:nvCxnSpPr>
      <xdr:spPr>
        <a:xfrm>
          <a:off x="6604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86</xdr:row>
      <xdr:rowOff>26506</xdr:rowOff>
    </xdr:from>
    <xdr:ext cx="467179" cy="259045"/>
    <xdr:sp macro="" textlink="">
      <xdr:nvSpPr>
        <xdr:cNvPr id="328" name="テキスト ボックス 327">
          <a:extLst>
            <a:ext uri="{FF2B5EF4-FFF2-40B4-BE49-F238E27FC236}">
              <a16:creationId xmlns:a16="http://schemas.microsoft.com/office/drawing/2014/main" id="{FAB58686-6351-484B-9B3E-F851C76974D4}"/>
            </a:ext>
          </a:extLst>
        </xdr:cNvPr>
        <xdr:cNvSpPr txBox="1"/>
      </xdr:nvSpPr>
      <xdr:spPr>
        <a:xfrm>
          <a:off x="6136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85</xdr:row>
      <xdr:rowOff>13607</xdr:rowOff>
    </xdr:from>
    <xdr:to>
      <xdr:col>59</xdr:col>
      <xdr:colOff>50800</xdr:colOff>
      <xdr:row>85</xdr:row>
      <xdr:rowOff>13607</xdr:rowOff>
    </xdr:to>
    <xdr:cxnSp macro="">
      <xdr:nvCxnSpPr>
        <xdr:cNvPr id="329" name="直線コネクタ 328">
          <a:extLst>
            <a:ext uri="{FF2B5EF4-FFF2-40B4-BE49-F238E27FC236}">
              <a16:creationId xmlns:a16="http://schemas.microsoft.com/office/drawing/2014/main" id="{A2937E73-C44F-44EA-A296-4F7401A97F33}"/>
            </a:ext>
          </a:extLst>
        </xdr:cNvPr>
        <xdr:cNvCxnSpPr/>
      </xdr:nvCxnSpPr>
      <xdr:spPr>
        <a:xfrm>
          <a:off x="6604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42834</xdr:rowOff>
    </xdr:from>
    <xdr:ext cx="467179" cy="259045"/>
    <xdr:sp macro="" textlink="">
      <xdr:nvSpPr>
        <xdr:cNvPr id="330" name="テキスト ボックス 329">
          <a:extLst>
            <a:ext uri="{FF2B5EF4-FFF2-40B4-BE49-F238E27FC236}">
              <a16:creationId xmlns:a16="http://schemas.microsoft.com/office/drawing/2014/main" id="{142EE4E1-4FBC-425F-99AC-096A2E3C74EE}"/>
            </a:ext>
          </a:extLst>
        </xdr:cNvPr>
        <xdr:cNvSpPr txBox="1"/>
      </xdr:nvSpPr>
      <xdr:spPr>
        <a:xfrm>
          <a:off x="6136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29936</xdr:rowOff>
    </xdr:from>
    <xdr:to>
      <xdr:col>59</xdr:col>
      <xdr:colOff>50800</xdr:colOff>
      <xdr:row>83</xdr:row>
      <xdr:rowOff>29936</xdr:rowOff>
    </xdr:to>
    <xdr:cxnSp macro="">
      <xdr:nvCxnSpPr>
        <xdr:cNvPr id="331" name="直線コネクタ 330">
          <a:extLst>
            <a:ext uri="{FF2B5EF4-FFF2-40B4-BE49-F238E27FC236}">
              <a16:creationId xmlns:a16="http://schemas.microsoft.com/office/drawing/2014/main" id="{EE0C9108-71BA-46B0-B48B-0C9040597BEB}"/>
            </a:ext>
          </a:extLst>
        </xdr:cNvPr>
        <xdr:cNvCxnSpPr/>
      </xdr:nvCxnSpPr>
      <xdr:spPr>
        <a:xfrm>
          <a:off x="6604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59163</xdr:rowOff>
    </xdr:from>
    <xdr:ext cx="467179" cy="259045"/>
    <xdr:sp macro="" textlink="">
      <xdr:nvSpPr>
        <xdr:cNvPr id="332" name="テキスト ボックス 331">
          <a:extLst>
            <a:ext uri="{FF2B5EF4-FFF2-40B4-BE49-F238E27FC236}">
              <a16:creationId xmlns:a16="http://schemas.microsoft.com/office/drawing/2014/main" id="{88EEF392-3F13-4076-A216-27A28DF03DAB}"/>
            </a:ext>
          </a:extLst>
        </xdr:cNvPr>
        <xdr:cNvSpPr txBox="1"/>
      </xdr:nvSpPr>
      <xdr:spPr>
        <a:xfrm>
          <a:off x="6136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46264</xdr:rowOff>
    </xdr:from>
    <xdr:to>
      <xdr:col>59</xdr:col>
      <xdr:colOff>50800</xdr:colOff>
      <xdr:row>81</xdr:row>
      <xdr:rowOff>46264</xdr:rowOff>
    </xdr:to>
    <xdr:cxnSp macro="">
      <xdr:nvCxnSpPr>
        <xdr:cNvPr id="333" name="直線コネクタ 332">
          <a:extLst>
            <a:ext uri="{FF2B5EF4-FFF2-40B4-BE49-F238E27FC236}">
              <a16:creationId xmlns:a16="http://schemas.microsoft.com/office/drawing/2014/main" id="{CEB325AF-E7BE-41FE-BAB7-0760A451BF37}"/>
            </a:ext>
          </a:extLst>
        </xdr:cNvPr>
        <xdr:cNvCxnSpPr/>
      </xdr:nvCxnSpPr>
      <xdr:spPr>
        <a:xfrm>
          <a:off x="6604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75491</xdr:rowOff>
    </xdr:from>
    <xdr:ext cx="467179" cy="259045"/>
    <xdr:sp macro="" textlink="">
      <xdr:nvSpPr>
        <xdr:cNvPr id="334" name="テキスト ボックス 333">
          <a:extLst>
            <a:ext uri="{FF2B5EF4-FFF2-40B4-BE49-F238E27FC236}">
              <a16:creationId xmlns:a16="http://schemas.microsoft.com/office/drawing/2014/main" id="{B2437F07-28D2-48C6-A236-8BAB439A212E}"/>
            </a:ext>
          </a:extLst>
        </xdr:cNvPr>
        <xdr:cNvSpPr txBox="1"/>
      </xdr:nvSpPr>
      <xdr:spPr>
        <a:xfrm>
          <a:off x="6136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79</xdr:row>
      <xdr:rowOff>62593</xdr:rowOff>
    </xdr:from>
    <xdr:to>
      <xdr:col>59</xdr:col>
      <xdr:colOff>50800</xdr:colOff>
      <xdr:row>79</xdr:row>
      <xdr:rowOff>62593</xdr:rowOff>
    </xdr:to>
    <xdr:cxnSp macro="">
      <xdr:nvCxnSpPr>
        <xdr:cNvPr id="335" name="直線コネクタ 334">
          <a:extLst>
            <a:ext uri="{FF2B5EF4-FFF2-40B4-BE49-F238E27FC236}">
              <a16:creationId xmlns:a16="http://schemas.microsoft.com/office/drawing/2014/main" id="{9041E4EB-4DEA-44B6-96CB-3E970D6C6747}"/>
            </a:ext>
          </a:extLst>
        </xdr:cNvPr>
        <xdr:cNvCxnSpPr/>
      </xdr:nvCxnSpPr>
      <xdr:spPr>
        <a:xfrm>
          <a:off x="6604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78</xdr:row>
      <xdr:rowOff>91820</xdr:rowOff>
    </xdr:from>
    <xdr:ext cx="467179" cy="259045"/>
    <xdr:sp macro="" textlink="">
      <xdr:nvSpPr>
        <xdr:cNvPr id="336" name="テキスト ボックス 335">
          <a:extLst>
            <a:ext uri="{FF2B5EF4-FFF2-40B4-BE49-F238E27FC236}">
              <a16:creationId xmlns:a16="http://schemas.microsoft.com/office/drawing/2014/main" id="{4C3C13AF-FD4E-4B93-A58F-50B9DD3ABE3A}"/>
            </a:ext>
          </a:extLst>
        </xdr:cNvPr>
        <xdr:cNvSpPr txBox="1"/>
      </xdr:nvSpPr>
      <xdr:spPr>
        <a:xfrm>
          <a:off x="6136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78921</xdr:rowOff>
    </xdr:from>
    <xdr:to>
      <xdr:col>59</xdr:col>
      <xdr:colOff>50800</xdr:colOff>
      <xdr:row>77</xdr:row>
      <xdr:rowOff>78921</xdr:rowOff>
    </xdr:to>
    <xdr:cxnSp macro="">
      <xdr:nvCxnSpPr>
        <xdr:cNvPr id="337" name="直線コネクタ 336">
          <a:extLst>
            <a:ext uri="{FF2B5EF4-FFF2-40B4-BE49-F238E27FC236}">
              <a16:creationId xmlns:a16="http://schemas.microsoft.com/office/drawing/2014/main" id="{0984480E-672B-4C78-A4EB-573F49B01038}"/>
            </a:ext>
          </a:extLst>
        </xdr:cNvPr>
        <xdr:cNvCxnSpPr/>
      </xdr:nvCxnSpPr>
      <xdr:spPr>
        <a:xfrm>
          <a:off x="6604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76</xdr:row>
      <xdr:rowOff>108148</xdr:rowOff>
    </xdr:from>
    <xdr:ext cx="531299" cy="259045"/>
    <xdr:sp macro="" textlink="">
      <xdr:nvSpPr>
        <xdr:cNvPr id="338" name="テキスト ボックス 337">
          <a:extLst>
            <a:ext uri="{FF2B5EF4-FFF2-40B4-BE49-F238E27FC236}">
              <a16:creationId xmlns:a16="http://schemas.microsoft.com/office/drawing/2014/main" id="{97F08F86-49E9-4C4A-AECB-034DF38FCBBE}"/>
            </a:ext>
          </a:extLst>
        </xdr:cNvPr>
        <xdr:cNvSpPr txBox="1"/>
      </xdr:nvSpPr>
      <xdr:spPr>
        <a:xfrm>
          <a:off x="6072701" y="13138348"/>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39" name="直線コネクタ 338">
          <a:extLst>
            <a:ext uri="{FF2B5EF4-FFF2-40B4-BE49-F238E27FC236}">
              <a16:creationId xmlns:a16="http://schemas.microsoft.com/office/drawing/2014/main" id="{43319937-5697-4716-BAD5-6A14913C0AAC}"/>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74</xdr:row>
      <xdr:rowOff>124477</xdr:rowOff>
    </xdr:from>
    <xdr:ext cx="531299" cy="259045"/>
    <xdr:sp macro="" textlink="">
      <xdr:nvSpPr>
        <xdr:cNvPr id="340" name="テキスト ボックス 339">
          <a:extLst>
            <a:ext uri="{FF2B5EF4-FFF2-40B4-BE49-F238E27FC236}">
              <a16:creationId xmlns:a16="http://schemas.microsoft.com/office/drawing/2014/main" id="{E11EA3FE-0A28-493E-9FDA-18C32752B3CA}"/>
            </a:ext>
          </a:extLst>
        </xdr:cNvPr>
        <xdr:cNvSpPr txBox="1"/>
      </xdr:nvSpPr>
      <xdr:spPr>
        <a:xfrm>
          <a:off x="6072701" y="1281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1" name="【公営住宅】&#10;一人当たり面積グラフ枠">
          <a:extLst>
            <a:ext uri="{FF2B5EF4-FFF2-40B4-BE49-F238E27FC236}">
              <a16:creationId xmlns:a16="http://schemas.microsoft.com/office/drawing/2014/main" id="{CD747CD9-128E-43B4-A308-60A1FA406C5A}"/>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157462</xdr:rowOff>
    </xdr:from>
    <xdr:to>
      <xdr:col>54</xdr:col>
      <xdr:colOff>189865</xdr:colOff>
      <xdr:row>86</xdr:row>
      <xdr:rowOff>166443</xdr:rowOff>
    </xdr:to>
    <xdr:cxnSp macro="">
      <xdr:nvCxnSpPr>
        <xdr:cNvPr id="342" name="直線コネクタ 341">
          <a:extLst>
            <a:ext uri="{FF2B5EF4-FFF2-40B4-BE49-F238E27FC236}">
              <a16:creationId xmlns:a16="http://schemas.microsoft.com/office/drawing/2014/main" id="{7366E5A0-6639-4BD1-8045-91FFBF3D5AF1}"/>
            </a:ext>
          </a:extLst>
        </xdr:cNvPr>
        <xdr:cNvCxnSpPr/>
      </xdr:nvCxnSpPr>
      <xdr:spPr>
        <a:xfrm flipV="1">
          <a:off x="10476865" y="13359112"/>
          <a:ext cx="0" cy="155203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170270</xdr:rowOff>
    </xdr:from>
    <xdr:ext cx="469744" cy="259045"/>
    <xdr:sp macro="" textlink="">
      <xdr:nvSpPr>
        <xdr:cNvPr id="343" name="【公営住宅】&#10;一人当たり面積最小値テキスト">
          <a:extLst>
            <a:ext uri="{FF2B5EF4-FFF2-40B4-BE49-F238E27FC236}">
              <a16:creationId xmlns:a16="http://schemas.microsoft.com/office/drawing/2014/main" id="{C1921B73-EDF3-4E1E-8A7F-AB3E4DB4BD6C}"/>
            </a:ext>
          </a:extLst>
        </xdr:cNvPr>
        <xdr:cNvSpPr txBox="1"/>
      </xdr:nvSpPr>
      <xdr:spPr>
        <a:xfrm>
          <a:off x="10515600" y="149149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166443</xdr:rowOff>
    </xdr:from>
    <xdr:to>
      <xdr:col>55</xdr:col>
      <xdr:colOff>88900</xdr:colOff>
      <xdr:row>86</xdr:row>
      <xdr:rowOff>166443</xdr:rowOff>
    </xdr:to>
    <xdr:cxnSp macro="">
      <xdr:nvCxnSpPr>
        <xdr:cNvPr id="344" name="直線コネクタ 343">
          <a:extLst>
            <a:ext uri="{FF2B5EF4-FFF2-40B4-BE49-F238E27FC236}">
              <a16:creationId xmlns:a16="http://schemas.microsoft.com/office/drawing/2014/main" id="{F3F87374-682E-48AB-9950-D21D2E1994E8}"/>
            </a:ext>
          </a:extLst>
        </xdr:cNvPr>
        <xdr:cNvCxnSpPr/>
      </xdr:nvCxnSpPr>
      <xdr:spPr>
        <a:xfrm>
          <a:off x="10388600" y="149111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104139</xdr:rowOff>
    </xdr:from>
    <xdr:ext cx="469744" cy="259045"/>
    <xdr:sp macro="" textlink="">
      <xdr:nvSpPr>
        <xdr:cNvPr id="345" name="【公営住宅】&#10;一人当たり面積最大値テキスト">
          <a:extLst>
            <a:ext uri="{FF2B5EF4-FFF2-40B4-BE49-F238E27FC236}">
              <a16:creationId xmlns:a16="http://schemas.microsoft.com/office/drawing/2014/main" id="{5DFC5CE4-6CD4-4ABE-9521-6F3C7AA41039}"/>
            </a:ext>
          </a:extLst>
        </xdr:cNvPr>
        <xdr:cNvSpPr txBox="1"/>
      </xdr:nvSpPr>
      <xdr:spPr>
        <a:xfrm>
          <a:off x="10515600" y="131343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9.519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157462</xdr:rowOff>
    </xdr:from>
    <xdr:to>
      <xdr:col>55</xdr:col>
      <xdr:colOff>88900</xdr:colOff>
      <xdr:row>77</xdr:row>
      <xdr:rowOff>157462</xdr:rowOff>
    </xdr:to>
    <xdr:cxnSp macro="">
      <xdr:nvCxnSpPr>
        <xdr:cNvPr id="346" name="直線コネクタ 345">
          <a:extLst>
            <a:ext uri="{FF2B5EF4-FFF2-40B4-BE49-F238E27FC236}">
              <a16:creationId xmlns:a16="http://schemas.microsoft.com/office/drawing/2014/main" id="{7386CF49-709F-421E-99F7-EF83E05524AA}"/>
            </a:ext>
          </a:extLst>
        </xdr:cNvPr>
        <xdr:cNvCxnSpPr/>
      </xdr:nvCxnSpPr>
      <xdr:spPr>
        <a:xfrm>
          <a:off x="10388600" y="133591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86594</xdr:rowOff>
    </xdr:from>
    <xdr:ext cx="469744" cy="259045"/>
    <xdr:sp macro="" textlink="">
      <xdr:nvSpPr>
        <xdr:cNvPr id="347" name="【公営住宅】&#10;一人当たり面積平均値テキスト">
          <a:extLst>
            <a:ext uri="{FF2B5EF4-FFF2-40B4-BE49-F238E27FC236}">
              <a16:creationId xmlns:a16="http://schemas.microsoft.com/office/drawing/2014/main" id="{F2782B5C-3E7B-4371-BCF2-19ADFA9AE691}"/>
            </a:ext>
          </a:extLst>
        </xdr:cNvPr>
        <xdr:cNvSpPr txBox="1"/>
      </xdr:nvSpPr>
      <xdr:spPr>
        <a:xfrm>
          <a:off x="10515600" y="1448839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1.382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63717</xdr:rowOff>
    </xdr:from>
    <xdr:to>
      <xdr:col>55</xdr:col>
      <xdr:colOff>50800</xdr:colOff>
      <xdr:row>85</xdr:row>
      <xdr:rowOff>165317</xdr:rowOff>
    </xdr:to>
    <xdr:sp macro="" textlink="">
      <xdr:nvSpPr>
        <xdr:cNvPr id="348" name="フローチャート: 判断 347">
          <a:extLst>
            <a:ext uri="{FF2B5EF4-FFF2-40B4-BE49-F238E27FC236}">
              <a16:creationId xmlns:a16="http://schemas.microsoft.com/office/drawing/2014/main" id="{0E934107-9FB2-4417-9B8E-135932B622E3}"/>
            </a:ext>
          </a:extLst>
        </xdr:cNvPr>
        <xdr:cNvSpPr/>
      </xdr:nvSpPr>
      <xdr:spPr>
        <a:xfrm>
          <a:off x="10426700" y="146369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85</xdr:row>
      <xdr:rowOff>74332</xdr:rowOff>
    </xdr:from>
    <xdr:to>
      <xdr:col>50</xdr:col>
      <xdr:colOff>165100</xdr:colOff>
      <xdr:row>86</xdr:row>
      <xdr:rowOff>4482</xdr:rowOff>
    </xdr:to>
    <xdr:sp macro="" textlink="">
      <xdr:nvSpPr>
        <xdr:cNvPr id="349" name="フローチャート: 判断 348">
          <a:extLst>
            <a:ext uri="{FF2B5EF4-FFF2-40B4-BE49-F238E27FC236}">
              <a16:creationId xmlns:a16="http://schemas.microsoft.com/office/drawing/2014/main" id="{C5D7A859-92BE-42D3-8C74-AC8329FB1CBA}"/>
            </a:ext>
          </a:extLst>
        </xdr:cNvPr>
        <xdr:cNvSpPr/>
      </xdr:nvSpPr>
      <xdr:spPr>
        <a:xfrm>
          <a:off x="9588500" y="146475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85</xdr:row>
      <xdr:rowOff>155158</xdr:rowOff>
    </xdr:from>
    <xdr:to>
      <xdr:col>46</xdr:col>
      <xdr:colOff>38100</xdr:colOff>
      <xdr:row>86</xdr:row>
      <xdr:rowOff>85308</xdr:rowOff>
    </xdr:to>
    <xdr:sp macro="" textlink="">
      <xdr:nvSpPr>
        <xdr:cNvPr id="350" name="フローチャート: 判断 349">
          <a:extLst>
            <a:ext uri="{FF2B5EF4-FFF2-40B4-BE49-F238E27FC236}">
              <a16:creationId xmlns:a16="http://schemas.microsoft.com/office/drawing/2014/main" id="{F2AF8ED9-602E-441B-A03F-BB88A97C4659}"/>
            </a:ext>
          </a:extLst>
        </xdr:cNvPr>
        <xdr:cNvSpPr/>
      </xdr:nvSpPr>
      <xdr:spPr>
        <a:xfrm>
          <a:off x="8699500" y="147284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85</xdr:row>
      <xdr:rowOff>157770</xdr:rowOff>
    </xdr:from>
    <xdr:to>
      <xdr:col>41</xdr:col>
      <xdr:colOff>101600</xdr:colOff>
      <xdr:row>86</xdr:row>
      <xdr:rowOff>87920</xdr:rowOff>
    </xdr:to>
    <xdr:sp macro="" textlink="">
      <xdr:nvSpPr>
        <xdr:cNvPr id="351" name="フローチャート: 判断 350">
          <a:extLst>
            <a:ext uri="{FF2B5EF4-FFF2-40B4-BE49-F238E27FC236}">
              <a16:creationId xmlns:a16="http://schemas.microsoft.com/office/drawing/2014/main" id="{F789BEB6-0CAD-4D02-AEA5-BA066FCC73A6}"/>
            </a:ext>
          </a:extLst>
        </xdr:cNvPr>
        <xdr:cNvSpPr/>
      </xdr:nvSpPr>
      <xdr:spPr>
        <a:xfrm>
          <a:off x="7810500" y="14731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85</xdr:row>
      <xdr:rowOff>162832</xdr:rowOff>
    </xdr:from>
    <xdr:to>
      <xdr:col>36</xdr:col>
      <xdr:colOff>165100</xdr:colOff>
      <xdr:row>86</xdr:row>
      <xdr:rowOff>92982</xdr:rowOff>
    </xdr:to>
    <xdr:sp macro="" textlink="">
      <xdr:nvSpPr>
        <xdr:cNvPr id="352" name="フローチャート: 判断 351">
          <a:extLst>
            <a:ext uri="{FF2B5EF4-FFF2-40B4-BE49-F238E27FC236}">
              <a16:creationId xmlns:a16="http://schemas.microsoft.com/office/drawing/2014/main" id="{45C03F91-4E6C-45F5-92A1-69E78D5D09F7}"/>
            </a:ext>
          </a:extLst>
        </xdr:cNvPr>
        <xdr:cNvSpPr/>
      </xdr:nvSpPr>
      <xdr:spPr>
        <a:xfrm>
          <a:off x="6921500" y="147360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3" name="テキスト ボックス 352">
          <a:extLst>
            <a:ext uri="{FF2B5EF4-FFF2-40B4-BE49-F238E27FC236}">
              <a16:creationId xmlns:a16="http://schemas.microsoft.com/office/drawing/2014/main" id="{BF8FB87B-0199-48A8-84D0-37DE84862577}"/>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4" name="テキスト ボックス 353">
          <a:extLst>
            <a:ext uri="{FF2B5EF4-FFF2-40B4-BE49-F238E27FC236}">
              <a16:creationId xmlns:a16="http://schemas.microsoft.com/office/drawing/2014/main" id="{EB41FFA9-6D63-4333-9952-89402E3FFC0F}"/>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5" name="テキスト ボックス 354">
          <a:extLst>
            <a:ext uri="{FF2B5EF4-FFF2-40B4-BE49-F238E27FC236}">
              <a16:creationId xmlns:a16="http://schemas.microsoft.com/office/drawing/2014/main" id="{69A3B111-5896-4CF5-8A1B-8CC0D24D2EB2}"/>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6" name="テキスト ボックス 355">
          <a:extLst>
            <a:ext uri="{FF2B5EF4-FFF2-40B4-BE49-F238E27FC236}">
              <a16:creationId xmlns:a16="http://schemas.microsoft.com/office/drawing/2014/main" id="{0290A08C-ABE1-4675-A3B5-8EB38CADB383}"/>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7" name="テキスト ボックス 356">
          <a:extLst>
            <a:ext uri="{FF2B5EF4-FFF2-40B4-BE49-F238E27FC236}">
              <a16:creationId xmlns:a16="http://schemas.microsoft.com/office/drawing/2014/main" id="{81A8E6C0-2D1A-4127-82C7-F4169608C9F3}"/>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158260</xdr:rowOff>
    </xdr:from>
    <xdr:to>
      <xdr:col>55</xdr:col>
      <xdr:colOff>50800</xdr:colOff>
      <xdr:row>86</xdr:row>
      <xdr:rowOff>88410</xdr:rowOff>
    </xdr:to>
    <xdr:sp macro="" textlink="">
      <xdr:nvSpPr>
        <xdr:cNvPr id="358" name="楕円 357">
          <a:extLst>
            <a:ext uri="{FF2B5EF4-FFF2-40B4-BE49-F238E27FC236}">
              <a16:creationId xmlns:a16="http://schemas.microsoft.com/office/drawing/2014/main" id="{247928C2-F3A0-4A10-A68C-449ADEBA79BB}"/>
            </a:ext>
          </a:extLst>
        </xdr:cNvPr>
        <xdr:cNvSpPr/>
      </xdr:nvSpPr>
      <xdr:spPr>
        <a:xfrm>
          <a:off x="10426700" y="147315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85</xdr:row>
      <xdr:rowOff>136687</xdr:rowOff>
    </xdr:from>
    <xdr:ext cx="469744" cy="259045"/>
    <xdr:sp macro="" textlink="">
      <xdr:nvSpPr>
        <xdr:cNvPr id="359" name="【公営住宅】&#10;一人当たり面積該当値テキスト">
          <a:extLst>
            <a:ext uri="{FF2B5EF4-FFF2-40B4-BE49-F238E27FC236}">
              <a16:creationId xmlns:a16="http://schemas.microsoft.com/office/drawing/2014/main" id="{90646704-5D0E-4129-B57D-97A1AACC6CE8}"/>
            </a:ext>
          </a:extLst>
        </xdr:cNvPr>
        <xdr:cNvSpPr txBox="1"/>
      </xdr:nvSpPr>
      <xdr:spPr>
        <a:xfrm>
          <a:off x="10515600" y="147099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0.803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161689</xdr:rowOff>
    </xdr:from>
    <xdr:to>
      <xdr:col>50</xdr:col>
      <xdr:colOff>165100</xdr:colOff>
      <xdr:row>86</xdr:row>
      <xdr:rowOff>91839</xdr:rowOff>
    </xdr:to>
    <xdr:sp macro="" textlink="">
      <xdr:nvSpPr>
        <xdr:cNvPr id="360" name="楕円 359">
          <a:extLst>
            <a:ext uri="{FF2B5EF4-FFF2-40B4-BE49-F238E27FC236}">
              <a16:creationId xmlns:a16="http://schemas.microsoft.com/office/drawing/2014/main" id="{BEBC9D02-C6D4-4761-A3E7-C479516C7716}"/>
            </a:ext>
          </a:extLst>
        </xdr:cNvPr>
        <xdr:cNvSpPr/>
      </xdr:nvSpPr>
      <xdr:spPr>
        <a:xfrm>
          <a:off x="9588500" y="147349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86</xdr:row>
      <xdr:rowOff>37610</xdr:rowOff>
    </xdr:from>
    <xdr:to>
      <xdr:col>55</xdr:col>
      <xdr:colOff>0</xdr:colOff>
      <xdr:row>86</xdr:row>
      <xdr:rowOff>41039</xdr:rowOff>
    </xdr:to>
    <xdr:cxnSp macro="">
      <xdr:nvCxnSpPr>
        <xdr:cNvPr id="361" name="直線コネクタ 360">
          <a:extLst>
            <a:ext uri="{FF2B5EF4-FFF2-40B4-BE49-F238E27FC236}">
              <a16:creationId xmlns:a16="http://schemas.microsoft.com/office/drawing/2014/main" id="{689B9C46-3FD1-479B-85AA-12EC56A7AB18}"/>
            </a:ext>
          </a:extLst>
        </xdr:cNvPr>
        <xdr:cNvCxnSpPr/>
      </xdr:nvCxnSpPr>
      <xdr:spPr>
        <a:xfrm flipV="1">
          <a:off x="9639300" y="14782310"/>
          <a:ext cx="838200" cy="34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85</xdr:row>
      <xdr:rowOff>164954</xdr:rowOff>
    </xdr:from>
    <xdr:to>
      <xdr:col>46</xdr:col>
      <xdr:colOff>38100</xdr:colOff>
      <xdr:row>86</xdr:row>
      <xdr:rowOff>95104</xdr:rowOff>
    </xdr:to>
    <xdr:sp macro="" textlink="">
      <xdr:nvSpPr>
        <xdr:cNvPr id="362" name="楕円 361">
          <a:extLst>
            <a:ext uri="{FF2B5EF4-FFF2-40B4-BE49-F238E27FC236}">
              <a16:creationId xmlns:a16="http://schemas.microsoft.com/office/drawing/2014/main" id="{AE66D80E-7BC2-4F3D-ADB9-48E801B65E3D}"/>
            </a:ext>
          </a:extLst>
        </xdr:cNvPr>
        <xdr:cNvSpPr/>
      </xdr:nvSpPr>
      <xdr:spPr>
        <a:xfrm>
          <a:off x="8699500" y="147382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86</xdr:row>
      <xdr:rowOff>41039</xdr:rowOff>
    </xdr:from>
    <xdr:to>
      <xdr:col>50</xdr:col>
      <xdr:colOff>114300</xdr:colOff>
      <xdr:row>86</xdr:row>
      <xdr:rowOff>44304</xdr:rowOff>
    </xdr:to>
    <xdr:cxnSp macro="">
      <xdr:nvCxnSpPr>
        <xdr:cNvPr id="363" name="直線コネクタ 362">
          <a:extLst>
            <a:ext uri="{FF2B5EF4-FFF2-40B4-BE49-F238E27FC236}">
              <a16:creationId xmlns:a16="http://schemas.microsoft.com/office/drawing/2014/main" id="{3BE56B0B-0899-4EAE-A936-C7CA8F28B549}"/>
            </a:ext>
          </a:extLst>
        </xdr:cNvPr>
        <xdr:cNvCxnSpPr/>
      </xdr:nvCxnSpPr>
      <xdr:spPr>
        <a:xfrm flipV="1">
          <a:off x="8750300" y="14785739"/>
          <a:ext cx="889000" cy="32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85</xdr:row>
      <xdr:rowOff>168221</xdr:rowOff>
    </xdr:from>
    <xdr:to>
      <xdr:col>41</xdr:col>
      <xdr:colOff>101600</xdr:colOff>
      <xdr:row>86</xdr:row>
      <xdr:rowOff>98371</xdr:rowOff>
    </xdr:to>
    <xdr:sp macro="" textlink="">
      <xdr:nvSpPr>
        <xdr:cNvPr id="364" name="楕円 363">
          <a:extLst>
            <a:ext uri="{FF2B5EF4-FFF2-40B4-BE49-F238E27FC236}">
              <a16:creationId xmlns:a16="http://schemas.microsoft.com/office/drawing/2014/main" id="{1F2EB251-5998-47A0-83AA-2BD0CBC04AB6}"/>
            </a:ext>
          </a:extLst>
        </xdr:cNvPr>
        <xdr:cNvSpPr/>
      </xdr:nvSpPr>
      <xdr:spPr>
        <a:xfrm>
          <a:off x="7810500" y="147414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86</xdr:row>
      <xdr:rowOff>44304</xdr:rowOff>
    </xdr:from>
    <xdr:to>
      <xdr:col>45</xdr:col>
      <xdr:colOff>177800</xdr:colOff>
      <xdr:row>86</xdr:row>
      <xdr:rowOff>47571</xdr:rowOff>
    </xdr:to>
    <xdr:cxnSp macro="">
      <xdr:nvCxnSpPr>
        <xdr:cNvPr id="365" name="直線コネクタ 364">
          <a:extLst>
            <a:ext uri="{FF2B5EF4-FFF2-40B4-BE49-F238E27FC236}">
              <a16:creationId xmlns:a16="http://schemas.microsoft.com/office/drawing/2014/main" id="{E59233F0-F984-430A-AD39-FCDC1DBB3CB7}"/>
            </a:ext>
          </a:extLst>
        </xdr:cNvPr>
        <xdr:cNvCxnSpPr/>
      </xdr:nvCxnSpPr>
      <xdr:spPr>
        <a:xfrm flipV="1">
          <a:off x="7861300" y="14789004"/>
          <a:ext cx="889000" cy="32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86</xdr:row>
      <xdr:rowOff>200</xdr:rowOff>
    </xdr:from>
    <xdr:to>
      <xdr:col>36</xdr:col>
      <xdr:colOff>165100</xdr:colOff>
      <xdr:row>86</xdr:row>
      <xdr:rowOff>101800</xdr:rowOff>
    </xdr:to>
    <xdr:sp macro="" textlink="">
      <xdr:nvSpPr>
        <xdr:cNvPr id="366" name="楕円 365">
          <a:extLst>
            <a:ext uri="{FF2B5EF4-FFF2-40B4-BE49-F238E27FC236}">
              <a16:creationId xmlns:a16="http://schemas.microsoft.com/office/drawing/2014/main" id="{482D5F9C-672E-4345-9039-3CDEC71F2E4F}"/>
            </a:ext>
          </a:extLst>
        </xdr:cNvPr>
        <xdr:cNvSpPr/>
      </xdr:nvSpPr>
      <xdr:spPr>
        <a:xfrm>
          <a:off x="6921500" y="14744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86</xdr:row>
      <xdr:rowOff>47571</xdr:rowOff>
    </xdr:from>
    <xdr:to>
      <xdr:col>41</xdr:col>
      <xdr:colOff>50800</xdr:colOff>
      <xdr:row>86</xdr:row>
      <xdr:rowOff>51000</xdr:rowOff>
    </xdr:to>
    <xdr:cxnSp macro="">
      <xdr:nvCxnSpPr>
        <xdr:cNvPr id="367" name="直線コネクタ 366">
          <a:extLst>
            <a:ext uri="{FF2B5EF4-FFF2-40B4-BE49-F238E27FC236}">
              <a16:creationId xmlns:a16="http://schemas.microsoft.com/office/drawing/2014/main" id="{C5CEA3AF-25EA-4A44-A78C-48B63D301F80}"/>
            </a:ext>
          </a:extLst>
        </xdr:cNvPr>
        <xdr:cNvCxnSpPr/>
      </xdr:nvCxnSpPr>
      <xdr:spPr>
        <a:xfrm flipV="1">
          <a:off x="6972300" y="14792271"/>
          <a:ext cx="889000" cy="34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84</xdr:row>
      <xdr:rowOff>21009</xdr:rowOff>
    </xdr:from>
    <xdr:ext cx="469744" cy="259045"/>
    <xdr:sp macro="" textlink="">
      <xdr:nvSpPr>
        <xdr:cNvPr id="368" name="n_1aveValue【公営住宅】&#10;一人当たり面積">
          <a:extLst>
            <a:ext uri="{FF2B5EF4-FFF2-40B4-BE49-F238E27FC236}">
              <a16:creationId xmlns:a16="http://schemas.microsoft.com/office/drawing/2014/main" id="{48F36367-22A2-4CCE-BE25-A6DCF3B779D3}"/>
            </a:ext>
          </a:extLst>
        </xdr:cNvPr>
        <xdr:cNvSpPr txBox="1"/>
      </xdr:nvSpPr>
      <xdr:spPr>
        <a:xfrm>
          <a:off x="9391727" y="144228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101835</xdr:rowOff>
    </xdr:from>
    <xdr:ext cx="469744" cy="259045"/>
    <xdr:sp macro="" textlink="">
      <xdr:nvSpPr>
        <xdr:cNvPr id="369" name="n_2aveValue【公営住宅】&#10;一人当たり面積">
          <a:extLst>
            <a:ext uri="{FF2B5EF4-FFF2-40B4-BE49-F238E27FC236}">
              <a16:creationId xmlns:a16="http://schemas.microsoft.com/office/drawing/2014/main" id="{A2D94A57-584E-42E7-AAF8-B7617B88A06E}"/>
            </a:ext>
          </a:extLst>
        </xdr:cNvPr>
        <xdr:cNvSpPr txBox="1"/>
      </xdr:nvSpPr>
      <xdr:spPr>
        <a:xfrm>
          <a:off x="8515427" y="145036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84</xdr:row>
      <xdr:rowOff>104447</xdr:rowOff>
    </xdr:from>
    <xdr:ext cx="469744" cy="259045"/>
    <xdr:sp macro="" textlink="">
      <xdr:nvSpPr>
        <xdr:cNvPr id="370" name="n_3aveValue【公営住宅】&#10;一人当たり面積">
          <a:extLst>
            <a:ext uri="{FF2B5EF4-FFF2-40B4-BE49-F238E27FC236}">
              <a16:creationId xmlns:a16="http://schemas.microsoft.com/office/drawing/2014/main" id="{E8A80AC4-3F83-4C4B-A4F7-BBBECA76CC2B}"/>
            </a:ext>
          </a:extLst>
        </xdr:cNvPr>
        <xdr:cNvSpPr txBox="1"/>
      </xdr:nvSpPr>
      <xdr:spPr>
        <a:xfrm>
          <a:off x="7626427" y="14506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84</xdr:row>
      <xdr:rowOff>109509</xdr:rowOff>
    </xdr:from>
    <xdr:ext cx="469744" cy="259045"/>
    <xdr:sp macro="" textlink="">
      <xdr:nvSpPr>
        <xdr:cNvPr id="371" name="n_4aveValue【公営住宅】&#10;一人当たり面積">
          <a:extLst>
            <a:ext uri="{FF2B5EF4-FFF2-40B4-BE49-F238E27FC236}">
              <a16:creationId xmlns:a16="http://schemas.microsoft.com/office/drawing/2014/main" id="{AFB92F98-1193-4C26-A591-DB7598D6FA59}"/>
            </a:ext>
          </a:extLst>
        </xdr:cNvPr>
        <xdr:cNvSpPr txBox="1"/>
      </xdr:nvSpPr>
      <xdr:spPr>
        <a:xfrm>
          <a:off x="6737427" y="145113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86</xdr:row>
      <xdr:rowOff>82966</xdr:rowOff>
    </xdr:from>
    <xdr:ext cx="469744" cy="259045"/>
    <xdr:sp macro="" textlink="">
      <xdr:nvSpPr>
        <xdr:cNvPr id="372" name="n_1mainValue【公営住宅】&#10;一人当たり面積">
          <a:extLst>
            <a:ext uri="{FF2B5EF4-FFF2-40B4-BE49-F238E27FC236}">
              <a16:creationId xmlns:a16="http://schemas.microsoft.com/office/drawing/2014/main" id="{10B75CCE-5B56-498D-9E17-23FE89568331}"/>
            </a:ext>
          </a:extLst>
        </xdr:cNvPr>
        <xdr:cNvSpPr txBox="1"/>
      </xdr:nvSpPr>
      <xdr:spPr>
        <a:xfrm>
          <a:off x="9391727" y="148276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86</xdr:row>
      <xdr:rowOff>86231</xdr:rowOff>
    </xdr:from>
    <xdr:ext cx="469744" cy="259045"/>
    <xdr:sp macro="" textlink="">
      <xdr:nvSpPr>
        <xdr:cNvPr id="373" name="n_2mainValue【公営住宅】&#10;一人当たり面積">
          <a:extLst>
            <a:ext uri="{FF2B5EF4-FFF2-40B4-BE49-F238E27FC236}">
              <a16:creationId xmlns:a16="http://schemas.microsoft.com/office/drawing/2014/main" id="{807D3A2D-9CCE-4747-87B3-2F03B0C76C09}"/>
            </a:ext>
          </a:extLst>
        </xdr:cNvPr>
        <xdr:cNvSpPr txBox="1"/>
      </xdr:nvSpPr>
      <xdr:spPr>
        <a:xfrm>
          <a:off x="8515427" y="148309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86</xdr:row>
      <xdr:rowOff>89498</xdr:rowOff>
    </xdr:from>
    <xdr:ext cx="469744" cy="259045"/>
    <xdr:sp macro="" textlink="">
      <xdr:nvSpPr>
        <xdr:cNvPr id="374" name="n_3mainValue【公営住宅】&#10;一人当たり面積">
          <a:extLst>
            <a:ext uri="{FF2B5EF4-FFF2-40B4-BE49-F238E27FC236}">
              <a16:creationId xmlns:a16="http://schemas.microsoft.com/office/drawing/2014/main" id="{5E465A83-64DA-4E43-B53E-1CE240B02472}"/>
            </a:ext>
          </a:extLst>
        </xdr:cNvPr>
        <xdr:cNvSpPr txBox="1"/>
      </xdr:nvSpPr>
      <xdr:spPr>
        <a:xfrm>
          <a:off x="7626427" y="148341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86</xdr:row>
      <xdr:rowOff>92927</xdr:rowOff>
    </xdr:from>
    <xdr:ext cx="469744" cy="259045"/>
    <xdr:sp macro="" textlink="">
      <xdr:nvSpPr>
        <xdr:cNvPr id="375" name="n_4mainValue【公営住宅】&#10;一人当たり面積">
          <a:extLst>
            <a:ext uri="{FF2B5EF4-FFF2-40B4-BE49-F238E27FC236}">
              <a16:creationId xmlns:a16="http://schemas.microsoft.com/office/drawing/2014/main" id="{B688BD0F-EB6A-4015-8C39-9ACA1BF518FE}"/>
            </a:ext>
          </a:extLst>
        </xdr:cNvPr>
        <xdr:cNvSpPr txBox="1"/>
      </xdr:nvSpPr>
      <xdr:spPr>
        <a:xfrm>
          <a:off x="6737427" y="14837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6" name="正方形/長方形 375">
          <a:extLst>
            <a:ext uri="{FF2B5EF4-FFF2-40B4-BE49-F238E27FC236}">
              <a16:creationId xmlns:a16="http://schemas.microsoft.com/office/drawing/2014/main" id="{80C5BDB1-04CD-4999-BFB0-850412BD590B}"/>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7" name="正方形/長方形 376">
          <a:extLst>
            <a:ext uri="{FF2B5EF4-FFF2-40B4-BE49-F238E27FC236}">
              <a16:creationId xmlns:a16="http://schemas.microsoft.com/office/drawing/2014/main" id="{ECCEEBBE-BF29-4DE8-929E-449A28A9DB48}"/>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8" name="正方形/長方形 377">
          <a:extLst>
            <a:ext uri="{FF2B5EF4-FFF2-40B4-BE49-F238E27FC236}">
              <a16:creationId xmlns:a16="http://schemas.microsoft.com/office/drawing/2014/main" id="{B93EF8CE-52E4-4355-8FEA-6866372970FB}"/>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79" name="正方形/長方形 378">
          <a:extLst>
            <a:ext uri="{FF2B5EF4-FFF2-40B4-BE49-F238E27FC236}">
              <a16:creationId xmlns:a16="http://schemas.microsoft.com/office/drawing/2014/main" id="{AA16AB00-92CA-40A7-A39F-80FFF9AB4E87}"/>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0" name="正方形/長方形 379">
          <a:extLst>
            <a:ext uri="{FF2B5EF4-FFF2-40B4-BE49-F238E27FC236}">
              <a16:creationId xmlns:a16="http://schemas.microsoft.com/office/drawing/2014/main" id="{A40F39EB-40D5-44FD-AE06-9DE680EEB9A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1" name="正方形/長方形 380">
          <a:extLst>
            <a:ext uri="{FF2B5EF4-FFF2-40B4-BE49-F238E27FC236}">
              <a16:creationId xmlns:a16="http://schemas.microsoft.com/office/drawing/2014/main" id="{BF7277EA-4776-4B54-BFCC-DDD2689C015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2" name="正方形/長方形 381">
          <a:extLst>
            <a:ext uri="{FF2B5EF4-FFF2-40B4-BE49-F238E27FC236}">
              <a16:creationId xmlns:a16="http://schemas.microsoft.com/office/drawing/2014/main" id="{8C9E3FE9-24A4-4115-8378-2B6346F43157}"/>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3" name="正方形/長方形 382">
          <a:extLst>
            <a:ext uri="{FF2B5EF4-FFF2-40B4-BE49-F238E27FC236}">
              <a16:creationId xmlns:a16="http://schemas.microsoft.com/office/drawing/2014/main" id="{CEAA1FB2-298A-4E92-A93D-3606F6E11D4E}"/>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4" name="テキスト ボックス 383">
          <a:extLst>
            <a:ext uri="{FF2B5EF4-FFF2-40B4-BE49-F238E27FC236}">
              <a16:creationId xmlns:a16="http://schemas.microsoft.com/office/drawing/2014/main" id="{462A8229-091A-4C7F-8672-259C44CB6E89}"/>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5" name="直線コネクタ 384">
          <a:extLst>
            <a:ext uri="{FF2B5EF4-FFF2-40B4-BE49-F238E27FC236}">
              <a16:creationId xmlns:a16="http://schemas.microsoft.com/office/drawing/2014/main" id="{24634FBE-1859-4DE1-884C-30A088C942EF}"/>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86" name="テキスト ボックス 385">
          <a:extLst>
            <a:ext uri="{FF2B5EF4-FFF2-40B4-BE49-F238E27FC236}">
              <a16:creationId xmlns:a16="http://schemas.microsoft.com/office/drawing/2014/main" id="{E71CE494-C255-4B18-8FA1-AFEAACA2BC5E}"/>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387" name="直線コネクタ 386">
          <a:extLst>
            <a:ext uri="{FF2B5EF4-FFF2-40B4-BE49-F238E27FC236}">
              <a16:creationId xmlns:a16="http://schemas.microsoft.com/office/drawing/2014/main" id="{74BE3AC8-61FF-446E-AFCC-E7A0E7CE672F}"/>
            </a:ext>
          </a:extLst>
        </xdr:cNvPr>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388" name="テキスト ボックス 387">
          <a:extLst>
            <a:ext uri="{FF2B5EF4-FFF2-40B4-BE49-F238E27FC236}">
              <a16:creationId xmlns:a16="http://schemas.microsoft.com/office/drawing/2014/main" id="{7065AE54-B46C-4169-AF8E-AFE07D022963}"/>
            </a:ext>
          </a:extLst>
        </xdr:cNvPr>
        <xdr:cNvSpPr txBox="1"/>
      </xdr:nvSpPr>
      <xdr:spPr>
        <a:xfrm>
          <a:off x="294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389" name="直線コネクタ 388">
          <a:extLst>
            <a:ext uri="{FF2B5EF4-FFF2-40B4-BE49-F238E27FC236}">
              <a16:creationId xmlns:a16="http://schemas.microsoft.com/office/drawing/2014/main" id="{96B5419A-2AE5-4118-B899-26FC9CC812AF}"/>
            </a:ext>
          </a:extLst>
        </xdr:cNvPr>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390" name="テキスト ボックス 389">
          <a:extLst>
            <a:ext uri="{FF2B5EF4-FFF2-40B4-BE49-F238E27FC236}">
              <a16:creationId xmlns:a16="http://schemas.microsoft.com/office/drawing/2014/main" id="{F3AF3C4A-8F12-4C05-9BEE-4C8E377A1E53}"/>
            </a:ext>
          </a:extLst>
        </xdr:cNvPr>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391" name="直線コネクタ 390">
          <a:extLst>
            <a:ext uri="{FF2B5EF4-FFF2-40B4-BE49-F238E27FC236}">
              <a16:creationId xmlns:a16="http://schemas.microsoft.com/office/drawing/2014/main" id="{F0098FC3-D9DC-4C1B-B5D7-1EBB0B5B989A}"/>
            </a:ext>
          </a:extLst>
        </xdr:cNvPr>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392" name="テキスト ボックス 391">
          <a:extLst>
            <a:ext uri="{FF2B5EF4-FFF2-40B4-BE49-F238E27FC236}">
              <a16:creationId xmlns:a16="http://schemas.microsoft.com/office/drawing/2014/main" id="{8ABE05C2-6D15-401E-8868-0729F5F7B2F8}"/>
            </a:ext>
          </a:extLst>
        </xdr:cNvPr>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393" name="直線コネクタ 392">
          <a:extLst>
            <a:ext uri="{FF2B5EF4-FFF2-40B4-BE49-F238E27FC236}">
              <a16:creationId xmlns:a16="http://schemas.microsoft.com/office/drawing/2014/main" id="{D2923256-43D1-4953-AE60-4F4139C4897D}"/>
            </a:ext>
          </a:extLst>
        </xdr:cNvPr>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394" name="テキスト ボックス 393">
          <a:extLst>
            <a:ext uri="{FF2B5EF4-FFF2-40B4-BE49-F238E27FC236}">
              <a16:creationId xmlns:a16="http://schemas.microsoft.com/office/drawing/2014/main" id="{14E0DB7E-49A9-4784-B9C6-B554ECFD3F5E}"/>
            </a:ext>
          </a:extLst>
        </xdr:cNvPr>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395" name="直線コネクタ 394">
          <a:extLst>
            <a:ext uri="{FF2B5EF4-FFF2-40B4-BE49-F238E27FC236}">
              <a16:creationId xmlns:a16="http://schemas.microsoft.com/office/drawing/2014/main" id="{90486209-651F-48F3-9F6B-27C20ED88811}"/>
            </a:ext>
          </a:extLst>
        </xdr:cNvPr>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396" name="テキスト ボックス 395">
          <a:extLst>
            <a:ext uri="{FF2B5EF4-FFF2-40B4-BE49-F238E27FC236}">
              <a16:creationId xmlns:a16="http://schemas.microsoft.com/office/drawing/2014/main" id="{31603DDC-6F67-4CDC-A7E5-E72C80A728F2}"/>
            </a:ext>
          </a:extLst>
        </xdr:cNvPr>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397" name="直線コネクタ 396">
          <a:extLst>
            <a:ext uri="{FF2B5EF4-FFF2-40B4-BE49-F238E27FC236}">
              <a16:creationId xmlns:a16="http://schemas.microsoft.com/office/drawing/2014/main" id="{548EABB8-786A-4BA6-8D70-52F9A14216CC}"/>
            </a:ext>
          </a:extLst>
        </xdr:cNvPr>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398" name="テキスト ボックス 397">
          <a:extLst>
            <a:ext uri="{FF2B5EF4-FFF2-40B4-BE49-F238E27FC236}">
              <a16:creationId xmlns:a16="http://schemas.microsoft.com/office/drawing/2014/main" id="{B955C4D3-F068-4F40-B1F7-AC07C2134371}"/>
            </a:ext>
          </a:extLst>
        </xdr:cNvPr>
        <xdr:cNvSpPr txBox="1"/>
      </xdr:nvSpPr>
      <xdr:spPr>
        <a:xfrm>
          <a:off x="423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99" name="直線コネクタ 398">
          <a:extLst>
            <a:ext uri="{FF2B5EF4-FFF2-40B4-BE49-F238E27FC236}">
              <a16:creationId xmlns:a16="http://schemas.microsoft.com/office/drawing/2014/main" id="{3774498E-1E83-4E5E-91A4-8CA13F4EB02F}"/>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400" name="【港湾・漁港】&#10;有形固定資産減価償却率グラフ枠">
          <a:extLst>
            <a:ext uri="{FF2B5EF4-FFF2-40B4-BE49-F238E27FC236}">
              <a16:creationId xmlns:a16="http://schemas.microsoft.com/office/drawing/2014/main" id="{A15821E9-80FA-4D58-AF7F-51563A9CD8AB}"/>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99</xdr:row>
      <xdr:rowOff>117021</xdr:rowOff>
    </xdr:from>
    <xdr:to>
      <xdr:col>24</xdr:col>
      <xdr:colOff>62865</xdr:colOff>
      <xdr:row>109</xdr:row>
      <xdr:rowOff>22316</xdr:rowOff>
    </xdr:to>
    <xdr:cxnSp macro="">
      <xdr:nvCxnSpPr>
        <xdr:cNvPr id="401" name="直線コネクタ 400">
          <a:extLst>
            <a:ext uri="{FF2B5EF4-FFF2-40B4-BE49-F238E27FC236}">
              <a16:creationId xmlns:a16="http://schemas.microsoft.com/office/drawing/2014/main" id="{9A4032B6-BD65-4781-8C5E-0483F5AAD22D}"/>
            </a:ext>
          </a:extLst>
        </xdr:cNvPr>
        <xdr:cNvCxnSpPr/>
      </xdr:nvCxnSpPr>
      <xdr:spPr>
        <a:xfrm flipV="1">
          <a:off x="4634865" y="17090571"/>
          <a:ext cx="0" cy="16197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109</xdr:row>
      <xdr:rowOff>26143</xdr:rowOff>
    </xdr:from>
    <xdr:ext cx="405111" cy="259045"/>
    <xdr:sp macro="" textlink="">
      <xdr:nvSpPr>
        <xdr:cNvPr id="402" name="【港湾・漁港】&#10;有形固定資産減価償却率最小値テキスト">
          <a:extLst>
            <a:ext uri="{FF2B5EF4-FFF2-40B4-BE49-F238E27FC236}">
              <a16:creationId xmlns:a16="http://schemas.microsoft.com/office/drawing/2014/main" id="{B1FB22AC-E593-4204-85A9-8EAEDF0AD731}"/>
            </a:ext>
          </a:extLst>
        </xdr:cNvPr>
        <xdr:cNvSpPr txBox="1"/>
      </xdr:nvSpPr>
      <xdr:spPr>
        <a:xfrm>
          <a:off x="4673600" y="187141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109</xdr:row>
      <xdr:rowOff>22316</xdr:rowOff>
    </xdr:from>
    <xdr:to>
      <xdr:col>24</xdr:col>
      <xdr:colOff>152400</xdr:colOff>
      <xdr:row>109</xdr:row>
      <xdr:rowOff>22316</xdr:rowOff>
    </xdr:to>
    <xdr:cxnSp macro="">
      <xdr:nvCxnSpPr>
        <xdr:cNvPr id="403" name="直線コネクタ 402">
          <a:extLst>
            <a:ext uri="{FF2B5EF4-FFF2-40B4-BE49-F238E27FC236}">
              <a16:creationId xmlns:a16="http://schemas.microsoft.com/office/drawing/2014/main" id="{FF303657-7731-424D-BE8C-C86F4B5D7D23}"/>
            </a:ext>
          </a:extLst>
        </xdr:cNvPr>
        <xdr:cNvCxnSpPr/>
      </xdr:nvCxnSpPr>
      <xdr:spPr>
        <a:xfrm>
          <a:off x="4546600" y="1871036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63698</xdr:rowOff>
    </xdr:from>
    <xdr:ext cx="340478" cy="259045"/>
    <xdr:sp macro="" textlink="">
      <xdr:nvSpPr>
        <xdr:cNvPr id="404" name="【港湾・漁港】&#10;有形固定資産減価償却率最大値テキスト">
          <a:extLst>
            <a:ext uri="{FF2B5EF4-FFF2-40B4-BE49-F238E27FC236}">
              <a16:creationId xmlns:a16="http://schemas.microsoft.com/office/drawing/2014/main" id="{5476DC66-24BA-484F-86E3-1160E5A14A25}"/>
            </a:ext>
          </a:extLst>
        </xdr:cNvPr>
        <xdr:cNvSpPr txBox="1"/>
      </xdr:nvSpPr>
      <xdr:spPr>
        <a:xfrm>
          <a:off x="4673600" y="16865798"/>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99</xdr:row>
      <xdr:rowOff>117021</xdr:rowOff>
    </xdr:from>
    <xdr:to>
      <xdr:col>24</xdr:col>
      <xdr:colOff>152400</xdr:colOff>
      <xdr:row>99</xdr:row>
      <xdr:rowOff>117021</xdr:rowOff>
    </xdr:to>
    <xdr:cxnSp macro="">
      <xdr:nvCxnSpPr>
        <xdr:cNvPr id="405" name="直線コネクタ 404">
          <a:extLst>
            <a:ext uri="{FF2B5EF4-FFF2-40B4-BE49-F238E27FC236}">
              <a16:creationId xmlns:a16="http://schemas.microsoft.com/office/drawing/2014/main" id="{4B654517-B703-4471-AD26-CA1461D7D4B2}"/>
            </a:ext>
          </a:extLst>
        </xdr:cNvPr>
        <xdr:cNvCxnSpPr/>
      </xdr:nvCxnSpPr>
      <xdr:spPr>
        <a:xfrm>
          <a:off x="4546600" y="170905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106</xdr:row>
      <xdr:rowOff>106697</xdr:rowOff>
    </xdr:from>
    <xdr:ext cx="405111" cy="259045"/>
    <xdr:sp macro="" textlink="">
      <xdr:nvSpPr>
        <xdr:cNvPr id="406" name="【港湾・漁港】&#10;有形固定資産減価償却率平均値テキスト">
          <a:extLst>
            <a:ext uri="{FF2B5EF4-FFF2-40B4-BE49-F238E27FC236}">
              <a16:creationId xmlns:a16="http://schemas.microsoft.com/office/drawing/2014/main" id="{C29ACF96-B299-4E2F-8C1A-D4C3810735C0}"/>
            </a:ext>
          </a:extLst>
        </xdr:cNvPr>
        <xdr:cNvSpPr txBox="1"/>
      </xdr:nvSpPr>
      <xdr:spPr>
        <a:xfrm>
          <a:off x="4673600" y="1828039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106</xdr:row>
      <xdr:rowOff>128270</xdr:rowOff>
    </xdr:from>
    <xdr:to>
      <xdr:col>24</xdr:col>
      <xdr:colOff>114300</xdr:colOff>
      <xdr:row>107</xdr:row>
      <xdr:rowOff>58420</xdr:rowOff>
    </xdr:to>
    <xdr:sp macro="" textlink="">
      <xdr:nvSpPr>
        <xdr:cNvPr id="407" name="フローチャート: 判断 406">
          <a:extLst>
            <a:ext uri="{FF2B5EF4-FFF2-40B4-BE49-F238E27FC236}">
              <a16:creationId xmlns:a16="http://schemas.microsoft.com/office/drawing/2014/main" id="{3DEB3645-603D-4D36-8CB2-2288820D5A10}"/>
            </a:ext>
          </a:extLst>
        </xdr:cNvPr>
        <xdr:cNvSpPr/>
      </xdr:nvSpPr>
      <xdr:spPr>
        <a:xfrm>
          <a:off x="4584700" y="18301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106</xdr:row>
      <xdr:rowOff>118473</xdr:rowOff>
    </xdr:from>
    <xdr:to>
      <xdr:col>20</xdr:col>
      <xdr:colOff>38100</xdr:colOff>
      <xdr:row>107</xdr:row>
      <xdr:rowOff>48623</xdr:rowOff>
    </xdr:to>
    <xdr:sp macro="" textlink="">
      <xdr:nvSpPr>
        <xdr:cNvPr id="408" name="フローチャート: 判断 407">
          <a:extLst>
            <a:ext uri="{FF2B5EF4-FFF2-40B4-BE49-F238E27FC236}">
              <a16:creationId xmlns:a16="http://schemas.microsoft.com/office/drawing/2014/main" id="{46E3747A-0C36-41C2-A47B-73CF03A8738E}"/>
            </a:ext>
          </a:extLst>
        </xdr:cNvPr>
        <xdr:cNvSpPr/>
      </xdr:nvSpPr>
      <xdr:spPr>
        <a:xfrm>
          <a:off x="3746500" y="182921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105</xdr:row>
      <xdr:rowOff>44994</xdr:rowOff>
    </xdr:from>
    <xdr:to>
      <xdr:col>15</xdr:col>
      <xdr:colOff>101600</xdr:colOff>
      <xdr:row>105</xdr:row>
      <xdr:rowOff>146594</xdr:rowOff>
    </xdr:to>
    <xdr:sp macro="" textlink="">
      <xdr:nvSpPr>
        <xdr:cNvPr id="409" name="フローチャート: 判断 408">
          <a:extLst>
            <a:ext uri="{FF2B5EF4-FFF2-40B4-BE49-F238E27FC236}">
              <a16:creationId xmlns:a16="http://schemas.microsoft.com/office/drawing/2014/main" id="{408D33E4-EED1-4C1E-B333-C4AF65565100}"/>
            </a:ext>
          </a:extLst>
        </xdr:cNvPr>
        <xdr:cNvSpPr/>
      </xdr:nvSpPr>
      <xdr:spPr>
        <a:xfrm>
          <a:off x="2857500" y="18047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79284</xdr:rowOff>
    </xdr:from>
    <xdr:to>
      <xdr:col>10</xdr:col>
      <xdr:colOff>165100</xdr:colOff>
      <xdr:row>105</xdr:row>
      <xdr:rowOff>9434</xdr:rowOff>
    </xdr:to>
    <xdr:sp macro="" textlink="">
      <xdr:nvSpPr>
        <xdr:cNvPr id="410" name="フローチャート: 判断 409">
          <a:extLst>
            <a:ext uri="{FF2B5EF4-FFF2-40B4-BE49-F238E27FC236}">
              <a16:creationId xmlns:a16="http://schemas.microsoft.com/office/drawing/2014/main" id="{6014CC32-ED92-4791-9FBF-FDEAEBB6A039}"/>
            </a:ext>
          </a:extLst>
        </xdr:cNvPr>
        <xdr:cNvSpPr/>
      </xdr:nvSpPr>
      <xdr:spPr>
        <a:xfrm>
          <a:off x="1968500" y="179100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105</xdr:row>
      <xdr:rowOff>49893</xdr:rowOff>
    </xdr:from>
    <xdr:to>
      <xdr:col>6</xdr:col>
      <xdr:colOff>38100</xdr:colOff>
      <xdr:row>105</xdr:row>
      <xdr:rowOff>151493</xdr:rowOff>
    </xdr:to>
    <xdr:sp macro="" textlink="">
      <xdr:nvSpPr>
        <xdr:cNvPr id="411" name="フローチャート: 判断 410">
          <a:extLst>
            <a:ext uri="{FF2B5EF4-FFF2-40B4-BE49-F238E27FC236}">
              <a16:creationId xmlns:a16="http://schemas.microsoft.com/office/drawing/2014/main" id="{B270A976-8A7B-46F6-BF22-B9CC4AC0195A}"/>
            </a:ext>
          </a:extLst>
        </xdr:cNvPr>
        <xdr:cNvSpPr/>
      </xdr:nvSpPr>
      <xdr:spPr>
        <a:xfrm>
          <a:off x="1079500" y="180521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2" name="テキスト ボックス 411">
          <a:extLst>
            <a:ext uri="{FF2B5EF4-FFF2-40B4-BE49-F238E27FC236}">
              <a16:creationId xmlns:a16="http://schemas.microsoft.com/office/drawing/2014/main" id="{1B93A0C9-A22E-4BBE-B465-033D5946F242}"/>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3" name="テキスト ボックス 412">
          <a:extLst>
            <a:ext uri="{FF2B5EF4-FFF2-40B4-BE49-F238E27FC236}">
              <a16:creationId xmlns:a16="http://schemas.microsoft.com/office/drawing/2014/main" id="{71A8E0A9-20C1-43EF-8021-4A3DC24C4A1F}"/>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4" name="テキスト ボックス 413">
          <a:extLst>
            <a:ext uri="{FF2B5EF4-FFF2-40B4-BE49-F238E27FC236}">
              <a16:creationId xmlns:a16="http://schemas.microsoft.com/office/drawing/2014/main" id="{79BD5A8B-8B0B-4176-9ACC-A70A606D6D1B}"/>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5" name="テキスト ボックス 414">
          <a:extLst>
            <a:ext uri="{FF2B5EF4-FFF2-40B4-BE49-F238E27FC236}">
              <a16:creationId xmlns:a16="http://schemas.microsoft.com/office/drawing/2014/main" id="{9799A189-7CD6-48EF-803D-0CB705348F9D}"/>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16" name="テキスト ボックス 415">
          <a:extLst>
            <a:ext uri="{FF2B5EF4-FFF2-40B4-BE49-F238E27FC236}">
              <a16:creationId xmlns:a16="http://schemas.microsoft.com/office/drawing/2014/main" id="{53A3481D-841F-4CCD-B844-86FACDE65B62}"/>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106</xdr:row>
      <xdr:rowOff>907</xdr:rowOff>
    </xdr:from>
    <xdr:to>
      <xdr:col>24</xdr:col>
      <xdr:colOff>114300</xdr:colOff>
      <xdr:row>106</xdr:row>
      <xdr:rowOff>102507</xdr:rowOff>
    </xdr:to>
    <xdr:sp macro="" textlink="">
      <xdr:nvSpPr>
        <xdr:cNvPr id="417" name="楕円 416">
          <a:extLst>
            <a:ext uri="{FF2B5EF4-FFF2-40B4-BE49-F238E27FC236}">
              <a16:creationId xmlns:a16="http://schemas.microsoft.com/office/drawing/2014/main" id="{2372D0F9-D2B4-4F95-81BE-F97B4F44BB65}"/>
            </a:ext>
          </a:extLst>
        </xdr:cNvPr>
        <xdr:cNvSpPr/>
      </xdr:nvSpPr>
      <xdr:spPr>
        <a:xfrm>
          <a:off x="4584700" y="181746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105</xdr:row>
      <xdr:rowOff>23784</xdr:rowOff>
    </xdr:from>
    <xdr:ext cx="405111" cy="259045"/>
    <xdr:sp macro="" textlink="">
      <xdr:nvSpPr>
        <xdr:cNvPr id="418" name="【港湾・漁港】&#10;有形固定資産減価償却率該当値テキスト">
          <a:extLst>
            <a:ext uri="{FF2B5EF4-FFF2-40B4-BE49-F238E27FC236}">
              <a16:creationId xmlns:a16="http://schemas.microsoft.com/office/drawing/2014/main" id="{8C3CB415-FD29-4E5A-B9E3-98273B405D07}"/>
            </a:ext>
          </a:extLst>
        </xdr:cNvPr>
        <xdr:cNvSpPr txBox="1"/>
      </xdr:nvSpPr>
      <xdr:spPr>
        <a:xfrm>
          <a:off x="4673600" y="180260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105</xdr:row>
      <xdr:rowOff>147864</xdr:rowOff>
    </xdr:from>
    <xdr:to>
      <xdr:col>20</xdr:col>
      <xdr:colOff>38100</xdr:colOff>
      <xdr:row>106</xdr:row>
      <xdr:rowOff>78014</xdr:rowOff>
    </xdr:to>
    <xdr:sp macro="" textlink="">
      <xdr:nvSpPr>
        <xdr:cNvPr id="419" name="楕円 418">
          <a:extLst>
            <a:ext uri="{FF2B5EF4-FFF2-40B4-BE49-F238E27FC236}">
              <a16:creationId xmlns:a16="http://schemas.microsoft.com/office/drawing/2014/main" id="{D6015E7E-52F2-4C09-9F69-2EFF4E68A2B5}"/>
            </a:ext>
          </a:extLst>
        </xdr:cNvPr>
        <xdr:cNvSpPr/>
      </xdr:nvSpPr>
      <xdr:spPr>
        <a:xfrm>
          <a:off x="3746500" y="181501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106</xdr:row>
      <xdr:rowOff>27214</xdr:rowOff>
    </xdr:from>
    <xdr:to>
      <xdr:col>24</xdr:col>
      <xdr:colOff>63500</xdr:colOff>
      <xdr:row>106</xdr:row>
      <xdr:rowOff>51707</xdr:rowOff>
    </xdr:to>
    <xdr:cxnSp macro="">
      <xdr:nvCxnSpPr>
        <xdr:cNvPr id="420" name="直線コネクタ 419">
          <a:extLst>
            <a:ext uri="{FF2B5EF4-FFF2-40B4-BE49-F238E27FC236}">
              <a16:creationId xmlns:a16="http://schemas.microsoft.com/office/drawing/2014/main" id="{D32691E3-09A8-486F-B518-5EB7339D5A79}"/>
            </a:ext>
          </a:extLst>
        </xdr:cNvPr>
        <xdr:cNvCxnSpPr/>
      </xdr:nvCxnSpPr>
      <xdr:spPr>
        <a:xfrm>
          <a:off x="3797300" y="18200914"/>
          <a:ext cx="838200" cy="244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105</xdr:row>
      <xdr:rowOff>123371</xdr:rowOff>
    </xdr:from>
    <xdr:to>
      <xdr:col>15</xdr:col>
      <xdr:colOff>101600</xdr:colOff>
      <xdr:row>106</xdr:row>
      <xdr:rowOff>53521</xdr:rowOff>
    </xdr:to>
    <xdr:sp macro="" textlink="">
      <xdr:nvSpPr>
        <xdr:cNvPr id="421" name="楕円 420">
          <a:extLst>
            <a:ext uri="{FF2B5EF4-FFF2-40B4-BE49-F238E27FC236}">
              <a16:creationId xmlns:a16="http://schemas.microsoft.com/office/drawing/2014/main" id="{63C3ABDA-7BC7-4D33-AEBA-202BEFB1F017}"/>
            </a:ext>
          </a:extLst>
        </xdr:cNvPr>
        <xdr:cNvSpPr/>
      </xdr:nvSpPr>
      <xdr:spPr>
        <a:xfrm>
          <a:off x="2857500" y="181256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106</xdr:row>
      <xdr:rowOff>2721</xdr:rowOff>
    </xdr:from>
    <xdr:to>
      <xdr:col>19</xdr:col>
      <xdr:colOff>177800</xdr:colOff>
      <xdr:row>106</xdr:row>
      <xdr:rowOff>27214</xdr:rowOff>
    </xdr:to>
    <xdr:cxnSp macro="">
      <xdr:nvCxnSpPr>
        <xdr:cNvPr id="422" name="直線コネクタ 421">
          <a:extLst>
            <a:ext uri="{FF2B5EF4-FFF2-40B4-BE49-F238E27FC236}">
              <a16:creationId xmlns:a16="http://schemas.microsoft.com/office/drawing/2014/main" id="{E96986F4-8719-4C1E-9AE9-621694A78A8B}"/>
            </a:ext>
          </a:extLst>
        </xdr:cNvPr>
        <xdr:cNvCxnSpPr/>
      </xdr:nvCxnSpPr>
      <xdr:spPr>
        <a:xfrm>
          <a:off x="2908300" y="18176421"/>
          <a:ext cx="889000" cy="244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105</xdr:row>
      <xdr:rowOff>97245</xdr:rowOff>
    </xdr:from>
    <xdr:to>
      <xdr:col>10</xdr:col>
      <xdr:colOff>165100</xdr:colOff>
      <xdr:row>106</xdr:row>
      <xdr:rowOff>27395</xdr:rowOff>
    </xdr:to>
    <xdr:sp macro="" textlink="">
      <xdr:nvSpPr>
        <xdr:cNvPr id="423" name="楕円 422">
          <a:extLst>
            <a:ext uri="{FF2B5EF4-FFF2-40B4-BE49-F238E27FC236}">
              <a16:creationId xmlns:a16="http://schemas.microsoft.com/office/drawing/2014/main" id="{C297F994-9092-4511-9E4E-91FDAF0F6AEC}"/>
            </a:ext>
          </a:extLst>
        </xdr:cNvPr>
        <xdr:cNvSpPr/>
      </xdr:nvSpPr>
      <xdr:spPr>
        <a:xfrm>
          <a:off x="1968500" y="180994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105</xdr:row>
      <xdr:rowOff>148045</xdr:rowOff>
    </xdr:from>
    <xdr:to>
      <xdr:col>15</xdr:col>
      <xdr:colOff>50800</xdr:colOff>
      <xdr:row>106</xdr:row>
      <xdr:rowOff>2721</xdr:rowOff>
    </xdr:to>
    <xdr:cxnSp macro="">
      <xdr:nvCxnSpPr>
        <xdr:cNvPr id="424" name="直線コネクタ 423">
          <a:extLst>
            <a:ext uri="{FF2B5EF4-FFF2-40B4-BE49-F238E27FC236}">
              <a16:creationId xmlns:a16="http://schemas.microsoft.com/office/drawing/2014/main" id="{C0F8D69C-BA36-4FE2-9ABF-8CEE28AE6071}"/>
            </a:ext>
          </a:extLst>
        </xdr:cNvPr>
        <xdr:cNvCxnSpPr/>
      </xdr:nvCxnSpPr>
      <xdr:spPr>
        <a:xfrm>
          <a:off x="2019300" y="18150295"/>
          <a:ext cx="889000" cy="261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105</xdr:row>
      <xdr:rowOff>71120</xdr:rowOff>
    </xdr:from>
    <xdr:to>
      <xdr:col>6</xdr:col>
      <xdr:colOff>38100</xdr:colOff>
      <xdr:row>106</xdr:row>
      <xdr:rowOff>1270</xdr:rowOff>
    </xdr:to>
    <xdr:sp macro="" textlink="">
      <xdr:nvSpPr>
        <xdr:cNvPr id="425" name="楕円 424">
          <a:extLst>
            <a:ext uri="{FF2B5EF4-FFF2-40B4-BE49-F238E27FC236}">
              <a16:creationId xmlns:a16="http://schemas.microsoft.com/office/drawing/2014/main" id="{E944AE96-CB1F-4482-A86F-F665713C5718}"/>
            </a:ext>
          </a:extLst>
        </xdr:cNvPr>
        <xdr:cNvSpPr/>
      </xdr:nvSpPr>
      <xdr:spPr>
        <a:xfrm>
          <a:off x="1079500" y="180733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105</xdr:row>
      <xdr:rowOff>121920</xdr:rowOff>
    </xdr:from>
    <xdr:to>
      <xdr:col>10</xdr:col>
      <xdr:colOff>114300</xdr:colOff>
      <xdr:row>105</xdr:row>
      <xdr:rowOff>148045</xdr:rowOff>
    </xdr:to>
    <xdr:cxnSp macro="">
      <xdr:nvCxnSpPr>
        <xdr:cNvPr id="426" name="直線コネクタ 425">
          <a:extLst>
            <a:ext uri="{FF2B5EF4-FFF2-40B4-BE49-F238E27FC236}">
              <a16:creationId xmlns:a16="http://schemas.microsoft.com/office/drawing/2014/main" id="{DD326DF5-6E69-4968-8085-C6F2DDD3B35B}"/>
            </a:ext>
          </a:extLst>
        </xdr:cNvPr>
        <xdr:cNvCxnSpPr/>
      </xdr:nvCxnSpPr>
      <xdr:spPr>
        <a:xfrm>
          <a:off x="1130300" y="18124170"/>
          <a:ext cx="889000" cy="261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107</xdr:row>
      <xdr:rowOff>39750</xdr:rowOff>
    </xdr:from>
    <xdr:ext cx="405111" cy="259045"/>
    <xdr:sp macro="" textlink="">
      <xdr:nvSpPr>
        <xdr:cNvPr id="427" name="n_1aveValue【港湾・漁港】&#10;有形固定資産減価償却率">
          <a:extLst>
            <a:ext uri="{FF2B5EF4-FFF2-40B4-BE49-F238E27FC236}">
              <a16:creationId xmlns:a16="http://schemas.microsoft.com/office/drawing/2014/main" id="{1544E928-77A1-4F35-A36A-62CE21899B07}"/>
            </a:ext>
          </a:extLst>
        </xdr:cNvPr>
        <xdr:cNvSpPr txBox="1"/>
      </xdr:nvSpPr>
      <xdr:spPr>
        <a:xfrm>
          <a:off x="3582044" y="183849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103</xdr:row>
      <xdr:rowOff>163121</xdr:rowOff>
    </xdr:from>
    <xdr:ext cx="405111" cy="259045"/>
    <xdr:sp macro="" textlink="">
      <xdr:nvSpPr>
        <xdr:cNvPr id="428" name="n_2aveValue【港湾・漁港】&#10;有形固定資産減価償却率">
          <a:extLst>
            <a:ext uri="{FF2B5EF4-FFF2-40B4-BE49-F238E27FC236}">
              <a16:creationId xmlns:a16="http://schemas.microsoft.com/office/drawing/2014/main" id="{945FC590-3C96-4B8E-956B-32EE9A581388}"/>
            </a:ext>
          </a:extLst>
        </xdr:cNvPr>
        <xdr:cNvSpPr txBox="1"/>
      </xdr:nvSpPr>
      <xdr:spPr>
        <a:xfrm>
          <a:off x="2705744" y="178224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103</xdr:row>
      <xdr:rowOff>25961</xdr:rowOff>
    </xdr:from>
    <xdr:ext cx="405111" cy="259045"/>
    <xdr:sp macro="" textlink="">
      <xdr:nvSpPr>
        <xdr:cNvPr id="429" name="n_3aveValue【港湾・漁港】&#10;有形固定資産減価償却率">
          <a:extLst>
            <a:ext uri="{FF2B5EF4-FFF2-40B4-BE49-F238E27FC236}">
              <a16:creationId xmlns:a16="http://schemas.microsoft.com/office/drawing/2014/main" id="{3BD34A0B-E0FC-4447-AA51-E0A37916BD1A}"/>
            </a:ext>
          </a:extLst>
        </xdr:cNvPr>
        <xdr:cNvSpPr txBox="1"/>
      </xdr:nvSpPr>
      <xdr:spPr>
        <a:xfrm>
          <a:off x="1816744" y="176853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103</xdr:row>
      <xdr:rowOff>168020</xdr:rowOff>
    </xdr:from>
    <xdr:ext cx="405111" cy="259045"/>
    <xdr:sp macro="" textlink="">
      <xdr:nvSpPr>
        <xdr:cNvPr id="430" name="n_4aveValue【港湾・漁港】&#10;有形固定資産減価償却率">
          <a:extLst>
            <a:ext uri="{FF2B5EF4-FFF2-40B4-BE49-F238E27FC236}">
              <a16:creationId xmlns:a16="http://schemas.microsoft.com/office/drawing/2014/main" id="{9ECF9279-A9FD-4799-813C-A1D2E7DAB2A7}"/>
            </a:ext>
          </a:extLst>
        </xdr:cNvPr>
        <xdr:cNvSpPr txBox="1"/>
      </xdr:nvSpPr>
      <xdr:spPr>
        <a:xfrm>
          <a:off x="927744" y="178273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104</xdr:row>
      <xdr:rowOff>94541</xdr:rowOff>
    </xdr:from>
    <xdr:ext cx="405111" cy="259045"/>
    <xdr:sp macro="" textlink="">
      <xdr:nvSpPr>
        <xdr:cNvPr id="431" name="n_1mainValue【港湾・漁港】&#10;有形固定資産減価償却率">
          <a:extLst>
            <a:ext uri="{FF2B5EF4-FFF2-40B4-BE49-F238E27FC236}">
              <a16:creationId xmlns:a16="http://schemas.microsoft.com/office/drawing/2014/main" id="{2D962708-16DD-4FD5-8638-8060969029B8}"/>
            </a:ext>
          </a:extLst>
        </xdr:cNvPr>
        <xdr:cNvSpPr txBox="1"/>
      </xdr:nvSpPr>
      <xdr:spPr>
        <a:xfrm>
          <a:off x="3582044" y="179253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106</xdr:row>
      <xdr:rowOff>44648</xdr:rowOff>
    </xdr:from>
    <xdr:ext cx="405111" cy="259045"/>
    <xdr:sp macro="" textlink="">
      <xdr:nvSpPr>
        <xdr:cNvPr id="432" name="n_2mainValue【港湾・漁港】&#10;有形固定資産減価償却率">
          <a:extLst>
            <a:ext uri="{FF2B5EF4-FFF2-40B4-BE49-F238E27FC236}">
              <a16:creationId xmlns:a16="http://schemas.microsoft.com/office/drawing/2014/main" id="{738D3601-CC58-48AB-958A-ACD4106B2AD5}"/>
            </a:ext>
          </a:extLst>
        </xdr:cNvPr>
        <xdr:cNvSpPr txBox="1"/>
      </xdr:nvSpPr>
      <xdr:spPr>
        <a:xfrm>
          <a:off x="2705744" y="1821834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106</xdr:row>
      <xdr:rowOff>18522</xdr:rowOff>
    </xdr:from>
    <xdr:ext cx="405111" cy="259045"/>
    <xdr:sp macro="" textlink="">
      <xdr:nvSpPr>
        <xdr:cNvPr id="433" name="n_3mainValue【港湾・漁港】&#10;有形固定資産減価償却率">
          <a:extLst>
            <a:ext uri="{FF2B5EF4-FFF2-40B4-BE49-F238E27FC236}">
              <a16:creationId xmlns:a16="http://schemas.microsoft.com/office/drawing/2014/main" id="{85C72AEA-C95C-408C-B963-8471D4EF15D6}"/>
            </a:ext>
          </a:extLst>
        </xdr:cNvPr>
        <xdr:cNvSpPr txBox="1"/>
      </xdr:nvSpPr>
      <xdr:spPr>
        <a:xfrm>
          <a:off x="1816744" y="181922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105</xdr:row>
      <xdr:rowOff>163847</xdr:rowOff>
    </xdr:from>
    <xdr:ext cx="405111" cy="259045"/>
    <xdr:sp macro="" textlink="">
      <xdr:nvSpPr>
        <xdr:cNvPr id="434" name="n_4mainValue【港湾・漁港】&#10;有形固定資産減価償却率">
          <a:extLst>
            <a:ext uri="{FF2B5EF4-FFF2-40B4-BE49-F238E27FC236}">
              <a16:creationId xmlns:a16="http://schemas.microsoft.com/office/drawing/2014/main" id="{7C6639E7-471B-4BBD-8D5E-436E950802B5}"/>
            </a:ext>
          </a:extLst>
        </xdr:cNvPr>
        <xdr:cNvSpPr txBox="1"/>
      </xdr:nvSpPr>
      <xdr:spPr>
        <a:xfrm>
          <a:off x="927744" y="181660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5" name="正方形/長方形 434">
          <a:extLst>
            <a:ext uri="{FF2B5EF4-FFF2-40B4-BE49-F238E27FC236}">
              <a16:creationId xmlns:a16="http://schemas.microsoft.com/office/drawing/2014/main" id="{D49091A5-2DAB-418F-A917-C75208A7FDC6}"/>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36" name="正方形/長方形 435">
          <a:extLst>
            <a:ext uri="{FF2B5EF4-FFF2-40B4-BE49-F238E27FC236}">
              <a16:creationId xmlns:a16="http://schemas.microsoft.com/office/drawing/2014/main" id="{2FB8D500-39C8-4ECC-AEBF-8CF6DB15AECE}"/>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37" name="正方形/長方形 436">
          <a:extLst>
            <a:ext uri="{FF2B5EF4-FFF2-40B4-BE49-F238E27FC236}">
              <a16:creationId xmlns:a16="http://schemas.microsoft.com/office/drawing/2014/main" id="{95E25E5A-F982-4CEF-BBFE-89A7502C886C}"/>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38" name="正方形/長方形 437">
          <a:extLst>
            <a:ext uri="{FF2B5EF4-FFF2-40B4-BE49-F238E27FC236}">
              <a16:creationId xmlns:a16="http://schemas.microsoft.com/office/drawing/2014/main" id="{6E5385B0-753F-477D-96ED-36B167CEAD0D}"/>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39" name="正方形/長方形 438">
          <a:extLst>
            <a:ext uri="{FF2B5EF4-FFF2-40B4-BE49-F238E27FC236}">
              <a16:creationId xmlns:a16="http://schemas.microsoft.com/office/drawing/2014/main" id="{154819DA-5339-4EE5-9B41-712AE999C042}"/>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117,337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40" name="正方形/長方形 439">
          <a:extLst>
            <a:ext uri="{FF2B5EF4-FFF2-40B4-BE49-F238E27FC236}">
              <a16:creationId xmlns:a16="http://schemas.microsoft.com/office/drawing/2014/main" id="{50A7CEE5-4F1F-4B74-951D-ECC775203C62}"/>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1" name="正方形/長方形 440">
          <a:extLst>
            <a:ext uri="{FF2B5EF4-FFF2-40B4-BE49-F238E27FC236}">
              <a16:creationId xmlns:a16="http://schemas.microsoft.com/office/drawing/2014/main" id="{7AAC5561-1F1B-41B4-9428-AA6B6C1D080B}"/>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18,579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2" name="正方形/長方形 441">
          <a:extLst>
            <a:ext uri="{FF2B5EF4-FFF2-40B4-BE49-F238E27FC236}">
              <a16:creationId xmlns:a16="http://schemas.microsoft.com/office/drawing/2014/main" id="{92503A44-5579-4FD0-8714-7F73CFF5EADB}"/>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3" name="テキスト ボックス 442">
          <a:extLst>
            <a:ext uri="{FF2B5EF4-FFF2-40B4-BE49-F238E27FC236}">
              <a16:creationId xmlns:a16="http://schemas.microsoft.com/office/drawing/2014/main" id="{4505B681-0606-4FC1-949D-EA66C73D09CE}"/>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4" name="直線コネクタ 443">
          <a:extLst>
            <a:ext uri="{FF2B5EF4-FFF2-40B4-BE49-F238E27FC236}">
              <a16:creationId xmlns:a16="http://schemas.microsoft.com/office/drawing/2014/main" id="{E9DE9684-D5C4-4F59-9121-186DE3B4A025}"/>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76200</xdr:rowOff>
    </xdr:from>
    <xdr:to>
      <xdr:col>59</xdr:col>
      <xdr:colOff>50800</xdr:colOff>
      <xdr:row>108</xdr:row>
      <xdr:rowOff>76200</xdr:rowOff>
    </xdr:to>
    <xdr:cxnSp macro="">
      <xdr:nvCxnSpPr>
        <xdr:cNvPr id="445" name="直線コネクタ 444">
          <a:extLst>
            <a:ext uri="{FF2B5EF4-FFF2-40B4-BE49-F238E27FC236}">
              <a16:creationId xmlns:a16="http://schemas.microsoft.com/office/drawing/2014/main" id="{09EE3945-A31C-40D2-89CD-B708A59DF009}"/>
            </a:ext>
          </a:extLst>
        </xdr:cNvPr>
        <xdr:cNvCxnSpPr/>
      </xdr:nvCxnSpPr>
      <xdr:spPr>
        <a:xfrm>
          <a:off x="6604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107</xdr:row>
      <xdr:rowOff>105427</xdr:rowOff>
    </xdr:from>
    <xdr:ext cx="248786" cy="259045"/>
    <xdr:sp macro="" textlink="">
      <xdr:nvSpPr>
        <xdr:cNvPr id="446" name="テキスト ボックス 445">
          <a:extLst>
            <a:ext uri="{FF2B5EF4-FFF2-40B4-BE49-F238E27FC236}">
              <a16:creationId xmlns:a16="http://schemas.microsoft.com/office/drawing/2014/main" id="{F597DDD3-1DEA-43EF-AE64-66C97270217B}"/>
            </a:ext>
          </a:extLst>
        </xdr:cNvPr>
        <xdr:cNvSpPr txBox="1"/>
      </xdr:nvSpPr>
      <xdr:spPr>
        <a:xfrm>
          <a:off x="6355214" y="1845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105</xdr:row>
      <xdr:rowOff>133350</xdr:rowOff>
    </xdr:from>
    <xdr:to>
      <xdr:col>59</xdr:col>
      <xdr:colOff>50800</xdr:colOff>
      <xdr:row>105</xdr:row>
      <xdr:rowOff>133350</xdr:rowOff>
    </xdr:to>
    <xdr:cxnSp macro="">
      <xdr:nvCxnSpPr>
        <xdr:cNvPr id="447" name="直線コネクタ 446">
          <a:extLst>
            <a:ext uri="{FF2B5EF4-FFF2-40B4-BE49-F238E27FC236}">
              <a16:creationId xmlns:a16="http://schemas.microsoft.com/office/drawing/2014/main" id="{DC2DCE94-8EBC-4B8E-B7D1-74831F45925D}"/>
            </a:ext>
          </a:extLst>
        </xdr:cNvPr>
        <xdr:cNvCxnSpPr/>
      </xdr:nvCxnSpPr>
      <xdr:spPr>
        <a:xfrm>
          <a:off x="6604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104</xdr:row>
      <xdr:rowOff>162577</xdr:rowOff>
    </xdr:from>
    <xdr:ext cx="685572" cy="259045"/>
    <xdr:sp macro="" textlink="">
      <xdr:nvSpPr>
        <xdr:cNvPr id="448" name="テキスト ボックス 447">
          <a:extLst>
            <a:ext uri="{FF2B5EF4-FFF2-40B4-BE49-F238E27FC236}">
              <a16:creationId xmlns:a16="http://schemas.microsoft.com/office/drawing/2014/main" id="{17F2FB6B-06E0-41D3-A05E-A18A8629C152}"/>
            </a:ext>
          </a:extLst>
        </xdr:cNvPr>
        <xdr:cNvSpPr txBox="1"/>
      </xdr:nvSpPr>
      <xdr:spPr>
        <a:xfrm>
          <a:off x="5918428" y="179933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103</xdr:row>
      <xdr:rowOff>19050</xdr:rowOff>
    </xdr:from>
    <xdr:to>
      <xdr:col>59</xdr:col>
      <xdr:colOff>50800</xdr:colOff>
      <xdr:row>103</xdr:row>
      <xdr:rowOff>19050</xdr:rowOff>
    </xdr:to>
    <xdr:cxnSp macro="">
      <xdr:nvCxnSpPr>
        <xdr:cNvPr id="449" name="直線コネクタ 448">
          <a:extLst>
            <a:ext uri="{FF2B5EF4-FFF2-40B4-BE49-F238E27FC236}">
              <a16:creationId xmlns:a16="http://schemas.microsoft.com/office/drawing/2014/main" id="{A4FF2C0D-317B-4514-9B29-D41369ABE819}"/>
            </a:ext>
          </a:extLst>
        </xdr:cNvPr>
        <xdr:cNvCxnSpPr/>
      </xdr:nvCxnSpPr>
      <xdr:spPr>
        <a:xfrm>
          <a:off x="6604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102</xdr:row>
      <xdr:rowOff>48277</xdr:rowOff>
    </xdr:from>
    <xdr:ext cx="685572" cy="259045"/>
    <xdr:sp macro="" textlink="">
      <xdr:nvSpPr>
        <xdr:cNvPr id="450" name="テキスト ボックス 449">
          <a:extLst>
            <a:ext uri="{FF2B5EF4-FFF2-40B4-BE49-F238E27FC236}">
              <a16:creationId xmlns:a16="http://schemas.microsoft.com/office/drawing/2014/main" id="{0B246D97-625A-43BF-B585-804B3FE641CB}"/>
            </a:ext>
          </a:extLst>
        </xdr:cNvPr>
        <xdr:cNvSpPr txBox="1"/>
      </xdr:nvSpPr>
      <xdr:spPr>
        <a:xfrm>
          <a:off x="5918428" y="175361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76200</xdr:rowOff>
    </xdr:from>
    <xdr:to>
      <xdr:col>59</xdr:col>
      <xdr:colOff>50800</xdr:colOff>
      <xdr:row>100</xdr:row>
      <xdr:rowOff>76200</xdr:rowOff>
    </xdr:to>
    <xdr:cxnSp macro="">
      <xdr:nvCxnSpPr>
        <xdr:cNvPr id="451" name="直線コネクタ 450">
          <a:extLst>
            <a:ext uri="{FF2B5EF4-FFF2-40B4-BE49-F238E27FC236}">
              <a16:creationId xmlns:a16="http://schemas.microsoft.com/office/drawing/2014/main" id="{A875DECB-2822-4AE2-9C60-4E6416A0D2E3}"/>
            </a:ext>
          </a:extLst>
        </xdr:cNvPr>
        <xdr:cNvCxnSpPr/>
      </xdr:nvCxnSpPr>
      <xdr:spPr>
        <a:xfrm>
          <a:off x="6604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99</xdr:row>
      <xdr:rowOff>105427</xdr:rowOff>
    </xdr:from>
    <xdr:ext cx="685572" cy="259045"/>
    <xdr:sp macro="" textlink="">
      <xdr:nvSpPr>
        <xdr:cNvPr id="452" name="テキスト ボックス 451">
          <a:extLst>
            <a:ext uri="{FF2B5EF4-FFF2-40B4-BE49-F238E27FC236}">
              <a16:creationId xmlns:a16="http://schemas.microsoft.com/office/drawing/2014/main" id="{87CFC928-8328-42DA-A48F-E0AD1B4A4D62}"/>
            </a:ext>
          </a:extLst>
        </xdr:cNvPr>
        <xdr:cNvSpPr txBox="1"/>
      </xdr:nvSpPr>
      <xdr:spPr>
        <a:xfrm>
          <a:off x="5918428" y="170789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53" name="直線コネクタ 452">
          <a:extLst>
            <a:ext uri="{FF2B5EF4-FFF2-40B4-BE49-F238E27FC236}">
              <a16:creationId xmlns:a16="http://schemas.microsoft.com/office/drawing/2014/main" id="{CF065180-EF4D-41B7-ABF9-C9DDF34ACBEB}"/>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96</xdr:row>
      <xdr:rowOff>162577</xdr:rowOff>
    </xdr:from>
    <xdr:ext cx="685572" cy="259045"/>
    <xdr:sp macro="" textlink="">
      <xdr:nvSpPr>
        <xdr:cNvPr id="454" name="テキスト ボックス 453">
          <a:extLst>
            <a:ext uri="{FF2B5EF4-FFF2-40B4-BE49-F238E27FC236}">
              <a16:creationId xmlns:a16="http://schemas.microsoft.com/office/drawing/2014/main" id="{9C76F3CB-EA57-46BB-B6D1-C183540C3C89}"/>
            </a:ext>
          </a:extLst>
        </xdr:cNvPr>
        <xdr:cNvSpPr txBox="1"/>
      </xdr:nvSpPr>
      <xdr:spPr>
        <a:xfrm>
          <a:off x="5918428" y="1662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55" name="【港湾・漁港】&#10;一人当たり有形固定資産（償却資産）額グラフ枠">
          <a:extLst>
            <a:ext uri="{FF2B5EF4-FFF2-40B4-BE49-F238E27FC236}">
              <a16:creationId xmlns:a16="http://schemas.microsoft.com/office/drawing/2014/main" id="{9EEE513A-5E15-42A7-9C90-D935926A63B2}"/>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101</xdr:row>
      <xdr:rowOff>92588</xdr:rowOff>
    </xdr:from>
    <xdr:to>
      <xdr:col>54</xdr:col>
      <xdr:colOff>189865</xdr:colOff>
      <xdr:row>108</xdr:row>
      <xdr:rowOff>75278</xdr:rowOff>
    </xdr:to>
    <xdr:cxnSp macro="">
      <xdr:nvCxnSpPr>
        <xdr:cNvPr id="456" name="直線コネクタ 455">
          <a:extLst>
            <a:ext uri="{FF2B5EF4-FFF2-40B4-BE49-F238E27FC236}">
              <a16:creationId xmlns:a16="http://schemas.microsoft.com/office/drawing/2014/main" id="{C5229ACE-386C-42F3-94F9-BDDB335ABC3E}"/>
            </a:ext>
          </a:extLst>
        </xdr:cNvPr>
        <xdr:cNvCxnSpPr/>
      </xdr:nvCxnSpPr>
      <xdr:spPr>
        <a:xfrm flipV="1">
          <a:off x="10476865" y="17409038"/>
          <a:ext cx="0" cy="11828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79105</xdr:rowOff>
    </xdr:from>
    <xdr:ext cx="469744" cy="259045"/>
    <xdr:sp macro="" textlink="">
      <xdr:nvSpPr>
        <xdr:cNvPr id="457" name="【港湾・漁港】&#10;一人当たり有形固定資産（償却資産）額最小値テキスト">
          <a:extLst>
            <a:ext uri="{FF2B5EF4-FFF2-40B4-BE49-F238E27FC236}">
              <a16:creationId xmlns:a16="http://schemas.microsoft.com/office/drawing/2014/main" id="{DE9DD81E-5B8A-4125-BFE5-9CAC8289A437}"/>
            </a:ext>
          </a:extLst>
        </xdr:cNvPr>
        <xdr:cNvSpPr txBox="1"/>
      </xdr:nvSpPr>
      <xdr:spPr>
        <a:xfrm>
          <a:off x="10515600" y="185957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75278</xdr:rowOff>
    </xdr:from>
    <xdr:to>
      <xdr:col>55</xdr:col>
      <xdr:colOff>88900</xdr:colOff>
      <xdr:row>108</xdr:row>
      <xdr:rowOff>75278</xdr:rowOff>
    </xdr:to>
    <xdr:cxnSp macro="">
      <xdr:nvCxnSpPr>
        <xdr:cNvPr id="458" name="直線コネクタ 457">
          <a:extLst>
            <a:ext uri="{FF2B5EF4-FFF2-40B4-BE49-F238E27FC236}">
              <a16:creationId xmlns:a16="http://schemas.microsoft.com/office/drawing/2014/main" id="{E49DFE73-2934-48A1-8478-7438EBB7FC7E}"/>
            </a:ext>
          </a:extLst>
        </xdr:cNvPr>
        <xdr:cNvCxnSpPr/>
      </xdr:nvCxnSpPr>
      <xdr:spPr>
        <a:xfrm>
          <a:off x="10388600" y="185918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100</xdr:row>
      <xdr:rowOff>39265</xdr:rowOff>
    </xdr:from>
    <xdr:ext cx="690189" cy="259045"/>
    <xdr:sp macro="" textlink="">
      <xdr:nvSpPr>
        <xdr:cNvPr id="459" name="【港湾・漁港】&#10;一人当たり有形固定資産（償却資産）額最大値テキスト">
          <a:extLst>
            <a:ext uri="{FF2B5EF4-FFF2-40B4-BE49-F238E27FC236}">
              <a16:creationId xmlns:a16="http://schemas.microsoft.com/office/drawing/2014/main" id="{D9708729-D6F7-43D6-ABA2-55B0263FFD74}"/>
            </a:ext>
          </a:extLst>
        </xdr:cNvPr>
        <xdr:cNvSpPr txBox="1"/>
      </xdr:nvSpPr>
      <xdr:spPr>
        <a:xfrm>
          <a:off x="10515600" y="17184265"/>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2,589,157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101</xdr:row>
      <xdr:rowOff>92588</xdr:rowOff>
    </xdr:from>
    <xdr:to>
      <xdr:col>55</xdr:col>
      <xdr:colOff>88900</xdr:colOff>
      <xdr:row>101</xdr:row>
      <xdr:rowOff>92588</xdr:rowOff>
    </xdr:to>
    <xdr:cxnSp macro="">
      <xdr:nvCxnSpPr>
        <xdr:cNvPr id="460" name="直線コネクタ 459">
          <a:extLst>
            <a:ext uri="{FF2B5EF4-FFF2-40B4-BE49-F238E27FC236}">
              <a16:creationId xmlns:a16="http://schemas.microsoft.com/office/drawing/2014/main" id="{7592761D-930F-4DF2-9922-E81D11E5DC44}"/>
            </a:ext>
          </a:extLst>
        </xdr:cNvPr>
        <xdr:cNvCxnSpPr/>
      </xdr:nvCxnSpPr>
      <xdr:spPr>
        <a:xfrm>
          <a:off x="10388600" y="174090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106</xdr:row>
      <xdr:rowOff>33022</xdr:rowOff>
    </xdr:from>
    <xdr:ext cx="599010" cy="259045"/>
    <xdr:sp macro="" textlink="">
      <xdr:nvSpPr>
        <xdr:cNvPr id="461" name="【港湾・漁港】&#10;一人当たり有形固定資産（償却資産）額平均値テキスト">
          <a:extLst>
            <a:ext uri="{FF2B5EF4-FFF2-40B4-BE49-F238E27FC236}">
              <a16:creationId xmlns:a16="http://schemas.microsoft.com/office/drawing/2014/main" id="{3DAB21D8-1281-4E09-98A9-EC339699014B}"/>
            </a:ext>
          </a:extLst>
        </xdr:cNvPr>
        <xdr:cNvSpPr txBox="1"/>
      </xdr:nvSpPr>
      <xdr:spPr>
        <a:xfrm>
          <a:off x="10515600" y="18206722"/>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408,366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10145</xdr:rowOff>
    </xdr:from>
    <xdr:to>
      <xdr:col>55</xdr:col>
      <xdr:colOff>50800</xdr:colOff>
      <xdr:row>107</xdr:row>
      <xdr:rowOff>111745</xdr:rowOff>
    </xdr:to>
    <xdr:sp macro="" textlink="">
      <xdr:nvSpPr>
        <xdr:cNvPr id="462" name="フローチャート: 判断 461">
          <a:extLst>
            <a:ext uri="{FF2B5EF4-FFF2-40B4-BE49-F238E27FC236}">
              <a16:creationId xmlns:a16="http://schemas.microsoft.com/office/drawing/2014/main" id="{FFE119FB-21E1-4626-9BEF-D2006FF647E3}"/>
            </a:ext>
          </a:extLst>
        </xdr:cNvPr>
        <xdr:cNvSpPr/>
      </xdr:nvSpPr>
      <xdr:spPr>
        <a:xfrm>
          <a:off x="10426700" y="183552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106</xdr:row>
      <xdr:rowOff>162733</xdr:rowOff>
    </xdr:from>
    <xdr:to>
      <xdr:col>50</xdr:col>
      <xdr:colOff>165100</xdr:colOff>
      <xdr:row>107</xdr:row>
      <xdr:rowOff>92883</xdr:rowOff>
    </xdr:to>
    <xdr:sp macro="" textlink="">
      <xdr:nvSpPr>
        <xdr:cNvPr id="463" name="フローチャート: 判断 462">
          <a:extLst>
            <a:ext uri="{FF2B5EF4-FFF2-40B4-BE49-F238E27FC236}">
              <a16:creationId xmlns:a16="http://schemas.microsoft.com/office/drawing/2014/main" id="{0F3E24BA-A266-49F9-A34E-BEBFBF315E93}"/>
            </a:ext>
          </a:extLst>
        </xdr:cNvPr>
        <xdr:cNvSpPr/>
      </xdr:nvSpPr>
      <xdr:spPr>
        <a:xfrm>
          <a:off x="9588500" y="183364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107</xdr:row>
      <xdr:rowOff>94180</xdr:rowOff>
    </xdr:from>
    <xdr:to>
      <xdr:col>46</xdr:col>
      <xdr:colOff>38100</xdr:colOff>
      <xdr:row>108</xdr:row>
      <xdr:rowOff>24330</xdr:rowOff>
    </xdr:to>
    <xdr:sp macro="" textlink="">
      <xdr:nvSpPr>
        <xdr:cNvPr id="464" name="フローチャート: 判断 463">
          <a:extLst>
            <a:ext uri="{FF2B5EF4-FFF2-40B4-BE49-F238E27FC236}">
              <a16:creationId xmlns:a16="http://schemas.microsoft.com/office/drawing/2014/main" id="{581833FE-6A70-453B-A6E7-FF6E00D71A70}"/>
            </a:ext>
          </a:extLst>
        </xdr:cNvPr>
        <xdr:cNvSpPr/>
      </xdr:nvSpPr>
      <xdr:spPr>
        <a:xfrm>
          <a:off x="8699500" y="18439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107</xdr:row>
      <xdr:rowOff>152130</xdr:rowOff>
    </xdr:from>
    <xdr:to>
      <xdr:col>41</xdr:col>
      <xdr:colOff>101600</xdr:colOff>
      <xdr:row>108</xdr:row>
      <xdr:rowOff>82280</xdr:rowOff>
    </xdr:to>
    <xdr:sp macro="" textlink="">
      <xdr:nvSpPr>
        <xdr:cNvPr id="465" name="フローチャート: 判断 464">
          <a:extLst>
            <a:ext uri="{FF2B5EF4-FFF2-40B4-BE49-F238E27FC236}">
              <a16:creationId xmlns:a16="http://schemas.microsoft.com/office/drawing/2014/main" id="{A3C81435-F249-4B5D-B650-54631FE4A502}"/>
            </a:ext>
          </a:extLst>
        </xdr:cNvPr>
        <xdr:cNvSpPr/>
      </xdr:nvSpPr>
      <xdr:spPr>
        <a:xfrm>
          <a:off x="7810500" y="184972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107</xdr:row>
      <xdr:rowOff>160269</xdr:rowOff>
    </xdr:from>
    <xdr:to>
      <xdr:col>36</xdr:col>
      <xdr:colOff>165100</xdr:colOff>
      <xdr:row>108</xdr:row>
      <xdr:rowOff>90419</xdr:rowOff>
    </xdr:to>
    <xdr:sp macro="" textlink="">
      <xdr:nvSpPr>
        <xdr:cNvPr id="466" name="フローチャート: 判断 465">
          <a:extLst>
            <a:ext uri="{FF2B5EF4-FFF2-40B4-BE49-F238E27FC236}">
              <a16:creationId xmlns:a16="http://schemas.microsoft.com/office/drawing/2014/main" id="{C8BE3DC3-4DB5-445B-B70B-DAB2568C7BA9}"/>
            </a:ext>
          </a:extLst>
        </xdr:cNvPr>
        <xdr:cNvSpPr/>
      </xdr:nvSpPr>
      <xdr:spPr>
        <a:xfrm>
          <a:off x="6921500" y="185054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67" name="テキスト ボックス 466">
          <a:extLst>
            <a:ext uri="{FF2B5EF4-FFF2-40B4-BE49-F238E27FC236}">
              <a16:creationId xmlns:a16="http://schemas.microsoft.com/office/drawing/2014/main" id="{1A14D298-A180-446A-BEC5-5852732C0AD3}"/>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68" name="テキスト ボックス 467">
          <a:extLst>
            <a:ext uri="{FF2B5EF4-FFF2-40B4-BE49-F238E27FC236}">
              <a16:creationId xmlns:a16="http://schemas.microsoft.com/office/drawing/2014/main" id="{38A59FA1-F82F-4F92-B747-7A27A50507DF}"/>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69" name="テキスト ボックス 468">
          <a:extLst>
            <a:ext uri="{FF2B5EF4-FFF2-40B4-BE49-F238E27FC236}">
              <a16:creationId xmlns:a16="http://schemas.microsoft.com/office/drawing/2014/main" id="{53BC4EE8-B395-452E-838D-0FE6010FAAAD}"/>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70" name="テキスト ボックス 469">
          <a:extLst>
            <a:ext uri="{FF2B5EF4-FFF2-40B4-BE49-F238E27FC236}">
              <a16:creationId xmlns:a16="http://schemas.microsoft.com/office/drawing/2014/main" id="{48F3F1EA-2068-4713-8C2F-D782A6172C96}"/>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71" name="テキスト ボックス 470">
          <a:extLst>
            <a:ext uri="{FF2B5EF4-FFF2-40B4-BE49-F238E27FC236}">
              <a16:creationId xmlns:a16="http://schemas.microsoft.com/office/drawing/2014/main" id="{CD6F97AD-FAC3-4C92-9B1B-A0178224E412}"/>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133827</xdr:rowOff>
    </xdr:from>
    <xdr:to>
      <xdr:col>55</xdr:col>
      <xdr:colOff>50800</xdr:colOff>
      <xdr:row>108</xdr:row>
      <xdr:rowOff>63977</xdr:rowOff>
    </xdr:to>
    <xdr:sp macro="" textlink="">
      <xdr:nvSpPr>
        <xdr:cNvPr id="472" name="楕円 471">
          <a:extLst>
            <a:ext uri="{FF2B5EF4-FFF2-40B4-BE49-F238E27FC236}">
              <a16:creationId xmlns:a16="http://schemas.microsoft.com/office/drawing/2014/main" id="{72AC33BF-1F1E-4AA5-969F-8BD8F0C86684}"/>
            </a:ext>
          </a:extLst>
        </xdr:cNvPr>
        <xdr:cNvSpPr/>
      </xdr:nvSpPr>
      <xdr:spPr>
        <a:xfrm>
          <a:off x="10426700" y="184789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107</xdr:row>
      <xdr:rowOff>48754</xdr:rowOff>
    </xdr:from>
    <xdr:ext cx="599010" cy="259045"/>
    <xdr:sp macro="" textlink="">
      <xdr:nvSpPr>
        <xdr:cNvPr id="473" name="【港湾・漁港】&#10;一人当たり有形固定資産（償却資産）額該当値テキスト">
          <a:extLst>
            <a:ext uri="{FF2B5EF4-FFF2-40B4-BE49-F238E27FC236}">
              <a16:creationId xmlns:a16="http://schemas.microsoft.com/office/drawing/2014/main" id="{1F8BB6C1-0253-4380-9B5B-3121B3C1C612}"/>
            </a:ext>
          </a:extLst>
        </xdr:cNvPr>
        <xdr:cNvSpPr txBox="1"/>
      </xdr:nvSpPr>
      <xdr:spPr>
        <a:xfrm>
          <a:off x="10515600" y="1839390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137,844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107</xdr:row>
      <xdr:rowOff>135468</xdr:rowOff>
    </xdr:from>
    <xdr:to>
      <xdr:col>50</xdr:col>
      <xdr:colOff>165100</xdr:colOff>
      <xdr:row>108</xdr:row>
      <xdr:rowOff>65618</xdr:rowOff>
    </xdr:to>
    <xdr:sp macro="" textlink="">
      <xdr:nvSpPr>
        <xdr:cNvPr id="474" name="楕円 473">
          <a:extLst>
            <a:ext uri="{FF2B5EF4-FFF2-40B4-BE49-F238E27FC236}">
              <a16:creationId xmlns:a16="http://schemas.microsoft.com/office/drawing/2014/main" id="{7DC2AA3C-368D-4ECE-AE50-D3853E519409}"/>
            </a:ext>
          </a:extLst>
        </xdr:cNvPr>
        <xdr:cNvSpPr/>
      </xdr:nvSpPr>
      <xdr:spPr>
        <a:xfrm>
          <a:off x="9588500" y="184806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108</xdr:row>
      <xdr:rowOff>13177</xdr:rowOff>
    </xdr:from>
    <xdr:to>
      <xdr:col>55</xdr:col>
      <xdr:colOff>0</xdr:colOff>
      <xdr:row>108</xdr:row>
      <xdr:rowOff>14818</xdr:rowOff>
    </xdr:to>
    <xdr:cxnSp macro="">
      <xdr:nvCxnSpPr>
        <xdr:cNvPr id="475" name="直線コネクタ 474">
          <a:extLst>
            <a:ext uri="{FF2B5EF4-FFF2-40B4-BE49-F238E27FC236}">
              <a16:creationId xmlns:a16="http://schemas.microsoft.com/office/drawing/2014/main" id="{9878294F-219E-4321-A70D-A5102594C607}"/>
            </a:ext>
          </a:extLst>
        </xdr:cNvPr>
        <xdr:cNvCxnSpPr/>
      </xdr:nvCxnSpPr>
      <xdr:spPr>
        <a:xfrm flipV="1">
          <a:off x="9639300" y="18529777"/>
          <a:ext cx="838200" cy="16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107</xdr:row>
      <xdr:rowOff>137176</xdr:rowOff>
    </xdr:from>
    <xdr:to>
      <xdr:col>46</xdr:col>
      <xdr:colOff>38100</xdr:colOff>
      <xdr:row>108</xdr:row>
      <xdr:rowOff>67326</xdr:rowOff>
    </xdr:to>
    <xdr:sp macro="" textlink="">
      <xdr:nvSpPr>
        <xdr:cNvPr id="476" name="楕円 475">
          <a:extLst>
            <a:ext uri="{FF2B5EF4-FFF2-40B4-BE49-F238E27FC236}">
              <a16:creationId xmlns:a16="http://schemas.microsoft.com/office/drawing/2014/main" id="{2579A1CE-B094-4EE2-A091-7ACA96F36E99}"/>
            </a:ext>
          </a:extLst>
        </xdr:cNvPr>
        <xdr:cNvSpPr/>
      </xdr:nvSpPr>
      <xdr:spPr>
        <a:xfrm>
          <a:off x="8699500" y="184823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108</xdr:row>
      <xdr:rowOff>14818</xdr:rowOff>
    </xdr:from>
    <xdr:to>
      <xdr:col>50</xdr:col>
      <xdr:colOff>114300</xdr:colOff>
      <xdr:row>108</xdr:row>
      <xdr:rowOff>16526</xdr:rowOff>
    </xdr:to>
    <xdr:cxnSp macro="">
      <xdr:nvCxnSpPr>
        <xdr:cNvPr id="477" name="直線コネクタ 476">
          <a:extLst>
            <a:ext uri="{FF2B5EF4-FFF2-40B4-BE49-F238E27FC236}">
              <a16:creationId xmlns:a16="http://schemas.microsoft.com/office/drawing/2014/main" id="{FDFCF627-82A6-4C6E-AE1D-C91CC4CAE167}"/>
            </a:ext>
          </a:extLst>
        </xdr:cNvPr>
        <xdr:cNvCxnSpPr/>
      </xdr:nvCxnSpPr>
      <xdr:spPr>
        <a:xfrm flipV="1">
          <a:off x="8750300" y="18531418"/>
          <a:ext cx="889000" cy="17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107</xdr:row>
      <xdr:rowOff>138708</xdr:rowOff>
    </xdr:from>
    <xdr:to>
      <xdr:col>41</xdr:col>
      <xdr:colOff>101600</xdr:colOff>
      <xdr:row>108</xdr:row>
      <xdr:rowOff>68858</xdr:rowOff>
    </xdr:to>
    <xdr:sp macro="" textlink="">
      <xdr:nvSpPr>
        <xdr:cNvPr id="478" name="楕円 477">
          <a:extLst>
            <a:ext uri="{FF2B5EF4-FFF2-40B4-BE49-F238E27FC236}">
              <a16:creationId xmlns:a16="http://schemas.microsoft.com/office/drawing/2014/main" id="{89EA2251-91BC-4B72-BAAE-14913E95C6C4}"/>
            </a:ext>
          </a:extLst>
        </xdr:cNvPr>
        <xdr:cNvSpPr/>
      </xdr:nvSpPr>
      <xdr:spPr>
        <a:xfrm>
          <a:off x="7810500" y="184838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108</xdr:row>
      <xdr:rowOff>16526</xdr:rowOff>
    </xdr:from>
    <xdr:to>
      <xdr:col>45</xdr:col>
      <xdr:colOff>177800</xdr:colOff>
      <xdr:row>108</xdr:row>
      <xdr:rowOff>18058</xdr:rowOff>
    </xdr:to>
    <xdr:cxnSp macro="">
      <xdr:nvCxnSpPr>
        <xdr:cNvPr id="479" name="直線コネクタ 478">
          <a:extLst>
            <a:ext uri="{FF2B5EF4-FFF2-40B4-BE49-F238E27FC236}">
              <a16:creationId xmlns:a16="http://schemas.microsoft.com/office/drawing/2014/main" id="{D7EAA54D-B5DB-482B-9F6D-E58F0FEB5C96}"/>
            </a:ext>
          </a:extLst>
        </xdr:cNvPr>
        <xdr:cNvCxnSpPr/>
      </xdr:nvCxnSpPr>
      <xdr:spPr>
        <a:xfrm flipV="1">
          <a:off x="7861300" y="18533126"/>
          <a:ext cx="889000" cy="15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107</xdr:row>
      <xdr:rowOff>140343</xdr:rowOff>
    </xdr:from>
    <xdr:to>
      <xdr:col>36</xdr:col>
      <xdr:colOff>165100</xdr:colOff>
      <xdr:row>108</xdr:row>
      <xdr:rowOff>70493</xdr:rowOff>
    </xdr:to>
    <xdr:sp macro="" textlink="">
      <xdr:nvSpPr>
        <xdr:cNvPr id="480" name="楕円 479">
          <a:extLst>
            <a:ext uri="{FF2B5EF4-FFF2-40B4-BE49-F238E27FC236}">
              <a16:creationId xmlns:a16="http://schemas.microsoft.com/office/drawing/2014/main" id="{D39553DA-948E-4CE9-AB2B-E5CFEA453D51}"/>
            </a:ext>
          </a:extLst>
        </xdr:cNvPr>
        <xdr:cNvSpPr/>
      </xdr:nvSpPr>
      <xdr:spPr>
        <a:xfrm>
          <a:off x="6921500" y="184854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108</xdr:row>
      <xdr:rowOff>18058</xdr:rowOff>
    </xdr:from>
    <xdr:to>
      <xdr:col>41</xdr:col>
      <xdr:colOff>50800</xdr:colOff>
      <xdr:row>108</xdr:row>
      <xdr:rowOff>19693</xdr:rowOff>
    </xdr:to>
    <xdr:cxnSp macro="">
      <xdr:nvCxnSpPr>
        <xdr:cNvPr id="481" name="直線コネクタ 480">
          <a:extLst>
            <a:ext uri="{FF2B5EF4-FFF2-40B4-BE49-F238E27FC236}">
              <a16:creationId xmlns:a16="http://schemas.microsoft.com/office/drawing/2014/main" id="{DE6F0224-C355-4110-A9EC-7EDC18ACD1AF}"/>
            </a:ext>
          </a:extLst>
        </xdr:cNvPr>
        <xdr:cNvCxnSpPr/>
      </xdr:nvCxnSpPr>
      <xdr:spPr>
        <a:xfrm flipV="1">
          <a:off x="6972300" y="18534658"/>
          <a:ext cx="889000" cy="16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105</xdr:row>
      <xdr:rowOff>109410</xdr:rowOff>
    </xdr:from>
    <xdr:ext cx="599010" cy="259045"/>
    <xdr:sp macro="" textlink="">
      <xdr:nvSpPr>
        <xdr:cNvPr id="482" name="n_1aveValue【港湾・漁港】&#10;一人当たり有形固定資産（償却資産）額">
          <a:extLst>
            <a:ext uri="{FF2B5EF4-FFF2-40B4-BE49-F238E27FC236}">
              <a16:creationId xmlns:a16="http://schemas.microsoft.com/office/drawing/2014/main" id="{870A03F2-F7A8-47CF-AB51-6B79E019FF5D}"/>
            </a:ext>
          </a:extLst>
        </xdr:cNvPr>
        <xdr:cNvSpPr txBox="1"/>
      </xdr:nvSpPr>
      <xdr:spPr>
        <a:xfrm>
          <a:off x="9327095" y="1811166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449,621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106</xdr:row>
      <xdr:rowOff>40857</xdr:rowOff>
    </xdr:from>
    <xdr:ext cx="599010" cy="259045"/>
    <xdr:sp macro="" textlink="">
      <xdr:nvSpPr>
        <xdr:cNvPr id="483" name="n_2aveValue【港湾・漁港】&#10;一人当たり有形固定資産（償却資産）額">
          <a:extLst>
            <a:ext uri="{FF2B5EF4-FFF2-40B4-BE49-F238E27FC236}">
              <a16:creationId xmlns:a16="http://schemas.microsoft.com/office/drawing/2014/main" id="{0F6EED3D-FAB5-4ADD-8DBC-34227E41638D}"/>
            </a:ext>
          </a:extLst>
        </xdr:cNvPr>
        <xdr:cNvSpPr txBox="1"/>
      </xdr:nvSpPr>
      <xdr:spPr>
        <a:xfrm>
          <a:off x="8450795" y="1821455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224,563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108</xdr:row>
      <xdr:rowOff>73407</xdr:rowOff>
    </xdr:from>
    <xdr:ext cx="534377" cy="259045"/>
    <xdr:sp macro="" textlink="">
      <xdr:nvSpPr>
        <xdr:cNvPr id="484" name="n_3aveValue【港湾・漁港】&#10;一人当たり有形固定資産（償却資産）額">
          <a:extLst>
            <a:ext uri="{FF2B5EF4-FFF2-40B4-BE49-F238E27FC236}">
              <a16:creationId xmlns:a16="http://schemas.microsoft.com/office/drawing/2014/main" id="{31267F7C-8144-40C3-AF58-87C616157937}"/>
            </a:ext>
          </a:extLst>
        </xdr:cNvPr>
        <xdr:cNvSpPr txBox="1"/>
      </xdr:nvSpPr>
      <xdr:spPr>
        <a:xfrm>
          <a:off x="7594111" y="1859000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97,813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108</xdr:row>
      <xdr:rowOff>81546</xdr:rowOff>
    </xdr:from>
    <xdr:ext cx="534377" cy="259045"/>
    <xdr:sp macro="" textlink="">
      <xdr:nvSpPr>
        <xdr:cNvPr id="485" name="n_4aveValue【港湾・漁港】&#10;一人当たり有形固定資産（償却資産）額">
          <a:extLst>
            <a:ext uri="{FF2B5EF4-FFF2-40B4-BE49-F238E27FC236}">
              <a16:creationId xmlns:a16="http://schemas.microsoft.com/office/drawing/2014/main" id="{E1A25FB4-285C-4144-A445-F0520F91D49B}"/>
            </a:ext>
          </a:extLst>
        </xdr:cNvPr>
        <xdr:cNvSpPr txBox="1"/>
      </xdr:nvSpPr>
      <xdr:spPr>
        <a:xfrm>
          <a:off x="6705111" y="1859814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80,010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108</xdr:row>
      <xdr:rowOff>56745</xdr:rowOff>
    </xdr:from>
    <xdr:ext cx="599010" cy="259045"/>
    <xdr:sp macro="" textlink="">
      <xdr:nvSpPr>
        <xdr:cNvPr id="486" name="n_1mainValue【港湾・漁港】&#10;一人当たり有形固定資産（償却資産）額">
          <a:extLst>
            <a:ext uri="{FF2B5EF4-FFF2-40B4-BE49-F238E27FC236}">
              <a16:creationId xmlns:a16="http://schemas.microsoft.com/office/drawing/2014/main" id="{5A01DF39-EE84-4576-94BE-1A3D463BACC7}"/>
            </a:ext>
          </a:extLst>
        </xdr:cNvPr>
        <xdr:cNvSpPr txBox="1"/>
      </xdr:nvSpPr>
      <xdr:spPr>
        <a:xfrm>
          <a:off x="9327095" y="1857334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134,258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108</xdr:row>
      <xdr:rowOff>58453</xdr:rowOff>
    </xdr:from>
    <xdr:ext cx="599010" cy="259045"/>
    <xdr:sp macro="" textlink="">
      <xdr:nvSpPr>
        <xdr:cNvPr id="487" name="n_2mainValue【港湾・漁港】&#10;一人当たり有形固定資産（償却資産）額">
          <a:extLst>
            <a:ext uri="{FF2B5EF4-FFF2-40B4-BE49-F238E27FC236}">
              <a16:creationId xmlns:a16="http://schemas.microsoft.com/office/drawing/2014/main" id="{079549D7-A76F-4DD8-B1C6-9B0D9FD042F7}"/>
            </a:ext>
          </a:extLst>
        </xdr:cNvPr>
        <xdr:cNvSpPr txBox="1"/>
      </xdr:nvSpPr>
      <xdr:spPr>
        <a:xfrm>
          <a:off x="8450795" y="1857505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130,520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106</xdr:row>
      <xdr:rowOff>85385</xdr:rowOff>
    </xdr:from>
    <xdr:ext cx="599010" cy="259045"/>
    <xdr:sp macro="" textlink="">
      <xdr:nvSpPr>
        <xdr:cNvPr id="488" name="n_3mainValue【港湾・漁港】&#10;一人当たり有形固定資産（償却資産）額">
          <a:extLst>
            <a:ext uri="{FF2B5EF4-FFF2-40B4-BE49-F238E27FC236}">
              <a16:creationId xmlns:a16="http://schemas.microsoft.com/office/drawing/2014/main" id="{0F85F0D2-394F-48D1-93BE-2916170F70FB}"/>
            </a:ext>
          </a:extLst>
        </xdr:cNvPr>
        <xdr:cNvSpPr txBox="1"/>
      </xdr:nvSpPr>
      <xdr:spPr>
        <a:xfrm>
          <a:off x="7561795" y="1825908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127,171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106</xdr:row>
      <xdr:rowOff>87020</xdr:rowOff>
    </xdr:from>
    <xdr:ext cx="599010" cy="259045"/>
    <xdr:sp macro="" textlink="">
      <xdr:nvSpPr>
        <xdr:cNvPr id="489" name="n_4mainValue【港湾・漁港】&#10;一人当たり有形固定資産（償却資産）額">
          <a:extLst>
            <a:ext uri="{FF2B5EF4-FFF2-40B4-BE49-F238E27FC236}">
              <a16:creationId xmlns:a16="http://schemas.microsoft.com/office/drawing/2014/main" id="{E09E8981-14CF-4616-B0A5-A4B74D2F840B}"/>
            </a:ext>
          </a:extLst>
        </xdr:cNvPr>
        <xdr:cNvSpPr txBox="1"/>
      </xdr:nvSpPr>
      <xdr:spPr>
        <a:xfrm>
          <a:off x="6672795" y="1826072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123,593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0" name="正方形/長方形 489">
          <a:extLst>
            <a:ext uri="{FF2B5EF4-FFF2-40B4-BE49-F238E27FC236}">
              <a16:creationId xmlns:a16="http://schemas.microsoft.com/office/drawing/2014/main" id="{6027EB90-BD5B-48A4-85F7-57B52A667DD1}"/>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91" name="正方形/長方形 490">
          <a:extLst>
            <a:ext uri="{FF2B5EF4-FFF2-40B4-BE49-F238E27FC236}">
              <a16:creationId xmlns:a16="http://schemas.microsoft.com/office/drawing/2014/main" id="{5C536565-6DDE-4E71-A55D-D43C4E51DBDC}"/>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2" name="正方形/長方形 491">
          <a:extLst>
            <a:ext uri="{FF2B5EF4-FFF2-40B4-BE49-F238E27FC236}">
              <a16:creationId xmlns:a16="http://schemas.microsoft.com/office/drawing/2014/main" id="{1BB0AA44-F039-4366-8015-0BDB64FDD22C}"/>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93" name="正方形/長方形 492">
          <a:extLst>
            <a:ext uri="{FF2B5EF4-FFF2-40B4-BE49-F238E27FC236}">
              <a16:creationId xmlns:a16="http://schemas.microsoft.com/office/drawing/2014/main" id="{3A2680D7-155E-4966-B373-65EC22CDEC96}"/>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94" name="正方形/長方形 493">
          <a:extLst>
            <a:ext uri="{FF2B5EF4-FFF2-40B4-BE49-F238E27FC236}">
              <a16:creationId xmlns:a16="http://schemas.microsoft.com/office/drawing/2014/main" id="{5F8D3505-B668-4A00-896F-D6533F0F563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95" name="正方形/長方形 494">
          <a:extLst>
            <a:ext uri="{FF2B5EF4-FFF2-40B4-BE49-F238E27FC236}">
              <a16:creationId xmlns:a16="http://schemas.microsoft.com/office/drawing/2014/main" id="{32FF06C5-C0A4-4526-B32B-C21B0AD7B2DD}"/>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96" name="正方形/長方形 495">
          <a:extLst>
            <a:ext uri="{FF2B5EF4-FFF2-40B4-BE49-F238E27FC236}">
              <a16:creationId xmlns:a16="http://schemas.microsoft.com/office/drawing/2014/main" id="{DD16849D-D12F-4042-A421-1BAE1A735C6B}"/>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97" name="正方形/長方形 496">
          <a:extLst>
            <a:ext uri="{FF2B5EF4-FFF2-40B4-BE49-F238E27FC236}">
              <a16:creationId xmlns:a16="http://schemas.microsoft.com/office/drawing/2014/main" id="{C41D6570-42AF-4034-B89A-5450AFE81F65}"/>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98" name="テキスト ボックス 497">
          <a:extLst>
            <a:ext uri="{FF2B5EF4-FFF2-40B4-BE49-F238E27FC236}">
              <a16:creationId xmlns:a16="http://schemas.microsoft.com/office/drawing/2014/main" id="{D790DAD4-1DD2-4823-8D3D-6D7BA5DC1D9D}"/>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99" name="直線コネクタ 498">
          <a:extLst>
            <a:ext uri="{FF2B5EF4-FFF2-40B4-BE49-F238E27FC236}">
              <a16:creationId xmlns:a16="http://schemas.microsoft.com/office/drawing/2014/main" id="{1FAC808C-55CA-4692-8F24-812D6E092426}"/>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500" name="テキスト ボックス 499">
          <a:extLst>
            <a:ext uri="{FF2B5EF4-FFF2-40B4-BE49-F238E27FC236}">
              <a16:creationId xmlns:a16="http://schemas.microsoft.com/office/drawing/2014/main" id="{1D765144-3A87-422C-8294-608F00DE4F94}"/>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501" name="直線コネクタ 500">
          <a:extLst>
            <a:ext uri="{FF2B5EF4-FFF2-40B4-BE49-F238E27FC236}">
              <a16:creationId xmlns:a16="http://schemas.microsoft.com/office/drawing/2014/main" id="{0618DD9B-4FB9-45B8-87FC-1BFA6DBDDCA6}"/>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502" name="テキスト ボックス 501">
          <a:extLst>
            <a:ext uri="{FF2B5EF4-FFF2-40B4-BE49-F238E27FC236}">
              <a16:creationId xmlns:a16="http://schemas.microsoft.com/office/drawing/2014/main" id="{1A32269E-3CEF-4289-9A91-C97B3869ECB5}"/>
            </a:ext>
          </a:extLst>
        </xdr:cNvPr>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503" name="直線コネクタ 502">
          <a:extLst>
            <a:ext uri="{FF2B5EF4-FFF2-40B4-BE49-F238E27FC236}">
              <a16:creationId xmlns:a16="http://schemas.microsoft.com/office/drawing/2014/main" id="{E1CE6BCF-42BA-45CA-9DF2-C94BF43240DD}"/>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504" name="テキスト ボックス 503">
          <a:extLst>
            <a:ext uri="{FF2B5EF4-FFF2-40B4-BE49-F238E27FC236}">
              <a16:creationId xmlns:a16="http://schemas.microsoft.com/office/drawing/2014/main" id="{9CD9D62E-BDBD-48AD-A319-8F4E8A9B7334}"/>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505" name="直線コネクタ 504">
          <a:extLst>
            <a:ext uri="{FF2B5EF4-FFF2-40B4-BE49-F238E27FC236}">
              <a16:creationId xmlns:a16="http://schemas.microsoft.com/office/drawing/2014/main" id="{CC28EA98-154C-4210-8742-16CEDE5342C9}"/>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506" name="テキスト ボックス 505">
          <a:extLst>
            <a:ext uri="{FF2B5EF4-FFF2-40B4-BE49-F238E27FC236}">
              <a16:creationId xmlns:a16="http://schemas.microsoft.com/office/drawing/2014/main" id="{B6195B9E-C216-44EE-ADCF-76C7A49BF72A}"/>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507" name="直線コネクタ 506">
          <a:extLst>
            <a:ext uri="{FF2B5EF4-FFF2-40B4-BE49-F238E27FC236}">
              <a16:creationId xmlns:a16="http://schemas.microsoft.com/office/drawing/2014/main" id="{60228F24-A95B-4A89-A700-295A16DB89CF}"/>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508" name="テキスト ボックス 507">
          <a:extLst>
            <a:ext uri="{FF2B5EF4-FFF2-40B4-BE49-F238E27FC236}">
              <a16:creationId xmlns:a16="http://schemas.microsoft.com/office/drawing/2014/main" id="{850011A4-8151-498F-A2A8-2FD71DA57FDC}"/>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509" name="直線コネクタ 508">
          <a:extLst>
            <a:ext uri="{FF2B5EF4-FFF2-40B4-BE49-F238E27FC236}">
              <a16:creationId xmlns:a16="http://schemas.microsoft.com/office/drawing/2014/main" id="{AFFEF3DE-D36B-451A-BB60-516AC1EBFD62}"/>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510" name="テキスト ボックス 509">
          <a:extLst>
            <a:ext uri="{FF2B5EF4-FFF2-40B4-BE49-F238E27FC236}">
              <a16:creationId xmlns:a16="http://schemas.microsoft.com/office/drawing/2014/main" id="{2ABD370E-424C-4FDC-93A7-842580A82DB4}"/>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511" name="直線コネクタ 510">
          <a:extLst>
            <a:ext uri="{FF2B5EF4-FFF2-40B4-BE49-F238E27FC236}">
              <a16:creationId xmlns:a16="http://schemas.microsoft.com/office/drawing/2014/main" id="{59FFB7BD-872B-487F-AAB6-BD44E5129059}"/>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512" name="テキスト ボックス 511">
          <a:extLst>
            <a:ext uri="{FF2B5EF4-FFF2-40B4-BE49-F238E27FC236}">
              <a16:creationId xmlns:a16="http://schemas.microsoft.com/office/drawing/2014/main" id="{7F0B2EB6-D47B-4616-A9CE-3F0634C34506}"/>
            </a:ext>
          </a:extLst>
        </xdr:cNvPr>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13" name="直線コネクタ 512">
          <a:extLst>
            <a:ext uri="{FF2B5EF4-FFF2-40B4-BE49-F238E27FC236}">
              <a16:creationId xmlns:a16="http://schemas.microsoft.com/office/drawing/2014/main" id="{6D1CB17A-6783-4277-9194-92A98EC9C7F4}"/>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514" name="【認定こども園・幼稚園・保育所】&#10;有形固定資産減価償却率グラフ枠">
          <a:extLst>
            <a:ext uri="{FF2B5EF4-FFF2-40B4-BE49-F238E27FC236}">
              <a16:creationId xmlns:a16="http://schemas.microsoft.com/office/drawing/2014/main" id="{CD4EE676-6A8C-43F4-B43D-46969C09EEA1}"/>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34</xdr:row>
      <xdr:rowOff>27214</xdr:rowOff>
    </xdr:from>
    <xdr:to>
      <xdr:col>85</xdr:col>
      <xdr:colOff>126364</xdr:colOff>
      <xdr:row>42</xdr:row>
      <xdr:rowOff>92528</xdr:rowOff>
    </xdr:to>
    <xdr:cxnSp macro="">
      <xdr:nvCxnSpPr>
        <xdr:cNvPr id="515" name="直線コネクタ 514">
          <a:extLst>
            <a:ext uri="{FF2B5EF4-FFF2-40B4-BE49-F238E27FC236}">
              <a16:creationId xmlns:a16="http://schemas.microsoft.com/office/drawing/2014/main" id="{A5C00E3E-1B72-481A-A95F-070517597285}"/>
            </a:ext>
          </a:extLst>
        </xdr:cNvPr>
        <xdr:cNvCxnSpPr/>
      </xdr:nvCxnSpPr>
      <xdr:spPr>
        <a:xfrm flipV="1">
          <a:off x="16318864" y="5856514"/>
          <a:ext cx="0" cy="143691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96355</xdr:rowOff>
    </xdr:from>
    <xdr:ext cx="469744" cy="259045"/>
    <xdr:sp macro="" textlink="">
      <xdr:nvSpPr>
        <xdr:cNvPr id="516" name="【認定こども園・幼稚園・保育所】&#10;有形固定資産減価償却率最小値テキスト">
          <a:extLst>
            <a:ext uri="{FF2B5EF4-FFF2-40B4-BE49-F238E27FC236}">
              <a16:creationId xmlns:a16="http://schemas.microsoft.com/office/drawing/2014/main" id="{B7A6ED05-BB39-44E1-8FC3-D5C7BA48D053}"/>
            </a:ext>
          </a:extLst>
        </xdr:cNvPr>
        <xdr:cNvSpPr txBox="1"/>
      </xdr:nvSpPr>
      <xdr:spPr>
        <a:xfrm>
          <a:off x="16357600" y="729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92528</xdr:rowOff>
    </xdr:from>
    <xdr:to>
      <xdr:col>86</xdr:col>
      <xdr:colOff>25400</xdr:colOff>
      <xdr:row>42</xdr:row>
      <xdr:rowOff>92528</xdr:rowOff>
    </xdr:to>
    <xdr:cxnSp macro="">
      <xdr:nvCxnSpPr>
        <xdr:cNvPr id="517" name="直線コネクタ 516">
          <a:extLst>
            <a:ext uri="{FF2B5EF4-FFF2-40B4-BE49-F238E27FC236}">
              <a16:creationId xmlns:a16="http://schemas.microsoft.com/office/drawing/2014/main" id="{029FA35C-1C17-4652-BABC-216FF972BADA}"/>
            </a:ext>
          </a:extLst>
        </xdr:cNvPr>
        <xdr:cNvCxnSpPr/>
      </xdr:nvCxnSpPr>
      <xdr:spPr>
        <a:xfrm>
          <a:off x="16230600" y="729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145341</xdr:rowOff>
    </xdr:from>
    <xdr:ext cx="405111" cy="259045"/>
    <xdr:sp macro="" textlink="">
      <xdr:nvSpPr>
        <xdr:cNvPr id="518" name="【認定こども園・幼稚園・保育所】&#10;有形固定資産減価償却率最大値テキスト">
          <a:extLst>
            <a:ext uri="{FF2B5EF4-FFF2-40B4-BE49-F238E27FC236}">
              <a16:creationId xmlns:a16="http://schemas.microsoft.com/office/drawing/2014/main" id="{0899E7D7-610C-4AC5-A521-C91D4BDDE27C}"/>
            </a:ext>
          </a:extLst>
        </xdr:cNvPr>
        <xdr:cNvSpPr txBox="1"/>
      </xdr:nvSpPr>
      <xdr:spPr>
        <a:xfrm>
          <a:off x="16357600" y="56317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34</xdr:row>
      <xdr:rowOff>27214</xdr:rowOff>
    </xdr:from>
    <xdr:to>
      <xdr:col>86</xdr:col>
      <xdr:colOff>25400</xdr:colOff>
      <xdr:row>34</xdr:row>
      <xdr:rowOff>27214</xdr:rowOff>
    </xdr:to>
    <xdr:cxnSp macro="">
      <xdr:nvCxnSpPr>
        <xdr:cNvPr id="519" name="直線コネクタ 518">
          <a:extLst>
            <a:ext uri="{FF2B5EF4-FFF2-40B4-BE49-F238E27FC236}">
              <a16:creationId xmlns:a16="http://schemas.microsoft.com/office/drawing/2014/main" id="{5EAEDF20-1CDD-4C09-A1EF-9FFD412722B7}"/>
            </a:ext>
          </a:extLst>
        </xdr:cNvPr>
        <xdr:cNvCxnSpPr/>
      </xdr:nvCxnSpPr>
      <xdr:spPr>
        <a:xfrm>
          <a:off x="16230600" y="58565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56441</xdr:rowOff>
    </xdr:from>
    <xdr:ext cx="405111" cy="259045"/>
    <xdr:sp macro="" textlink="">
      <xdr:nvSpPr>
        <xdr:cNvPr id="520" name="【認定こども園・幼稚園・保育所】&#10;有形固定資産減価償却率平均値テキスト">
          <a:extLst>
            <a:ext uri="{FF2B5EF4-FFF2-40B4-BE49-F238E27FC236}">
              <a16:creationId xmlns:a16="http://schemas.microsoft.com/office/drawing/2014/main" id="{652640C5-F07D-4C6F-9660-D7F4CF7EB2EE}"/>
            </a:ext>
          </a:extLst>
        </xdr:cNvPr>
        <xdr:cNvSpPr txBox="1"/>
      </xdr:nvSpPr>
      <xdr:spPr>
        <a:xfrm>
          <a:off x="16357600" y="640009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33565</xdr:rowOff>
    </xdr:from>
    <xdr:to>
      <xdr:col>85</xdr:col>
      <xdr:colOff>177800</xdr:colOff>
      <xdr:row>38</xdr:row>
      <xdr:rowOff>135165</xdr:rowOff>
    </xdr:to>
    <xdr:sp macro="" textlink="">
      <xdr:nvSpPr>
        <xdr:cNvPr id="521" name="フローチャート: 判断 520">
          <a:extLst>
            <a:ext uri="{FF2B5EF4-FFF2-40B4-BE49-F238E27FC236}">
              <a16:creationId xmlns:a16="http://schemas.microsoft.com/office/drawing/2014/main" id="{AF2072DD-6AEF-495B-B2CB-C780E7622629}"/>
            </a:ext>
          </a:extLst>
        </xdr:cNvPr>
        <xdr:cNvSpPr/>
      </xdr:nvSpPr>
      <xdr:spPr>
        <a:xfrm>
          <a:off x="16268700" y="65486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89081</xdr:rowOff>
    </xdr:from>
    <xdr:to>
      <xdr:col>81</xdr:col>
      <xdr:colOff>101600</xdr:colOff>
      <xdr:row>39</xdr:row>
      <xdr:rowOff>19231</xdr:rowOff>
    </xdr:to>
    <xdr:sp macro="" textlink="">
      <xdr:nvSpPr>
        <xdr:cNvPr id="522" name="フローチャート: 判断 521">
          <a:extLst>
            <a:ext uri="{FF2B5EF4-FFF2-40B4-BE49-F238E27FC236}">
              <a16:creationId xmlns:a16="http://schemas.microsoft.com/office/drawing/2014/main" id="{E9FF5B9A-8FBC-4F59-BDF2-1695541BBA83}"/>
            </a:ext>
          </a:extLst>
        </xdr:cNvPr>
        <xdr:cNvSpPr/>
      </xdr:nvSpPr>
      <xdr:spPr>
        <a:xfrm>
          <a:off x="15430500" y="66041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38</xdr:row>
      <xdr:rowOff>84183</xdr:rowOff>
    </xdr:from>
    <xdr:to>
      <xdr:col>76</xdr:col>
      <xdr:colOff>165100</xdr:colOff>
      <xdr:row>39</xdr:row>
      <xdr:rowOff>14333</xdr:rowOff>
    </xdr:to>
    <xdr:sp macro="" textlink="">
      <xdr:nvSpPr>
        <xdr:cNvPr id="523" name="フローチャート: 判断 522">
          <a:extLst>
            <a:ext uri="{FF2B5EF4-FFF2-40B4-BE49-F238E27FC236}">
              <a16:creationId xmlns:a16="http://schemas.microsoft.com/office/drawing/2014/main" id="{4ECA5338-C4F0-4EB3-A4BF-A63C3326AF52}"/>
            </a:ext>
          </a:extLst>
        </xdr:cNvPr>
        <xdr:cNvSpPr/>
      </xdr:nvSpPr>
      <xdr:spPr>
        <a:xfrm>
          <a:off x="14541500" y="65992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38</xdr:row>
      <xdr:rowOff>61323</xdr:rowOff>
    </xdr:from>
    <xdr:to>
      <xdr:col>72</xdr:col>
      <xdr:colOff>38100</xdr:colOff>
      <xdr:row>38</xdr:row>
      <xdr:rowOff>162923</xdr:rowOff>
    </xdr:to>
    <xdr:sp macro="" textlink="">
      <xdr:nvSpPr>
        <xdr:cNvPr id="524" name="フローチャート: 判断 523">
          <a:extLst>
            <a:ext uri="{FF2B5EF4-FFF2-40B4-BE49-F238E27FC236}">
              <a16:creationId xmlns:a16="http://schemas.microsoft.com/office/drawing/2014/main" id="{1552204D-2032-401A-A4D2-8467266D2174}"/>
            </a:ext>
          </a:extLst>
        </xdr:cNvPr>
        <xdr:cNvSpPr/>
      </xdr:nvSpPr>
      <xdr:spPr>
        <a:xfrm>
          <a:off x="13652500" y="65764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162560</xdr:rowOff>
    </xdr:from>
    <xdr:to>
      <xdr:col>67</xdr:col>
      <xdr:colOff>101600</xdr:colOff>
      <xdr:row>38</xdr:row>
      <xdr:rowOff>92710</xdr:rowOff>
    </xdr:to>
    <xdr:sp macro="" textlink="">
      <xdr:nvSpPr>
        <xdr:cNvPr id="525" name="フローチャート: 判断 524">
          <a:extLst>
            <a:ext uri="{FF2B5EF4-FFF2-40B4-BE49-F238E27FC236}">
              <a16:creationId xmlns:a16="http://schemas.microsoft.com/office/drawing/2014/main" id="{25CAA897-C49A-4256-AE46-FED344A2CB91}"/>
            </a:ext>
          </a:extLst>
        </xdr:cNvPr>
        <xdr:cNvSpPr/>
      </xdr:nvSpPr>
      <xdr:spPr>
        <a:xfrm>
          <a:off x="12763500" y="65062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26" name="テキスト ボックス 525">
          <a:extLst>
            <a:ext uri="{FF2B5EF4-FFF2-40B4-BE49-F238E27FC236}">
              <a16:creationId xmlns:a16="http://schemas.microsoft.com/office/drawing/2014/main" id="{37B875C6-0918-48A5-989E-6C0E305F99B9}"/>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27" name="テキスト ボックス 526">
          <a:extLst>
            <a:ext uri="{FF2B5EF4-FFF2-40B4-BE49-F238E27FC236}">
              <a16:creationId xmlns:a16="http://schemas.microsoft.com/office/drawing/2014/main" id="{2CD06064-EBD2-41A1-B6C3-E5BB601AAECB}"/>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28" name="テキスト ボックス 527">
          <a:extLst>
            <a:ext uri="{FF2B5EF4-FFF2-40B4-BE49-F238E27FC236}">
              <a16:creationId xmlns:a16="http://schemas.microsoft.com/office/drawing/2014/main" id="{534EAE37-2CC3-4D34-810D-73233A74AB93}"/>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29" name="テキスト ボックス 528">
          <a:extLst>
            <a:ext uri="{FF2B5EF4-FFF2-40B4-BE49-F238E27FC236}">
              <a16:creationId xmlns:a16="http://schemas.microsoft.com/office/drawing/2014/main" id="{34B0553F-8F1D-4978-90A1-5AE33B075881}"/>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30" name="テキスト ボックス 529">
          <a:extLst>
            <a:ext uri="{FF2B5EF4-FFF2-40B4-BE49-F238E27FC236}">
              <a16:creationId xmlns:a16="http://schemas.microsoft.com/office/drawing/2014/main" id="{59A48FA2-6871-47CE-8DE3-DC4ACCAB3F2C}"/>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74385</xdr:rowOff>
    </xdr:from>
    <xdr:to>
      <xdr:col>85</xdr:col>
      <xdr:colOff>177800</xdr:colOff>
      <xdr:row>39</xdr:row>
      <xdr:rowOff>4535</xdr:rowOff>
    </xdr:to>
    <xdr:sp macro="" textlink="">
      <xdr:nvSpPr>
        <xdr:cNvPr id="531" name="楕円 530">
          <a:extLst>
            <a:ext uri="{FF2B5EF4-FFF2-40B4-BE49-F238E27FC236}">
              <a16:creationId xmlns:a16="http://schemas.microsoft.com/office/drawing/2014/main" id="{C4AB6E56-877D-487C-B79E-114E9D608E0C}"/>
            </a:ext>
          </a:extLst>
        </xdr:cNvPr>
        <xdr:cNvSpPr/>
      </xdr:nvSpPr>
      <xdr:spPr>
        <a:xfrm>
          <a:off x="16268700" y="65894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38</xdr:row>
      <xdr:rowOff>52812</xdr:rowOff>
    </xdr:from>
    <xdr:ext cx="405111" cy="259045"/>
    <xdr:sp macro="" textlink="">
      <xdr:nvSpPr>
        <xdr:cNvPr id="532" name="【認定こども園・幼稚園・保育所】&#10;有形固定資産減価償却率該当値テキスト">
          <a:extLst>
            <a:ext uri="{FF2B5EF4-FFF2-40B4-BE49-F238E27FC236}">
              <a16:creationId xmlns:a16="http://schemas.microsoft.com/office/drawing/2014/main" id="{C1448ED0-70D9-40AC-93E7-7C441EEE901E}"/>
            </a:ext>
          </a:extLst>
        </xdr:cNvPr>
        <xdr:cNvSpPr txBox="1"/>
      </xdr:nvSpPr>
      <xdr:spPr>
        <a:xfrm>
          <a:off x="16357600" y="65679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38</xdr:row>
      <xdr:rowOff>22134</xdr:rowOff>
    </xdr:from>
    <xdr:to>
      <xdr:col>81</xdr:col>
      <xdr:colOff>101600</xdr:colOff>
      <xdr:row>38</xdr:row>
      <xdr:rowOff>123734</xdr:rowOff>
    </xdr:to>
    <xdr:sp macro="" textlink="">
      <xdr:nvSpPr>
        <xdr:cNvPr id="533" name="楕円 532">
          <a:extLst>
            <a:ext uri="{FF2B5EF4-FFF2-40B4-BE49-F238E27FC236}">
              <a16:creationId xmlns:a16="http://schemas.microsoft.com/office/drawing/2014/main" id="{9D1CB557-330E-447B-ABE6-6F5DBD8C98A8}"/>
            </a:ext>
          </a:extLst>
        </xdr:cNvPr>
        <xdr:cNvSpPr/>
      </xdr:nvSpPr>
      <xdr:spPr>
        <a:xfrm>
          <a:off x="15430500" y="65372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38</xdr:row>
      <xdr:rowOff>72934</xdr:rowOff>
    </xdr:from>
    <xdr:to>
      <xdr:col>85</xdr:col>
      <xdr:colOff>127000</xdr:colOff>
      <xdr:row>38</xdr:row>
      <xdr:rowOff>125185</xdr:rowOff>
    </xdr:to>
    <xdr:cxnSp macro="">
      <xdr:nvCxnSpPr>
        <xdr:cNvPr id="534" name="直線コネクタ 533">
          <a:extLst>
            <a:ext uri="{FF2B5EF4-FFF2-40B4-BE49-F238E27FC236}">
              <a16:creationId xmlns:a16="http://schemas.microsoft.com/office/drawing/2014/main" id="{D22B9B11-919C-4E31-9D49-E43604AE2B17}"/>
            </a:ext>
          </a:extLst>
        </xdr:cNvPr>
        <xdr:cNvCxnSpPr/>
      </xdr:nvCxnSpPr>
      <xdr:spPr>
        <a:xfrm>
          <a:off x="15481300" y="6588034"/>
          <a:ext cx="838200" cy="522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37</xdr:row>
      <xdr:rowOff>136434</xdr:rowOff>
    </xdr:from>
    <xdr:to>
      <xdr:col>76</xdr:col>
      <xdr:colOff>165100</xdr:colOff>
      <xdr:row>38</xdr:row>
      <xdr:rowOff>66584</xdr:rowOff>
    </xdr:to>
    <xdr:sp macro="" textlink="">
      <xdr:nvSpPr>
        <xdr:cNvPr id="535" name="楕円 534">
          <a:extLst>
            <a:ext uri="{FF2B5EF4-FFF2-40B4-BE49-F238E27FC236}">
              <a16:creationId xmlns:a16="http://schemas.microsoft.com/office/drawing/2014/main" id="{F0ADA65F-D7E8-4B1B-B7DC-9FA74FE28BA8}"/>
            </a:ext>
          </a:extLst>
        </xdr:cNvPr>
        <xdr:cNvSpPr/>
      </xdr:nvSpPr>
      <xdr:spPr>
        <a:xfrm>
          <a:off x="14541500" y="64800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38</xdr:row>
      <xdr:rowOff>15784</xdr:rowOff>
    </xdr:from>
    <xdr:to>
      <xdr:col>81</xdr:col>
      <xdr:colOff>50800</xdr:colOff>
      <xdr:row>38</xdr:row>
      <xdr:rowOff>72934</xdr:rowOff>
    </xdr:to>
    <xdr:cxnSp macro="">
      <xdr:nvCxnSpPr>
        <xdr:cNvPr id="536" name="直線コネクタ 535">
          <a:extLst>
            <a:ext uri="{FF2B5EF4-FFF2-40B4-BE49-F238E27FC236}">
              <a16:creationId xmlns:a16="http://schemas.microsoft.com/office/drawing/2014/main" id="{67824489-6069-4768-ADBA-CCEB26EBD879}"/>
            </a:ext>
          </a:extLst>
        </xdr:cNvPr>
        <xdr:cNvCxnSpPr/>
      </xdr:nvCxnSpPr>
      <xdr:spPr>
        <a:xfrm>
          <a:off x="14592300" y="6530884"/>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37</xdr:row>
      <xdr:rowOff>95613</xdr:rowOff>
    </xdr:from>
    <xdr:to>
      <xdr:col>72</xdr:col>
      <xdr:colOff>38100</xdr:colOff>
      <xdr:row>38</xdr:row>
      <xdr:rowOff>25763</xdr:rowOff>
    </xdr:to>
    <xdr:sp macro="" textlink="">
      <xdr:nvSpPr>
        <xdr:cNvPr id="537" name="楕円 536">
          <a:extLst>
            <a:ext uri="{FF2B5EF4-FFF2-40B4-BE49-F238E27FC236}">
              <a16:creationId xmlns:a16="http://schemas.microsoft.com/office/drawing/2014/main" id="{3FFD6EBF-D2C6-4F63-B229-1443A0E97B76}"/>
            </a:ext>
          </a:extLst>
        </xdr:cNvPr>
        <xdr:cNvSpPr/>
      </xdr:nvSpPr>
      <xdr:spPr>
        <a:xfrm>
          <a:off x="13652500" y="64392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37</xdr:row>
      <xdr:rowOff>146413</xdr:rowOff>
    </xdr:from>
    <xdr:to>
      <xdr:col>76</xdr:col>
      <xdr:colOff>114300</xdr:colOff>
      <xdr:row>38</xdr:row>
      <xdr:rowOff>15784</xdr:rowOff>
    </xdr:to>
    <xdr:cxnSp macro="">
      <xdr:nvCxnSpPr>
        <xdr:cNvPr id="538" name="直線コネクタ 537">
          <a:extLst>
            <a:ext uri="{FF2B5EF4-FFF2-40B4-BE49-F238E27FC236}">
              <a16:creationId xmlns:a16="http://schemas.microsoft.com/office/drawing/2014/main" id="{7E143AF1-B0E3-4233-8DFD-359632C77643}"/>
            </a:ext>
          </a:extLst>
        </xdr:cNvPr>
        <xdr:cNvCxnSpPr/>
      </xdr:nvCxnSpPr>
      <xdr:spPr>
        <a:xfrm>
          <a:off x="13703300" y="6490063"/>
          <a:ext cx="889000" cy="408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37</xdr:row>
      <xdr:rowOff>89081</xdr:rowOff>
    </xdr:from>
    <xdr:to>
      <xdr:col>67</xdr:col>
      <xdr:colOff>101600</xdr:colOff>
      <xdr:row>38</xdr:row>
      <xdr:rowOff>19231</xdr:rowOff>
    </xdr:to>
    <xdr:sp macro="" textlink="">
      <xdr:nvSpPr>
        <xdr:cNvPr id="539" name="楕円 538">
          <a:extLst>
            <a:ext uri="{FF2B5EF4-FFF2-40B4-BE49-F238E27FC236}">
              <a16:creationId xmlns:a16="http://schemas.microsoft.com/office/drawing/2014/main" id="{35D39B10-382F-413D-B903-BE174C15E2AA}"/>
            </a:ext>
          </a:extLst>
        </xdr:cNvPr>
        <xdr:cNvSpPr/>
      </xdr:nvSpPr>
      <xdr:spPr>
        <a:xfrm>
          <a:off x="12763500" y="64327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37</xdr:row>
      <xdr:rowOff>139881</xdr:rowOff>
    </xdr:from>
    <xdr:to>
      <xdr:col>71</xdr:col>
      <xdr:colOff>177800</xdr:colOff>
      <xdr:row>37</xdr:row>
      <xdr:rowOff>146413</xdr:rowOff>
    </xdr:to>
    <xdr:cxnSp macro="">
      <xdr:nvCxnSpPr>
        <xdr:cNvPr id="540" name="直線コネクタ 539">
          <a:extLst>
            <a:ext uri="{FF2B5EF4-FFF2-40B4-BE49-F238E27FC236}">
              <a16:creationId xmlns:a16="http://schemas.microsoft.com/office/drawing/2014/main" id="{29029675-266B-45AA-A156-0FBA4FF8D19A}"/>
            </a:ext>
          </a:extLst>
        </xdr:cNvPr>
        <xdr:cNvCxnSpPr/>
      </xdr:nvCxnSpPr>
      <xdr:spPr>
        <a:xfrm>
          <a:off x="12814300" y="6483531"/>
          <a:ext cx="889000" cy="65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39</xdr:row>
      <xdr:rowOff>10358</xdr:rowOff>
    </xdr:from>
    <xdr:ext cx="405111" cy="259045"/>
    <xdr:sp macro="" textlink="">
      <xdr:nvSpPr>
        <xdr:cNvPr id="541" name="n_1aveValue【認定こども園・幼稚園・保育所】&#10;有形固定資産減価償却率">
          <a:extLst>
            <a:ext uri="{FF2B5EF4-FFF2-40B4-BE49-F238E27FC236}">
              <a16:creationId xmlns:a16="http://schemas.microsoft.com/office/drawing/2014/main" id="{70C284E8-2C90-4D43-90A3-D9E860C6D607}"/>
            </a:ext>
          </a:extLst>
        </xdr:cNvPr>
        <xdr:cNvSpPr txBox="1"/>
      </xdr:nvSpPr>
      <xdr:spPr>
        <a:xfrm>
          <a:off x="15266044" y="66969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39</xdr:row>
      <xdr:rowOff>5460</xdr:rowOff>
    </xdr:from>
    <xdr:ext cx="405111" cy="259045"/>
    <xdr:sp macro="" textlink="">
      <xdr:nvSpPr>
        <xdr:cNvPr id="542" name="n_2aveValue【認定こども園・幼稚園・保育所】&#10;有形固定資産減価償却率">
          <a:extLst>
            <a:ext uri="{FF2B5EF4-FFF2-40B4-BE49-F238E27FC236}">
              <a16:creationId xmlns:a16="http://schemas.microsoft.com/office/drawing/2014/main" id="{A7E32FF5-C1A9-4B98-B81D-3BEC59D8E147}"/>
            </a:ext>
          </a:extLst>
        </xdr:cNvPr>
        <xdr:cNvSpPr txBox="1"/>
      </xdr:nvSpPr>
      <xdr:spPr>
        <a:xfrm>
          <a:off x="14389744" y="66920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154050</xdr:rowOff>
    </xdr:from>
    <xdr:ext cx="405111" cy="259045"/>
    <xdr:sp macro="" textlink="">
      <xdr:nvSpPr>
        <xdr:cNvPr id="543" name="n_3aveValue【認定こども園・幼稚園・保育所】&#10;有形固定資産減価償却率">
          <a:extLst>
            <a:ext uri="{FF2B5EF4-FFF2-40B4-BE49-F238E27FC236}">
              <a16:creationId xmlns:a16="http://schemas.microsoft.com/office/drawing/2014/main" id="{3D8A4319-6977-4453-8575-D42FD4025942}"/>
            </a:ext>
          </a:extLst>
        </xdr:cNvPr>
        <xdr:cNvSpPr txBox="1"/>
      </xdr:nvSpPr>
      <xdr:spPr>
        <a:xfrm>
          <a:off x="13500744" y="66691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83837</xdr:rowOff>
    </xdr:from>
    <xdr:ext cx="405111" cy="259045"/>
    <xdr:sp macro="" textlink="">
      <xdr:nvSpPr>
        <xdr:cNvPr id="544" name="n_4aveValue【認定こども園・幼稚園・保育所】&#10;有形固定資産減価償却率">
          <a:extLst>
            <a:ext uri="{FF2B5EF4-FFF2-40B4-BE49-F238E27FC236}">
              <a16:creationId xmlns:a16="http://schemas.microsoft.com/office/drawing/2014/main" id="{B20FE944-EA15-4BFF-A84D-455495000F10}"/>
            </a:ext>
          </a:extLst>
        </xdr:cNvPr>
        <xdr:cNvSpPr txBox="1"/>
      </xdr:nvSpPr>
      <xdr:spPr>
        <a:xfrm>
          <a:off x="12611744" y="65989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36</xdr:row>
      <xdr:rowOff>140261</xdr:rowOff>
    </xdr:from>
    <xdr:ext cx="405111" cy="259045"/>
    <xdr:sp macro="" textlink="">
      <xdr:nvSpPr>
        <xdr:cNvPr id="545" name="n_1mainValue【認定こども園・幼稚園・保育所】&#10;有形固定資産減価償却率">
          <a:extLst>
            <a:ext uri="{FF2B5EF4-FFF2-40B4-BE49-F238E27FC236}">
              <a16:creationId xmlns:a16="http://schemas.microsoft.com/office/drawing/2014/main" id="{7711C9C3-4F9F-4D78-9952-74ADC161A972}"/>
            </a:ext>
          </a:extLst>
        </xdr:cNvPr>
        <xdr:cNvSpPr txBox="1"/>
      </xdr:nvSpPr>
      <xdr:spPr>
        <a:xfrm>
          <a:off x="15266044" y="63124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83111</xdr:rowOff>
    </xdr:from>
    <xdr:ext cx="405111" cy="259045"/>
    <xdr:sp macro="" textlink="">
      <xdr:nvSpPr>
        <xdr:cNvPr id="546" name="n_2mainValue【認定こども園・幼稚園・保育所】&#10;有形固定資産減価償却率">
          <a:extLst>
            <a:ext uri="{FF2B5EF4-FFF2-40B4-BE49-F238E27FC236}">
              <a16:creationId xmlns:a16="http://schemas.microsoft.com/office/drawing/2014/main" id="{FA73DDB8-1233-4AAA-97A4-E0683EC5D16B}"/>
            </a:ext>
          </a:extLst>
        </xdr:cNvPr>
        <xdr:cNvSpPr txBox="1"/>
      </xdr:nvSpPr>
      <xdr:spPr>
        <a:xfrm>
          <a:off x="14389744" y="62553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36</xdr:row>
      <xdr:rowOff>42290</xdr:rowOff>
    </xdr:from>
    <xdr:ext cx="405111" cy="259045"/>
    <xdr:sp macro="" textlink="">
      <xdr:nvSpPr>
        <xdr:cNvPr id="547" name="n_3mainValue【認定こども園・幼稚園・保育所】&#10;有形固定資産減価償却率">
          <a:extLst>
            <a:ext uri="{FF2B5EF4-FFF2-40B4-BE49-F238E27FC236}">
              <a16:creationId xmlns:a16="http://schemas.microsoft.com/office/drawing/2014/main" id="{DE93D356-11B4-4DF5-903A-9F9678B0D070}"/>
            </a:ext>
          </a:extLst>
        </xdr:cNvPr>
        <xdr:cNvSpPr txBox="1"/>
      </xdr:nvSpPr>
      <xdr:spPr>
        <a:xfrm>
          <a:off x="13500744" y="62144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36</xdr:row>
      <xdr:rowOff>35758</xdr:rowOff>
    </xdr:from>
    <xdr:ext cx="405111" cy="259045"/>
    <xdr:sp macro="" textlink="">
      <xdr:nvSpPr>
        <xdr:cNvPr id="548" name="n_4mainValue【認定こども園・幼稚園・保育所】&#10;有形固定資産減価償却率">
          <a:extLst>
            <a:ext uri="{FF2B5EF4-FFF2-40B4-BE49-F238E27FC236}">
              <a16:creationId xmlns:a16="http://schemas.microsoft.com/office/drawing/2014/main" id="{304B0DC6-E548-4844-A251-2AF332B272C4}"/>
            </a:ext>
          </a:extLst>
        </xdr:cNvPr>
        <xdr:cNvSpPr txBox="1"/>
      </xdr:nvSpPr>
      <xdr:spPr>
        <a:xfrm>
          <a:off x="12611744" y="62079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49" name="正方形/長方形 548">
          <a:extLst>
            <a:ext uri="{FF2B5EF4-FFF2-40B4-BE49-F238E27FC236}">
              <a16:creationId xmlns:a16="http://schemas.microsoft.com/office/drawing/2014/main" id="{4273EA61-D6EB-4C75-9615-8F201C49C087}"/>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50" name="正方形/長方形 549">
          <a:extLst>
            <a:ext uri="{FF2B5EF4-FFF2-40B4-BE49-F238E27FC236}">
              <a16:creationId xmlns:a16="http://schemas.microsoft.com/office/drawing/2014/main" id="{16BBFE8F-8A2E-4F5A-AFDA-4FDD905B9A67}"/>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1" name="正方形/長方形 550">
          <a:extLst>
            <a:ext uri="{FF2B5EF4-FFF2-40B4-BE49-F238E27FC236}">
              <a16:creationId xmlns:a16="http://schemas.microsoft.com/office/drawing/2014/main" id="{AD1FA647-CA03-4DDB-8400-083322B57543}"/>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52" name="正方形/長方形 551">
          <a:extLst>
            <a:ext uri="{FF2B5EF4-FFF2-40B4-BE49-F238E27FC236}">
              <a16:creationId xmlns:a16="http://schemas.microsoft.com/office/drawing/2014/main" id="{E7074E36-ADF3-4818-BA82-2609BF6C8882}"/>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3" name="正方形/長方形 552">
          <a:extLst>
            <a:ext uri="{FF2B5EF4-FFF2-40B4-BE49-F238E27FC236}">
              <a16:creationId xmlns:a16="http://schemas.microsoft.com/office/drawing/2014/main" id="{C50E5D3E-E38D-4B68-B216-121FAC0A15C2}"/>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54" name="正方形/長方形 553">
          <a:extLst>
            <a:ext uri="{FF2B5EF4-FFF2-40B4-BE49-F238E27FC236}">
              <a16:creationId xmlns:a16="http://schemas.microsoft.com/office/drawing/2014/main" id="{C2B8C02F-DA0D-4AC8-B5AE-A9EACEE4B354}"/>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55" name="正方形/長方形 554">
          <a:extLst>
            <a:ext uri="{FF2B5EF4-FFF2-40B4-BE49-F238E27FC236}">
              <a16:creationId xmlns:a16="http://schemas.microsoft.com/office/drawing/2014/main" id="{F085712A-D1F5-4F7A-AEF8-9CAFB0B100D2}"/>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56" name="正方形/長方形 555">
          <a:extLst>
            <a:ext uri="{FF2B5EF4-FFF2-40B4-BE49-F238E27FC236}">
              <a16:creationId xmlns:a16="http://schemas.microsoft.com/office/drawing/2014/main" id="{5B53A8BD-39DB-421F-911A-FF95112BF7C3}"/>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57" name="テキスト ボックス 556">
          <a:extLst>
            <a:ext uri="{FF2B5EF4-FFF2-40B4-BE49-F238E27FC236}">
              <a16:creationId xmlns:a16="http://schemas.microsoft.com/office/drawing/2014/main" id="{1F426FD2-C76D-428E-B741-F5C7D773F567}"/>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58" name="直線コネクタ 557">
          <a:extLst>
            <a:ext uri="{FF2B5EF4-FFF2-40B4-BE49-F238E27FC236}">
              <a16:creationId xmlns:a16="http://schemas.microsoft.com/office/drawing/2014/main" id="{CB8B75EB-4EAA-4315-820F-D1137D13C079}"/>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92528</xdr:rowOff>
    </xdr:from>
    <xdr:to>
      <xdr:col>120</xdr:col>
      <xdr:colOff>114300</xdr:colOff>
      <xdr:row>42</xdr:row>
      <xdr:rowOff>92528</xdr:rowOff>
    </xdr:to>
    <xdr:cxnSp macro="">
      <xdr:nvCxnSpPr>
        <xdr:cNvPr id="559" name="直線コネクタ 558">
          <a:extLst>
            <a:ext uri="{FF2B5EF4-FFF2-40B4-BE49-F238E27FC236}">
              <a16:creationId xmlns:a16="http://schemas.microsoft.com/office/drawing/2014/main" id="{92B9033E-EC6F-48C4-B082-C654F5E40587}"/>
            </a:ext>
          </a:extLst>
        </xdr:cNvPr>
        <xdr:cNvCxnSpPr/>
      </xdr:nvCxnSpPr>
      <xdr:spPr>
        <a:xfrm>
          <a:off x="18288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121755</xdr:rowOff>
    </xdr:from>
    <xdr:ext cx="467179" cy="259045"/>
    <xdr:sp macro="" textlink="">
      <xdr:nvSpPr>
        <xdr:cNvPr id="560" name="テキスト ボックス 559">
          <a:extLst>
            <a:ext uri="{FF2B5EF4-FFF2-40B4-BE49-F238E27FC236}">
              <a16:creationId xmlns:a16="http://schemas.microsoft.com/office/drawing/2014/main" id="{D8C1149E-C5CD-4844-A40F-C29A0A87EEDA}"/>
            </a:ext>
          </a:extLst>
        </xdr:cNvPr>
        <xdr:cNvSpPr txBox="1"/>
      </xdr:nvSpPr>
      <xdr:spPr>
        <a:xfrm>
          <a:off x="17820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108857</xdr:rowOff>
    </xdr:from>
    <xdr:to>
      <xdr:col>120</xdr:col>
      <xdr:colOff>114300</xdr:colOff>
      <xdr:row>40</xdr:row>
      <xdr:rowOff>108857</xdr:rowOff>
    </xdr:to>
    <xdr:cxnSp macro="">
      <xdr:nvCxnSpPr>
        <xdr:cNvPr id="561" name="直線コネクタ 560">
          <a:extLst>
            <a:ext uri="{FF2B5EF4-FFF2-40B4-BE49-F238E27FC236}">
              <a16:creationId xmlns:a16="http://schemas.microsoft.com/office/drawing/2014/main" id="{596B80E3-BD01-4BF2-A759-6BAF38E60AC7}"/>
            </a:ext>
          </a:extLst>
        </xdr:cNvPr>
        <xdr:cNvCxnSpPr/>
      </xdr:nvCxnSpPr>
      <xdr:spPr>
        <a:xfrm>
          <a:off x="18288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138084</xdr:rowOff>
    </xdr:from>
    <xdr:ext cx="467179" cy="259045"/>
    <xdr:sp macro="" textlink="">
      <xdr:nvSpPr>
        <xdr:cNvPr id="562" name="テキスト ボックス 561">
          <a:extLst>
            <a:ext uri="{FF2B5EF4-FFF2-40B4-BE49-F238E27FC236}">
              <a16:creationId xmlns:a16="http://schemas.microsoft.com/office/drawing/2014/main" id="{BDEA0B75-65FA-496C-A4C7-728EC9903088}"/>
            </a:ext>
          </a:extLst>
        </xdr:cNvPr>
        <xdr:cNvSpPr txBox="1"/>
      </xdr:nvSpPr>
      <xdr:spPr>
        <a:xfrm>
          <a:off x="17820821" y="682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38</xdr:row>
      <xdr:rowOff>125185</xdr:rowOff>
    </xdr:from>
    <xdr:to>
      <xdr:col>120</xdr:col>
      <xdr:colOff>114300</xdr:colOff>
      <xdr:row>38</xdr:row>
      <xdr:rowOff>125185</xdr:rowOff>
    </xdr:to>
    <xdr:cxnSp macro="">
      <xdr:nvCxnSpPr>
        <xdr:cNvPr id="563" name="直線コネクタ 562">
          <a:extLst>
            <a:ext uri="{FF2B5EF4-FFF2-40B4-BE49-F238E27FC236}">
              <a16:creationId xmlns:a16="http://schemas.microsoft.com/office/drawing/2014/main" id="{A1D95502-0AE0-4F0B-B1BB-700337A70D68}"/>
            </a:ext>
          </a:extLst>
        </xdr:cNvPr>
        <xdr:cNvCxnSpPr/>
      </xdr:nvCxnSpPr>
      <xdr:spPr>
        <a:xfrm>
          <a:off x="18288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37</xdr:row>
      <xdr:rowOff>154412</xdr:rowOff>
    </xdr:from>
    <xdr:ext cx="467179" cy="259045"/>
    <xdr:sp macro="" textlink="">
      <xdr:nvSpPr>
        <xdr:cNvPr id="564" name="テキスト ボックス 563">
          <a:extLst>
            <a:ext uri="{FF2B5EF4-FFF2-40B4-BE49-F238E27FC236}">
              <a16:creationId xmlns:a16="http://schemas.microsoft.com/office/drawing/2014/main" id="{176A33C9-C87C-49EB-8CF4-483C84C36B7A}"/>
            </a:ext>
          </a:extLst>
        </xdr:cNvPr>
        <xdr:cNvSpPr txBox="1"/>
      </xdr:nvSpPr>
      <xdr:spPr>
        <a:xfrm>
          <a:off x="17820821" y="649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141514</xdr:rowOff>
    </xdr:from>
    <xdr:to>
      <xdr:col>120</xdr:col>
      <xdr:colOff>114300</xdr:colOff>
      <xdr:row>36</xdr:row>
      <xdr:rowOff>141514</xdr:rowOff>
    </xdr:to>
    <xdr:cxnSp macro="">
      <xdr:nvCxnSpPr>
        <xdr:cNvPr id="565" name="直線コネクタ 564">
          <a:extLst>
            <a:ext uri="{FF2B5EF4-FFF2-40B4-BE49-F238E27FC236}">
              <a16:creationId xmlns:a16="http://schemas.microsoft.com/office/drawing/2014/main" id="{9A889F15-3964-402D-9920-3B1E9C3CA6DC}"/>
            </a:ext>
          </a:extLst>
        </xdr:cNvPr>
        <xdr:cNvCxnSpPr/>
      </xdr:nvCxnSpPr>
      <xdr:spPr>
        <a:xfrm>
          <a:off x="18288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170741</xdr:rowOff>
    </xdr:from>
    <xdr:ext cx="467179" cy="259045"/>
    <xdr:sp macro="" textlink="">
      <xdr:nvSpPr>
        <xdr:cNvPr id="566" name="テキスト ボックス 565">
          <a:extLst>
            <a:ext uri="{FF2B5EF4-FFF2-40B4-BE49-F238E27FC236}">
              <a16:creationId xmlns:a16="http://schemas.microsoft.com/office/drawing/2014/main" id="{A30907A9-90DA-4240-BAA1-CF0C7BA55928}"/>
            </a:ext>
          </a:extLst>
        </xdr:cNvPr>
        <xdr:cNvSpPr txBox="1"/>
      </xdr:nvSpPr>
      <xdr:spPr>
        <a:xfrm>
          <a:off x="17820821" y="617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34</xdr:row>
      <xdr:rowOff>157843</xdr:rowOff>
    </xdr:from>
    <xdr:to>
      <xdr:col>120</xdr:col>
      <xdr:colOff>114300</xdr:colOff>
      <xdr:row>34</xdr:row>
      <xdr:rowOff>157843</xdr:rowOff>
    </xdr:to>
    <xdr:cxnSp macro="">
      <xdr:nvCxnSpPr>
        <xdr:cNvPr id="567" name="直線コネクタ 566">
          <a:extLst>
            <a:ext uri="{FF2B5EF4-FFF2-40B4-BE49-F238E27FC236}">
              <a16:creationId xmlns:a16="http://schemas.microsoft.com/office/drawing/2014/main" id="{6787FF09-0C8E-438F-BC62-0312AEB35CDD}"/>
            </a:ext>
          </a:extLst>
        </xdr:cNvPr>
        <xdr:cNvCxnSpPr/>
      </xdr:nvCxnSpPr>
      <xdr:spPr>
        <a:xfrm>
          <a:off x="18288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15620</xdr:rowOff>
    </xdr:from>
    <xdr:ext cx="467179" cy="259045"/>
    <xdr:sp macro="" textlink="">
      <xdr:nvSpPr>
        <xdr:cNvPr id="568" name="テキスト ボックス 567">
          <a:extLst>
            <a:ext uri="{FF2B5EF4-FFF2-40B4-BE49-F238E27FC236}">
              <a16:creationId xmlns:a16="http://schemas.microsoft.com/office/drawing/2014/main" id="{7E6D1D94-6ED3-4E3B-9718-1D5CEF930E77}"/>
            </a:ext>
          </a:extLst>
        </xdr:cNvPr>
        <xdr:cNvSpPr txBox="1"/>
      </xdr:nvSpPr>
      <xdr:spPr>
        <a:xfrm>
          <a:off x="17820821" y="584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2722</xdr:rowOff>
    </xdr:from>
    <xdr:to>
      <xdr:col>120</xdr:col>
      <xdr:colOff>114300</xdr:colOff>
      <xdr:row>33</xdr:row>
      <xdr:rowOff>2722</xdr:rowOff>
    </xdr:to>
    <xdr:cxnSp macro="">
      <xdr:nvCxnSpPr>
        <xdr:cNvPr id="569" name="直線コネクタ 568">
          <a:extLst>
            <a:ext uri="{FF2B5EF4-FFF2-40B4-BE49-F238E27FC236}">
              <a16:creationId xmlns:a16="http://schemas.microsoft.com/office/drawing/2014/main" id="{F8987945-924E-4FBA-8588-44B28F347BA3}"/>
            </a:ext>
          </a:extLst>
        </xdr:cNvPr>
        <xdr:cNvCxnSpPr/>
      </xdr:nvCxnSpPr>
      <xdr:spPr>
        <a:xfrm>
          <a:off x="18288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31949</xdr:rowOff>
    </xdr:from>
    <xdr:ext cx="467179" cy="259045"/>
    <xdr:sp macro="" textlink="">
      <xdr:nvSpPr>
        <xdr:cNvPr id="570" name="テキスト ボックス 569">
          <a:extLst>
            <a:ext uri="{FF2B5EF4-FFF2-40B4-BE49-F238E27FC236}">
              <a16:creationId xmlns:a16="http://schemas.microsoft.com/office/drawing/2014/main" id="{39D2E083-712C-4FB6-AC36-C4FDC17096D8}"/>
            </a:ext>
          </a:extLst>
        </xdr:cNvPr>
        <xdr:cNvSpPr txBox="1"/>
      </xdr:nvSpPr>
      <xdr:spPr>
        <a:xfrm>
          <a:off x="17820821" y="551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71" name="直線コネクタ 570">
          <a:extLst>
            <a:ext uri="{FF2B5EF4-FFF2-40B4-BE49-F238E27FC236}">
              <a16:creationId xmlns:a16="http://schemas.microsoft.com/office/drawing/2014/main" id="{0BA59C06-A90A-4F03-BEB9-0B153C90BE0B}"/>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572" name="テキスト ボックス 571">
          <a:extLst>
            <a:ext uri="{FF2B5EF4-FFF2-40B4-BE49-F238E27FC236}">
              <a16:creationId xmlns:a16="http://schemas.microsoft.com/office/drawing/2014/main" id="{52748CD4-9036-4FBE-A7C0-FDDD7E2AD56E}"/>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73" name="【認定こども園・幼稚園・保育所】&#10;一人当たり面積グラフ枠">
          <a:extLst>
            <a:ext uri="{FF2B5EF4-FFF2-40B4-BE49-F238E27FC236}">
              <a16:creationId xmlns:a16="http://schemas.microsoft.com/office/drawing/2014/main" id="{18770F28-10DE-4D56-8C1A-B35A30FABC92}"/>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120287</xdr:rowOff>
    </xdr:from>
    <xdr:to>
      <xdr:col>116</xdr:col>
      <xdr:colOff>62864</xdr:colOff>
      <xdr:row>41</xdr:row>
      <xdr:rowOff>146413</xdr:rowOff>
    </xdr:to>
    <xdr:cxnSp macro="">
      <xdr:nvCxnSpPr>
        <xdr:cNvPr id="574" name="直線コネクタ 573">
          <a:extLst>
            <a:ext uri="{FF2B5EF4-FFF2-40B4-BE49-F238E27FC236}">
              <a16:creationId xmlns:a16="http://schemas.microsoft.com/office/drawing/2014/main" id="{10827537-18B8-4A75-AFFD-92439D9E1EDB}"/>
            </a:ext>
          </a:extLst>
        </xdr:cNvPr>
        <xdr:cNvCxnSpPr/>
      </xdr:nvCxnSpPr>
      <xdr:spPr>
        <a:xfrm flipV="1">
          <a:off x="22160864" y="5778137"/>
          <a:ext cx="0" cy="139772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150240</xdr:rowOff>
    </xdr:from>
    <xdr:ext cx="469744" cy="259045"/>
    <xdr:sp macro="" textlink="">
      <xdr:nvSpPr>
        <xdr:cNvPr id="575" name="【認定こども園・幼稚園・保育所】&#10;一人当たり面積最小値テキスト">
          <a:extLst>
            <a:ext uri="{FF2B5EF4-FFF2-40B4-BE49-F238E27FC236}">
              <a16:creationId xmlns:a16="http://schemas.microsoft.com/office/drawing/2014/main" id="{62097E90-C06A-46F9-8E26-5DE322C0E560}"/>
            </a:ext>
          </a:extLst>
        </xdr:cNvPr>
        <xdr:cNvSpPr txBox="1"/>
      </xdr:nvSpPr>
      <xdr:spPr>
        <a:xfrm>
          <a:off x="22199600" y="71796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146413</xdr:rowOff>
    </xdr:from>
    <xdr:to>
      <xdr:col>116</xdr:col>
      <xdr:colOff>152400</xdr:colOff>
      <xdr:row>41</xdr:row>
      <xdr:rowOff>146413</xdr:rowOff>
    </xdr:to>
    <xdr:cxnSp macro="">
      <xdr:nvCxnSpPr>
        <xdr:cNvPr id="576" name="直線コネクタ 575">
          <a:extLst>
            <a:ext uri="{FF2B5EF4-FFF2-40B4-BE49-F238E27FC236}">
              <a16:creationId xmlns:a16="http://schemas.microsoft.com/office/drawing/2014/main" id="{AAE7D10F-0C39-462B-BF11-FC8CE7E9A362}"/>
            </a:ext>
          </a:extLst>
        </xdr:cNvPr>
        <xdr:cNvCxnSpPr/>
      </xdr:nvCxnSpPr>
      <xdr:spPr>
        <a:xfrm>
          <a:off x="22072600" y="71758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66964</xdr:rowOff>
    </xdr:from>
    <xdr:ext cx="469744" cy="259045"/>
    <xdr:sp macro="" textlink="">
      <xdr:nvSpPr>
        <xdr:cNvPr id="577" name="【認定こども園・幼稚園・保育所】&#10;一人当たり面積最大値テキスト">
          <a:extLst>
            <a:ext uri="{FF2B5EF4-FFF2-40B4-BE49-F238E27FC236}">
              <a16:creationId xmlns:a16="http://schemas.microsoft.com/office/drawing/2014/main" id="{FB0AE4A7-4CA0-4B59-8651-DC8AFF2C2F1D}"/>
            </a:ext>
          </a:extLst>
        </xdr:cNvPr>
        <xdr:cNvSpPr txBox="1"/>
      </xdr:nvSpPr>
      <xdr:spPr>
        <a:xfrm>
          <a:off x="22199600" y="55533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0.464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120287</xdr:rowOff>
    </xdr:from>
    <xdr:to>
      <xdr:col>116</xdr:col>
      <xdr:colOff>152400</xdr:colOff>
      <xdr:row>33</xdr:row>
      <xdr:rowOff>120287</xdr:rowOff>
    </xdr:to>
    <xdr:cxnSp macro="">
      <xdr:nvCxnSpPr>
        <xdr:cNvPr id="578" name="直線コネクタ 577">
          <a:extLst>
            <a:ext uri="{FF2B5EF4-FFF2-40B4-BE49-F238E27FC236}">
              <a16:creationId xmlns:a16="http://schemas.microsoft.com/office/drawing/2014/main" id="{D059AE75-16B8-46F2-A7FD-41DE0EDC7C46}"/>
            </a:ext>
          </a:extLst>
        </xdr:cNvPr>
        <xdr:cNvCxnSpPr/>
      </xdr:nvCxnSpPr>
      <xdr:spPr>
        <a:xfrm>
          <a:off x="22072600" y="57781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154050</xdr:rowOff>
    </xdr:from>
    <xdr:ext cx="469744" cy="259045"/>
    <xdr:sp macro="" textlink="">
      <xdr:nvSpPr>
        <xdr:cNvPr id="579" name="【認定こども園・幼稚園・保育所】&#10;一人当たり面積平均値テキスト">
          <a:extLst>
            <a:ext uri="{FF2B5EF4-FFF2-40B4-BE49-F238E27FC236}">
              <a16:creationId xmlns:a16="http://schemas.microsoft.com/office/drawing/2014/main" id="{E9D22FE1-5166-4931-8DEC-1A9AB0422CFB}"/>
            </a:ext>
          </a:extLst>
        </xdr:cNvPr>
        <xdr:cNvSpPr txBox="1"/>
      </xdr:nvSpPr>
      <xdr:spPr>
        <a:xfrm>
          <a:off x="22199600" y="666915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4173</xdr:rowOff>
    </xdr:from>
    <xdr:to>
      <xdr:col>116</xdr:col>
      <xdr:colOff>114300</xdr:colOff>
      <xdr:row>39</xdr:row>
      <xdr:rowOff>105773</xdr:rowOff>
    </xdr:to>
    <xdr:sp macro="" textlink="">
      <xdr:nvSpPr>
        <xdr:cNvPr id="580" name="フローチャート: 判断 579">
          <a:extLst>
            <a:ext uri="{FF2B5EF4-FFF2-40B4-BE49-F238E27FC236}">
              <a16:creationId xmlns:a16="http://schemas.microsoft.com/office/drawing/2014/main" id="{77211D37-95E7-47A7-B7A7-97DCED01598B}"/>
            </a:ext>
          </a:extLst>
        </xdr:cNvPr>
        <xdr:cNvSpPr/>
      </xdr:nvSpPr>
      <xdr:spPr>
        <a:xfrm>
          <a:off x="22110700" y="66907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133169</xdr:rowOff>
    </xdr:from>
    <xdr:to>
      <xdr:col>112</xdr:col>
      <xdr:colOff>38100</xdr:colOff>
      <xdr:row>39</xdr:row>
      <xdr:rowOff>63319</xdr:rowOff>
    </xdr:to>
    <xdr:sp macro="" textlink="">
      <xdr:nvSpPr>
        <xdr:cNvPr id="581" name="フローチャート: 判断 580">
          <a:extLst>
            <a:ext uri="{FF2B5EF4-FFF2-40B4-BE49-F238E27FC236}">
              <a16:creationId xmlns:a16="http://schemas.microsoft.com/office/drawing/2014/main" id="{2ACB55AF-ABC5-4372-9B20-0F4D45CB6110}"/>
            </a:ext>
          </a:extLst>
        </xdr:cNvPr>
        <xdr:cNvSpPr/>
      </xdr:nvSpPr>
      <xdr:spPr>
        <a:xfrm>
          <a:off x="21272500" y="66482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37</xdr:row>
      <xdr:rowOff>85816</xdr:rowOff>
    </xdr:from>
    <xdr:to>
      <xdr:col>107</xdr:col>
      <xdr:colOff>101600</xdr:colOff>
      <xdr:row>38</xdr:row>
      <xdr:rowOff>15966</xdr:rowOff>
    </xdr:to>
    <xdr:sp macro="" textlink="">
      <xdr:nvSpPr>
        <xdr:cNvPr id="582" name="フローチャート: 判断 581">
          <a:extLst>
            <a:ext uri="{FF2B5EF4-FFF2-40B4-BE49-F238E27FC236}">
              <a16:creationId xmlns:a16="http://schemas.microsoft.com/office/drawing/2014/main" id="{C5FB06DE-1BAB-4825-ABE4-E87D89177580}"/>
            </a:ext>
          </a:extLst>
        </xdr:cNvPr>
        <xdr:cNvSpPr/>
      </xdr:nvSpPr>
      <xdr:spPr>
        <a:xfrm>
          <a:off x="20383500" y="64294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37</xdr:row>
      <xdr:rowOff>69487</xdr:rowOff>
    </xdr:from>
    <xdr:to>
      <xdr:col>102</xdr:col>
      <xdr:colOff>165100</xdr:colOff>
      <xdr:row>37</xdr:row>
      <xdr:rowOff>171087</xdr:rowOff>
    </xdr:to>
    <xdr:sp macro="" textlink="">
      <xdr:nvSpPr>
        <xdr:cNvPr id="583" name="フローチャート: 判断 582">
          <a:extLst>
            <a:ext uri="{FF2B5EF4-FFF2-40B4-BE49-F238E27FC236}">
              <a16:creationId xmlns:a16="http://schemas.microsoft.com/office/drawing/2014/main" id="{B164619F-711C-4BFA-B212-DD2EE0C7B379}"/>
            </a:ext>
          </a:extLst>
        </xdr:cNvPr>
        <xdr:cNvSpPr/>
      </xdr:nvSpPr>
      <xdr:spPr>
        <a:xfrm>
          <a:off x="19494500" y="64131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37</xdr:row>
      <xdr:rowOff>115207</xdr:rowOff>
    </xdr:from>
    <xdr:to>
      <xdr:col>98</xdr:col>
      <xdr:colOff>38100</xdr:colOff>
      <xdr:row>38</xdr:row>
      <xdr:rowOff>45357</xdr:rowOff>
    </xdr:to>
    <xdr:sp macro="" textlink="">
      <xdr:nvSpPr>
        <xdr:cNvPr id="584" name="フローチャート: 判断 583">
          <a:extLst>
            <a:ext uri="{FF2B5EF4-FFF2-40B4-BE49-F238E27FC236}">
              <a16:creationId xmlns:a16="http://schemas.microsoft.com/office/drawing/2014/main" id="{F17EF66F-E4BE-415D-AAB4-F5B0619D73FA}"/>
            </a:ext>
          </a:extLst>
        </xdr:cNvPr>
        <xdr:cNvSpPr/>
      </xdr:nvSpPr>
      <xdr:spPr>
        <a:xfrm>
          <a:off x="18605500" y="64588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85" name="テキスト ボックス 584">
          <a:extLst>
            <a:ext uri="{FF2B5EF4-FFF2-40B4-BE49-F238E27FC236}">
              <a16:creationId xmlns:a16="http://schemas.microsoft.com/office/drawing/2014/main" id="{767C3D87-CB16-4454-A424-3987B15A5466}"/>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86" name="テキスト ボックス 585">
          <a:extLst>
            <a:ext uri="{FF2B5EF4-FFF2-40B4-BE49-F238E27FC236}">
              <a16:creationId xmlns:a16="http://schemas.microsoft.com/office/drawing/2014/main" id="{741883DE-ED2A-4A3E-90BB-865C41EEBB03}"/>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87" name="テキスト ボックス 586">
          <a:extLst>
            <a:ext uri="{FF2B5EF4-FFF2-40B4-BE49-F238E27FC236}">
              <a16:creationId xmlns:a16="http://schemas.microsoft.com/office/drawing/2014/main" id="{2F5DD607-0B3B-4728-81EF-DE671AAB5FCD}"/>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88" name="テキスト ボックス 587">
          <a:extLst>
            <a:ext uri="{FF2B5EF4-FFF2-40B4-BE49-F238E27FC236}">
              <a16:creationId xmlns:a16="http://schemas.microsoft.com/office/drawing/2014/main" id="{76481510-E34D-43E4-ABCB-147855742539}"/>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89" name="テキスト ボックス 588">
          <a:extLst>
            <a:ext uri="{FF2B5EF4-FFF2-40B4-BE49-F238E27FC236}">
              <a16:creationId xmlns:a16="http://schemas.microsoft.com/office/drawing/2014/main" id="{5376866E-2655-4AAF-BA7E-7A36FDB7F0CC}"/>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37</xdr:row>
      <xdr:rowOff>115207</xdr:rowOff>
    </xdr:from>
    <xdr:to>
      <xdr:col>116</xdr:col>
      <xdr:colOff>114300</xdr:colOff>
      <xdr:row>38</xdr:row>
      <xdr:rowOff>45357</xdr:rowOff>
    </xdr:to>
    <xdr:sp macro="" textlink="">
      <xdr:nvSpPr>
        <xdr:cNvPr id="590" name="楕円 589">
          <a:extLst>
            <a:ext uri="{FF2B5EF4-FFF2-40B4-BE49-F238E27FC236}">
              <a16:creationId xmlns:a16="http://schemas.microsoft.com/office/drawing/2014/main" id="{B6C8945D-A292-430E-BB4D-32492787AA71}"/>
            </a:ext>
          </a:extLst>
        </xdr:cNvPr>
        <xdr:cNvSpPr/>
      </xdr:nvSpPr>
      <xdr:spPr>
        <a:xfrm>
          <a:off x="22110700" y="64588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36</xdr:row>
      <xdr:rowOff>138084</xdr:rowOff>
    </xdr:from>
    <xdr:ext cx="469744" cy="259045"/>
    <xdr:sp macro="" textlink="">
      <xdr:nvSpPr>
        <xdr:cNvPr id="591" name="【認定こども園・幼稚園・保育所】&#10;一人当たり面積該当値テキスト">
          <a:extLst>
            <a:ext uri="{FF2B5EF4-FFF2-40B4-BE49-F238E27FC236}">
              <a16:creationId xmlns:a16="http://schemas.microsoft.com/office/drawing/2014/main" id="{777CB946-2969-4FB3-960B-965187577846}"/>
            </a:ext>
          </a:extLst>
        </xdr:cNvPr>
        <xdr:cNvSpPr txBox="1"/>
      </xdr:nvSpPr>
      <xdr:spPr>
        <a:xfrm>
          <a:off x="22199600" y="63102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37</xdr:row>
      <xdr:rowOff>134801</xdr:rowOff>
    </xdr:from>
    <xdr:to>
      <xdr:col>112</xdr:col>
      <xdr:colOff>38100</xdr:colOff>
      <xdr:row>38</xdr:row>
      <xdr:rowOff>64951</xdr:rowOff>
    </xdr:to>
    <xdr:sp macro="" textlink="">
      <xdr:nvSpPr>
        <xdr:cNvPr id="592" name="楕円 591">
          <a:extLst>
            <a:ext uri="{FF2B5EF4-FFF2-40B4-BE49-F238E27FC236}">
              <a16:creationId xmlns:a16="http://schemas.microsoft.com/office/drawing/2014/main" id="{53C6165C-A77A-4DAD-AE3B-A70C6B48E84E}"/>
            </a:ext>
          </a:extLst>
        </xdr:cNvPr>
        <xdr:cNvSpPr/>
      </xdr:nvSpPr>
      <xdr:spPr>
        <a:xfrm>
          <a:off x="21272500" y="64784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37</xdr:row>
      <xdr:rowOff>166007</xdr:rowOff>
    </xdr:from>
    <xdr:to>
      <xdr:col>116</xdr:col>
      <xdr:colOff>63500</xdr:colOff>
      <xdr:row>38</xdr:row>
      <xdr:rowOff>14151</xdr:rowOff>
    </xdr:to>
    <xdr:cxnSp macro="">
      <xdr:nvCxnSpPr>
        <xdr:cNvPr id="593" name="直線コネクタ 592">
          <a:extLst>
            <a:ext uri="{FF2B5EF4-FFF2-40B4-BE49-F238E27FC236}">
              <a16:creationId xmlns:a16="http://schemas.microsoft.com/office/drawing/2014/main" id="{6F186514-6B7E-44F1-A9E3-D4A4F6C8E70F}"/>
            </a:ext>
          </a:extLst>
        </xdr:cNvPr>
        <xdr:cNvCxnSpPr/>
      </xdr:nvCxnSpPr>
      <xdr:spPr>
        <a:xfrm flipV="1">
          <a:off x="21323300" y="6509657"/>
          <a:ext cx="838200" cy="195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37</xdr:row>
      <xdr:rowOff>154396</xdr:rowOff>
    </xdr:from>
    <xdr:to>
      <xdr:col>107</xdr:col>
      <xdr:colOff>101600</xdr:colOff>
      <xdr:row>38</xdr:row>
      <xdr:rowOff>84545</xdr:rowOff>
    </xdr:to>
    <xdr:sp macro="" textlink="">
      <xdr:nvSpPr>
        <xdr:cNvPr id="594" name="楕円 593">
          <a:extLst>
            <a:ext uri="{FF2B5EF4-FFF2-40B4-BE49-F238E27FC236}">
              <a16:creationId xmlns:a16="http://schemas.microsoft.com/office/drawing/2014/main" id="{513F0AD9-E4AA-4FE7-BA07-443CA4D381B9}"/>
            </a:ext>
          </a:extLst>
        </xdr:cNvPr>
        <xdr:cNvSpPr/>
      </xdr:nvSpPr>
      <xdr:spPr>
        <a:xfrm>
          <a:off x="20383500" y="6498046"/>
          <a:ext cx="101600" cy="101599"/>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38</xdr:row>
      <xdr:rowOff>14151</xdr:rowOff>
    </xdr:from>
    <xdr:to>
      <xdr:col>111</xdr:col>
      <xdr:colOff>177800</xdr:colOff>
      <xdr:row>38</xdr:row>
      <xdr:rowOff>33746</xdr:rowOff>
    </xdr:to>
    <xdr:cxnSp macro="">
      <xdr:nvCxnSpPr>
        <xdr:cNvPr id="595" name="直線コネクタ 594">
          <a:extLst>
            <a:ext uri="{FF2B5EF4-FFF2-40B4-BE49-F238E27FC236}">
              <a16:creationId xmlns:a16="http://schemas.microsoft.com/office/drawing/2014/main" id="{9477313C-592A-4BA5-9BAE-460366F50725}"/>
            </a:ext>
          </a:extLst>
        </xdr:cNvPr>
        <xdr:cNvCxnSpPr/>
      </xdr:nvCxnSpPr>
      <xdr:spPr>
        <a:xfrm flipV="1">
          <a:off x="20434300" y="6529251"/>
          <a:ext cx="889000" cy="195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38</xdr:row>
      <xdr:rowOff>9072</xdr:rowOff>
    </xdr:from>
    <xdr:to>
      <xdr:col>102</xdr:col>
      <xdr:colOff>165100</xdr:colOff>
      <xdr:row>38</xdr:row>
      <xdr:rowOff>110672</xdr:rowOff>
    </xdr:to>
    <xdr:sp macro="" textlink="">
      <xdr:nvSpPr>
        <xdr:cNvPr id="596" name="楕円 595">
          <a:extLst>
            <a:ext uri="{FF2B5EF4-FFF2-40B4-BE49-F238E27FC236}">
              <a16:creationId xmlns:a16="http://schemas.microsoft.com/office/drawing/2014/main" id="{E45FB651-A060-49FB-9216-CFA495374BA2}"/>
            </a:ext>
          </a:extLst>
        </xdr:cNvPr>
        <xdr:cNvSpPr/>
      </xdr:nvSpPr>
      <xdr:spPr>
        <a:xfrm>
          <a:off x="19494500" y="65241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38</xdr:row>
      <xdr:rowOff>33746</xdr:rowOff>
    </xdr:from>
    <xdr:to>
      <xdr:col>107</xdr:col>
      <xdr:colOff>50800</xdr:colOff>
      <xdr:row>38</xdr:row>
      <xdr:rowOff>59872</xdr:rowOff>
    </xdr:to>
    <xdr:cxnSp macro="">
      <xdr:nvCxnSpPr>
        <xdr:cNvPr id="597" name="直線コネクタ 596">
          <a:extLst>
            <a:ext uri="{FF2B5EF4-FFF2-40B4-BE49-F238E27FC236}">
              <a16:creationId xmlns:a16="http://schemas.microsoft.com/office/drawing/2014/main" id="{0CC3E203-489A-45B0-92BB-45702480A057}"/>
            </a:ext>
          </a:extLst>
        </xdr:cNvPr>
        <xdr:cNvCxnSpPr/>
      </xdr:nvCxnSpPr>
      <xdr:spPr>
        <a:xfrm flipV="1">
          <a:off x="19545300" y="6548846"/>
          <a:ext cx="889000" cy="261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38</xdr:row>
      <xdr:rowOff>28666</xdr:rowOff>
    </xdr:from>
    <xdr:to>
      <xdr:col>98</xdr:col>
      <xdr:colOff>38100</xdr:colOff>
      <xdr:row>38</xdr:row>
      <xdr:rowOff>130266</xdr:rowOff>
    </xdr:to>
    <xdr:sp macro="" textlink="">
      <xdr:nvSpPr>
        <xdr:cNvPr id="598" name="楕円 597">
          <a:extLst>
            <a:ext uri="{FF2B5EF4-FFF2-40B4-BE49-F238E27FC236}">
              <a16:creationId xmlns:a16="http://schemas.microsoft.com/office/drawing/2014/main" id="{6AB11FF2-C939-439E-87C1-8EAA296D1C77}"/>
            </a:ext>
          </a:extLst>
        </xdr:cNvPr>
        <xdr:cNvSpPr/>
      </xdr:nvSpPr>
      <xdr:spPr>
        <a:xfrm>
          <a:off x="18605500" y="65437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38</xdr:row>
      <xdr:rowOff>59872</xdr:rowOff>
    </xdr:from>
    <xdr:to>
      <xdr:col>102</xdr:col>
      <xdr:colOff>114300</xdr:colOff>
      <xdr:row>38</xdr:row>
      <xdr:rowOff>79466</xdr:rowOff>
    </xdr:to>
    <xdr:cxnSp macro="">
      <xdr:nvCxnSpPr>
        <xdr:cNvPr id="599" name="直線コネクタ 598">
          <a:extLst>
            <a:ext uri="{FF2B5EF4-FFF2-40B4-BE49-F238E27FC236}">
              <a16:creationId xmlns:a16="http://schemas.microsoft.com/office/drawing/2014/main" id="{8FAA16DB-86D7-470A-924E-665DC1A965C6}"/>
            </a:ext>
          </a:extLst>
        </xdr:cNvPr>
        <xdr:cNvCxnSpPr/>
      </xdr:nvCxnSpPr>
      <xdr:spPr>
        <a:xfrm flipV="1">
          <a:off x="18656300" y="6574972"/>
          <a:ext cx="889000" cy="195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39</xdr:row>
      <xdr:rowOff>54446</xdr:rowOff>
    </xdr:from>
    <xdr:ext cx="469744" cy="259045"/>
    <xdr:sp macro="" textlink="">
      <xdr:nvSpPr>
        <xdr:cNvPr id="600" name="n_1aveValue【認定こども園・幼稚園・保育所】&#10;一人当たり面積">
          <a:extLst>
            <a:ext uri="{FF2B5EF4-FFF2-40B4-BE49-F238E27FC236}">
              <a16:creationId xmlns:a16="http://schemas.microsoft.com/office/drawing/2014/main" id="{DE9846E5-286D-4C61-97F6-963347346DB0}"/>
            </a:ext>
          </a:extLst>
        </xdr:cNvPr>
        <xdr:cNvSpPr txBox="1"/>
      </xdr:nvSpPr>
      <xdr:spPr>
        <a:xfrm>
          <a:off x="21075727" y="67409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36</xdr:row>
      <xdr:rowOff>32493</xdr:rowOff>
    </xdr:from>
    <xdr:ext cx="469744" cy="259045"/>
    <xdr:sp macro="" textlink="">
      <xdr:nvSpPr>
        <xdr:cNvPr id="601" name="n_2aveValue【認定こども園・幼稚園・保育所】&#10;一人当たり面積">
          <a:extLst>
            <a:ext uri="{FF2B5EF4-FFF2-40B4-BE49-F238E27FC236}">
              <a16:creationId xmlns:a16="http://schemas.microsoft.com/office/drawing/2014/main" id="{F61BE866-5786-4410-BFEE-F02AF12F599B}"/>
            </a:ext>
          </a:extLst>
        </xdr:cNvPr>
        <xdr:cNvSpPr txBox="1"/>
      </xdr:nvSpPr>
      <xdr:spPr>
        <a:xfrm>
          <a:off x="20199427" y="62046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36</xdr:row>
      <xdr:rowOff>16164</xdr:rowOff>
    </xdr:from>
    <xdr:ext cx="469744" cy="259045"/>
    <xdr:sp macro="" textlink="">
      <xdr:nvSpPr>
        <xdr:cNvPr id="602" name="n_3aveValue【認定こども園・幼稚園・保育所】&#10;一人当たり面積">
          <a:extLst>
            <a:ext uri="{FF2B5EF4-FFF2-40B4-BE49-F238E27FC236}">
              <a16:creationId xmlns:a16="http://schemas.microsoft.com/office/drawing/2014/main" id="{7FE580C4-6761-4B8F-8C5D-F07B11E8C8E8}"/>
            </a:ext>
          </a:extLst>
        </xdr:cNvPr>
        <xdr:cNvSpPr txBox="1"/>
      </xdr:nvSpPr>
      <xdr:spPr>
        <a:xfrm>
          <a:off x="19310427" y="61883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36</xdr:row>
      <xdr:rowOff>61884</xdr:rowOff>
    </xdr:from>
    <xdr:ext cx="469744" cy="259045"/>
    <xdr:sp macro="" textlink="">
      <xdr:nvSpPr>
        <xdr:cNvPr id="603" name="n_4aveValue【認定こども園・幼稚園・保育所】&#10;一人当たり面積">
          <a:extLst>
            <a:ext uri="{FF2B5EF4-FFF2-40B4-BE49-F238E27FC236}">
              <a16:creationId xmlns:a16="http://schemas.microsoft.com/office/drawing/2014/main" id="{94D942A0-E4B4-4603-9DC4-AD42E8FE8431}"/>
            </a:ext>
          </a:extLst>
        </xdr:cNvPr>
        <xdr:cNvSpPr txBox="1"/>
      </xdr:nvSpPr>
      <xdr:spPr>
        <a:xfrm>
          <a:off x="18421427" y="62340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36</xdr:row>
      <xdr:rowOff>81478</xdr:rowOff>
    </xdr:from>
    <xdr:ext cx="469744" cy="259045"/>
    <xdr:sp macro="" textlink="">
      <xdr:nvSpPr>
        <xdr:cNvPr id="604" name="n_1mainValue【認定こども園・幼稚園・保育所】&#10;一人当たり面積">
          <a:extLst>
            <a:ext uri="{FF2B5EF4-FFF2-40B4-BE49-F238E27FC236}">
              <a16:creationId xmlns:a16="http://schemas.microsoft.com/office/drawing/2014/main" id="{E90DC59D-BF96-466A-88F2-764DE14C10B4}"/>
            </a:ext>
          </a:extLst>
        </xdr:cNvPr>
        <xdr:cNvSpPr txBox="1"/>
      </xdr:nvSpPr>
      <xdr:spPr>
        <a:xfrm>
          <a:off x="21075727" y="62536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38</xdr:row>
      <xdr:rowOff>75673</xdr:rowOff>
    </xdr:from>
    <xdr:ext cx="469744" cy="259045"/>
    <xdr:sp macro="" textlink="">
      <xdr:nvSpPr>
        <xdr:cNvPr id="605" name="n_2mainValue【認定こども園・幼稚園・保育所】&#10;一人当たり面積">
          <a:extLst>
            <a:ext uri="{FF2B5EF4-FFF2-40B4-BE49-F238E27FC236}">
              <a16:creationId xmlns:a16="http://schemas.microsoft.com/office/drawing/2014/main" id="{9E114873-1997-4E50-987F-23D3B0A9D6A1}"/>
            </a:ext>
          </a:extLst>
        </xdr:cNvPr>
        <xdr:cNvSpPr txBox="1"/>
      </xdr:nvSpPr>
      <xdr:spPr>
        <a:xfrm>
          <a:off x="20199427" y="65907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38</xdr:row>
      <xdr:rowOff>101799</xdr:rowOff>
    </xdr:from>
    <xdr:ext cx="469744" cy="259045"/>
    <xdr:sp macro="" textlink="">
      <xdr:nvSpPr>
        <xdr:cNvPr id="606" name="n_3mainValue【認定こども園・幼稚園・保育所】&#10;一人当たり面積">
          <a:extLst>
            <a:ext uri="{FF2B5EF4-FFF2-40B4-BE49-F238E27FC236}">
              <a16:creationId xmlns:a16="http://schemas.microsoft.com/office/drawing/2014/main" id="{EB9A96A8-5D40-4088-B2C5-3D9E67E008FA}"/>
            </a:ext>
          </a:extLst>
        </xdr:cNvPr>
        <xdr:cNvSpPr txBox="1"/>
      </xdr:nvSpPr>
      <xdr:spPr>
        <a:xfrm>
          <a:off x="19310427" y="66168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38</xdr:row>
      <xdr:rowOff>121393</xdr:rowOff>
    </xdr:from>
    <xdr:ext cx="469744" cy="259045"/>
    <xdr:sp macro="" textlink="">
      <xdr:nvSpPr>
        <xdr:cNvPr id="607" name="n_4mainValue【認定こども園・幼稚園・保育所】&#10;一人当たり面積">
          <a:extLst>
            <a:ext uri="{FF2B5EF4-FFF2-40B4-BE49-F238E27FC236}">
              <a16:creationId xmlns:a16="http://schemas.microsoft.com/office/drawing/2014/main" id="{4B26B798-A337-4121-BE55-4E89F0A8B763}"/>
            </a:ext>
          </a:extLst>
        </xdr:cNvPr>
        <xdr:cNvSpPr txBox="1"/>
      </xdr:nvSpPr>
      <xdr:spPr>
        <a:xfrm>
          <a:off x="18421427" y="66364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08" name="正方形/長方形 607">
          <a:extLst>
            <a:ext uri="{FF2B5EF4-FFF2-40B4-BE49-F238E27FC236}">
              <a16:creationId xmlns:a16="http://schemas.microsoft.com/office/drawing/2014/main" id="{46A4ECB1-0A28-4804-8677-500022787CCB}"/>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09" name="正方形/長方形 608">
          <a:extLst>
            <a:ext uri="{FF2B5EF4-FFF2-40B4-BE49-F238E27FC236}">
              <a16:creationId xmlns:a16="http://schemas.microsoft.com/office/drawing/2014/main" id="{7C1B9B25-3944-4B84-A667-E210C80CC62C}"/>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10" name="正方形/長方形 609">
          <a:extLst>
            <a:ext uri="{FF2B5EF4-FFF2-40B4-BE49-F238E27FC236}">
              <a16:creationId xmlns:a16="http://schemas.microsoft.com/office/drawing/2014/main" id="{9C994389-8BCF-43AE-B8FF-0D5F7E8706D2}"/>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11" name="正方形/長方形 610">
          <a:extLst>
            <a:ext uri="{FF2B5EF4-FFF2-40B4-BE49-F238E27FC236}">
              <a16:creationId xmlns:a16="http://schemas.microsoft.com/office/drawing/2014/main" id="{04A90BAF-68D1-4764-B690-F5FDB3253474}"/>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12" name="正方形/長方形 611">
          <a:extLst>
            <a:ext uri="{FF2B5EF4-FFF2-40B4-BE49-F238E27FC236}">
              <a16:creationId xmlns:a16="http://schemas.microsoft.com/office/drawing/2014/main" id="{6FBA5568-41B2-4892-B339-BB3C90C1BA8D}"/>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13" name="正方形/長方形 612">
          <a:extLst>
            <a:ext uri="{FF2B5EF4-FFF2-40B4-BE49-F238E27FC236}">
              <a16:creationId xmlns:a16="http://schemas.microsoft.com/office/drawing/2014/main" id="{61407E89-E7E8-4D37-9B7E-95F8A8C796FB}"/>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14" name="正方形/長方形 613">
          <a:extLst>
            <a:ext uri="{FF2B5EF4-FFF2-40B4-BE49-F238E27FC236}">
              <a16:creationId xmlns:a16="http://schemas.microsoft.com/office/drawing/2014/main" id="{F7DA42B6-02C6-4CF8-901A-D068F046D7DE}"/>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15" name="正方形/長方形 614">
          <a:extLst>
            <a:ext uri="{FF2B5EF4-FFF2-40B4-BE49-F238E27FC236}">
              <a16:creationId xmlns:a16="http://schemas.microsoft.com/office/drawing/2014/main" id="{6BAA1FA1-AB9F-4739-82C5-9979C443A811}"/>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16" name="テキスト ボックス 615">
          <a:extLst>
            <a:ext uri="{FF2B5EF4-FFF2-40B4-BE49-F238E27FC236}">
              <a16:creationId xmlns:a16="http://schemas.microsoft.com/office/drawing/2014/main" id="{BE0DAFB0-644D-4062-9A47-72FAC517744D}"/>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17" name="直線コネクタ 616">
          <a:extLst>
            <a:ext uri="{FF2B5EF4-FFF2-40B4-BE49-F238E27FC236}">
              <a16:creationId xmlns:a16="http://schemas.microsoft.com/office/drawing/2014/main" id="{72867ACD-06BA-4A22-AFDB-D877F0AFFEE5}"/>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18" name="テキスト ボックス 617">
          <a:extLst>
            <a:ext uri="{FF2B5EF4-FFF2-40B4-BE49-F238E27FC236}">
              <a16:creationId xmlns:a16="http://schemas.microsoft.com/office/drawing/2014/main" id="{5644BAAE-5F00-4E1C-BF33-2E3DDE0D0AFF}"/>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0</xdr:rowOff>
    </xdr:from>
    <xdr:to>
      <xdr:col>89</xdr:col>
      <xdr:colOff>177800</xdr:colOff>
      <xdr:row>64</xdr:row>
      <xdr:rowOff>0</xdr:rowOff>
    </xdr:to>
    <xdr:cxnSp macro="">
      <xdr:nvCxnSpPr>
        <xdr:cNvPr id="619" name="直線コネクタ 618">
          <a:extLst>
            <a:ext uri="{FF2B5EF4-FFF2-40B4-BE49-F238E27FC236}">
              <a16:creationId xmlns:a16="http://schemas.microsoft.com/office/drawing/2014/main" id="{217423E7-D035-44A0-B3B8-6854F53551EF}"/>
            </a:ext>
          </a:extLst>
        </xdr:cNvPr>
        <xdr:cNvCxnSpPr/>
      </xdr:nvCxnSpPr>
      <xdr:spPr>
        <a:xfrm>
          <a:off x="12446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29227</xdr:rowOff>
    </xdr:from>
    <xdr:ext cx="467179" cy="259045"/>
    <xdr:sp macro="" textlink="">
      <xdr:nvSpPr>
        <xdr:cNvPr id="620" name="テキスト ボックス 619">
          <a:extLst>
            <a:ext uri="{FF2B5EF4-FFF2-40B4-BE49-F238E27FC236}">
              <a16:creationId xmlns:a16="http://schemas.microsoft.com/office/drawing/2014/main" id="{FC4596AA-AA08-4FED-95A8-CE66B69AE00A}"/>
            </a:ext>
          </a:extLst>
        </xdr:cNvPr>
        <xdr:cNvSpPr txBox="1"/>
      </xdr:nvSpPr>
      <xdr:spPr>
        <a:xfrm>
          <a:off x="11978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57150</xdr:rowOff>
    </xdr:from>
    <xdr:to>
      <xdr:col>89</xdr:col>
      <xdr:colOff>177800</xdr:colOff>
      <xdr:row>61</xdr:row>
      <xdr:rowOff>57150</xdr:rowOff>
    </xdr:to>
    <xdr:cxnSp macro="">
      <xdr:nvCxnSpPr>
        <xdr:cNvPr id="621" name="直線コネクタ 620">
          <a:extLst>
            <a:ext uri="{FF2B5EF4-FFF2-40B4-BE49-F238E27FC236}">
              <a16:creationId xmlns:a16="http://schemas.microsoft.com/office/drawing/2014/main" id="{728B8EA1-BE78-481F-9538-6D3110A3F697}"/>
            </a:ext>
          </a:extLst>
        </xdr:cNvPr>
        <xdr:cNvCxnSpPr/>
      </xdr:nvCxnSpPr>
      <xdr:spPr>
        <a:xfrm>
          <a:off x="12446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86377</xdr:rowOff>
    </xdr:from>
    <xdr:ext cx="403059" cy="259045"/>
    <xdr:sp macro="" textlink="">
      <xdr:nvSpPr>
        <xdr:cNvPr id="622" name="テキスト ボックス 621">
          <a:extLst>
            <a:ext uri="{FF2B5EF4-FFF2-40B4-BE49-F238E27FC236}">
              <a16:creationId xmlns:a16="http://schemas.microsoft.com/office/drawing/2014/main" id="{0D09CD27-32F9-4FF5-AF19-1B058397A80E}"/>
            </a:ext>
          </a:extLst>
        </xdr:cNvPr>
        <xdr:cNvSpPr txBox="1"/>
      </xdr:nvSpPr>
      <xdr:spPr>
        <a:xfrm>
          <a:off x="12042941" y="1037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58</xdr:row>
      <xdr:rowOff>114300</xdr:rowOff>
    </xdr:from>
    <xdr:to>
      <xdr:col>89</xdr:col>
      <xdr:colOff>177800</xdr:colOff>
      <xdr:row>58</xdr:row>
      <xdr:rowOff>114300</xdr:rowOff>
    </xdr:to>
    <xdr:cxnSp macro="">
      <xdr:nvCxnSpPr>
        <xdr:cNvPr id="623" name="直線コネクタ 622">
          <a:extLst>
            <a:ext uri="{FF2B5EF4-FFF2-40B4-BE49-F238E27FC236}">
              <a16:creationId xmlns:a16="http://schemas.microsoft.com/office/drawing/2014/main" id="{E8293F71-2C6A-4781-8609-20CDA23EA2C4}"/>
            </a:ext>
          </a:extLst>
        </xdr:cNvPr>
        <xdr:cNvCxnSpPr/>
      </xdr:nvCxnSpPr>
      <xdr:spPr>
        <a:xfrm>
          <a:off x="12446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57</xdr:row>
      <xdr:rowOff>143527</xdr:rowOff>
    </xdr:from>
    <xdr:ext cx="403059" cy="259045"/>
    <xdr:sp macro="" textlink="">
      <xdr:nvSpPr>
        <xdr:cNvPr id="624" name="テキスト ボックス 623">
          <a:extLst>
            <a:ext uri="{FF2B5EF4-FFF2-40B4-BE49-F238E27FC236}">
              <a16:creationId xmlns:a16="http://schemas.microsoft.com/office/drawing/2014/main" id="{10195DE4-D936-4574-8B22-12994FA306B6}"/>
            </a:ext>
          </a:extLst>
        </xdr:cNvPr>
        <xdr:cNvSpPr txBox="1"/>
      </xdr:nvSpPr>
      <xdr:spPr>
        <a:xfrm>
          <a:off x="12042941" y="991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56</xdr:row>
      <xdr:rowOff>0</xdr:rowOff>
    </xdr:from>
    <xdr:to>
      <xdr:col>89</xdr:col>
      <xdr:colOff>177800</xdr:colOff>
      <xdr:row>56</xdr:row>
      <xdr:rowOff>0</xdr:rowOff>
    </xdr:to>
    <xdr:cxnSp macro="">
      <xdr:nvCxnSpPr>
        <xdr:cNvPr id="625" name="直線コネクタ 624">
          <a:extLst>
            <a:ext uri="{FF2B5EF4-FFF2-40B4-BE49-F238E27FC236}">
              <a16:creationId xmlns:a16="http://schemas.microsoft.com/office/drawing/2014/main" id="{4ED03346-7479-4F8E-AF8D-69BF5350A7B7}"/>
            </a:ext>
          </a:extLst>
        </xdr:cNvPr>
        <xdr:cNvCxnSpPr/>
      </xdr:nvCxnSpPr>
      <xdr:spPr>
        <a:xfrm>
          <a:off x="12446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55</xdr:row>
      <xdr:rowOff>29227</xdr:rowOff>
    </xdr:from>
    <xdr:ext cx="403059" cy="259045"/>
    <xdr:sp macro="" textlink="">
      <xdr:nvSpPr>
        <xdr:cNvPr id="626" name="テキスト ボックス 625">
          <a:extLst>
            <a:ext uri="{FF2B5EF4-FFF2-40B4-BE49-F238E27FC236}">
              <a16:creationId xmlns:a16="http://schemas.microsoft.com/office/drawing/2014/main" id="{B672B968-D716-4F4C-A79B-FCB02D916020}"/>
            </a:ext>
          </a:extLst>
        </xdr:cNvPr>
        <xdr:cNvSpPr txBox="1"/>
      </xdr:nvSpPr>
      <xdr:spPr>
        <a:xfrm>
          <a:off x="12042941" y="945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27" name="直線コネクタ 626">
          <a:extLst>
            <a:ext uri="{FF2B5EF4-FFF2-40B4-BE49-F238E27FC236}">
              <a16:creationId xmlns:a16="http://schemas.microsoft.com/office/drawing/2014/main" id="{59A4A575-E345-4465-8499-1FA77C03E86F}"/>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52</xdr:row>
      <xdr:rowOff>86377</xdr:rowOff>
    </xdr:from>
    <xdr:ext cx="403059" cy="259045"/>
    <xdr:sp macro="" textlink="">
      <xdr:nvSpPr>
        <xdr:cNvPr id="628" name="テキスト ボックス 627">
          <a:extLst>
            <a:ext uri="{FF2B5EF4-FFF2-40B4-BE49-F238E27FC236}">
              <a16:creationId xmlns:a16="http://schemas.microsoft.com/office/drawing/2014/main" id="{8C38F2D9-E1D4-45EA-8870-3159BE41C392}"/>
            </a:ext>
          </a:extLst>
        </xdr:cNvPr>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629" name="【学校施設】&#10;有形固定資産減価償却率グラフ枠">
          <a:extLst>
            <a:ext uri="{FF2B5EF4-FFF2-40B4-BE49-F238E27FC236}">
              <a16:creationId xmlns:a16="http://schemas.microsoft.com/office/drawing/2014/main" id="{F674840F-CC21-4290-9211-2549B4461A74}"/>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73152</xdr:rowOff>
    </xdr:from>
    <xdr:to>
      <xdr:col>85</xdr:col>
      <xdr:colOff>126364</xdr:colOff>
      <xdr:row>62</xdr:row>
      <xdr:rowOff>86868</xdr:rowOff>
    </xdr:to>
    <xdr:cxnSp macro="">
      <xdr:nvCxnSpPr>
        <xdr:cNvPr id="630" name="直線コネクタ 629">
          <a:extLst>
            <a:ext uri="{FF2B5EF4-FFF2-40B4-BE49-F238E27FC236}">
              <a16:creationId xmlns:a16="http://schemas.microsoft.com/office/drawing/2014/main" id="{5EF52A72-A5C3-465F-B7DE-6EB43B5D3F2E}"/>
            </a:ext>
          </a:extLst>
        </xdr:cNvPr>
        <xdr:cNvCxnSpPr/>
      </xdr:nvCxnSpPr>
      <xdr:spPr>
        <a:xfrm flipV="1">
          <a:off x="16318864" y="9502902"/>
          <a:ext cx="0" cy="121386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62</xdr:row>
      <xdr:rowOff>90695</xdr:rowOff>
    </xdr:from>
    <xdr:ext cx="405111" cy="259045"/>
    <xdr:sp macro="" textlink="">
      <xdr:nvSpPr>
        <xdr:cNvPr id="631" name="【学校施設】&#10;有形固定資産減価償却率最小値テキスト">
          <a:extLst>
            <a:ext uri="{FF2B5EF4-FFF2-40B4-BE49-F238E27FC236}">
              <a16:creationId xmlns:a16="http://schemas.microsoft.com/office/drawing/2014/main" id="{F7E67283-3E11-44EC-9A10-6310CC6E0BE4}"/>
            </a:ext>
          </a:extLst>
        </xdr:cNvPr>
        <xdr:cNvSpPr txBox="1"/>
      </xdr:nvSpPr>
      <xdr:spPr>
        <a:xfrm>
          <a:off x="16357600" y="107205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88.8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62</xdr:row>
      <xdr:rowOff>86868</xdr:rowOff>
    </xdr:from>
    <xdr:to>
      <xdr:col>86</xdr:col>
      <xdr:colOff>25400</xdr:colOff>
      <xdr:row>62</xdr:row>
      <xdr:rowOff>86868</xdr:rowOff>
    </xdr:to>
    <xdr:cxnSp macro="">
      <xdr:nvCxnSpPr>
        <xdr:cNvPr id="632" name="直線コネクタ 631">
          <a:extLst>
            <a:ext uri="{FF2B5EF4-FFF2-40B4-BE49-F238E27FC236}">
              <a16:creationId xmlns:a16="http://schemas.microsoft.com/office/drawing/2014/main" id="{17FE0E2D-7976-48AE-A5BA-3994A08573F6}"/>
            </a:ext>
          </a:extLst>
        </xdr:cNvPr>
        <xdr:cNvCxnSpPr/>
      </xdr:nvCxnSpPr>
      <xdr:spPr>
        <a:xfrm>
          <a:off x="16230600" y="107167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19829</xdr:rowOff>
    </xdr:from>
    <xdr:ext cx="405111" cy="259045"/>
    <xdr:sp macro="" textlink="">
      <xdr:nvSpPr>
        <xdr:cNvPr id="633" name="【学校施設】&#10;有形固定資産減価償却率最大値テキスト">
          <a:extLst>
            <a:ext uri="{FF2B5EF4-FFF2-40B4-BE49-F238E27FC236}">
              <a16:creationId xmlns:a16="http://schemas.microsoft.com/office/drawing/2014/main" id="{0853D05F-5690-405E-A70C-F0C04B5EEF99}"/>
            </a:ext>
          </a:extLst>
        </xdr:cNvPr>
        <xdr:cNvSpPr txBox="1"/>
      </xdr:nvSpPr>
      <xdr:spPr>
        <a:xfrm>
          <a:off x="16357600" y="92781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73152</xdr:rowOff>
    </xdr:from>
    <xdr:to>
      <xdr:col>86</xdr:col>
      <xdr:colOff>25400</xdr:colOff>
      <xdr:row>55</xdr:row>
      <xdr:rowOff>73152</xdr:rowOff>
    </xdr:to>
    <xdr:cxnSp macro="">
      <xdr:nvCxnSpPr>
        <xdr:cNvPr id="634" name="直線コネクタ 633">
          <a:extLst>
            <a:ext uri="{FF2B5EF4-FFF2-40B4-BE49-F238E27FC236}">
              <a16:creationId xmlns:a16="http://schemas.microsoft.com/office/drawing/2014/main" id="{906CDC14-4351-4EC7-96C9-67C206948936}"/>
            </a:ext>
          </a:extLst>
        </xdr:cNvPr>
        <xdr:cNvCxnSpPr/>
      </xdr:nvCxnSpPr>
      <xdr:spPr>
        <a:xfrm>
          <a:off x="16230600" y="950290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119651</xdr:rowOff>
    </xdr:from>
    <xdr:ext cx="405111" cy="259045"/>
    <xdr:sp macro="" textlink="">
      <xdr:nvSpPr>
        <xdr:cNvPr id="635" name="【学校施設】&#10;有形固定資産減価償却率平均値テキスト">
          <a:extLst>
            <a:ext uri="{FF2B5EF4-FFF2-40B4-BE49-F238E27FC236}">
              <a16:creationId xmlns:a16="http://schemas.microsoft.com/office/drawing/2014/main" id="{AA6C3C76-4048-4D1F-AF61-A4FD3F7CA4D4}"/>
            </a:ext>
          </a:extLst>
        </xdr:cNvPr>
        <xdr:cNvSpPr txBox="1"/>
      </xdr:nvSpPr>
      <xdr:spPr>
        <a:xfrm>
          <a:off x="16357600" y="1006375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58</xdr:row>
      <xdr:rowOff>141224</xdr:rowOff>
    </xdr:from>
    <xdr:to>
      <xdr:col>85</xdr:col>
      <xdr:colOff>177800</xdr:colOff>
      <xdr:row>59</xdr:row>
      <xdr:rowOff>71374</xdr:rowOff>
    </xdr:to>
    <xdr:sp macro="" textlink="">
      <xdr:nvSpPr>
        <xdr:cNvPr id="636" name="フローチャート: 判断 635">
          <a:extLst>
            <a:ext uri="{FF2B5EF4-FFF2-40B4-BE49-F238E27FC236}">
              <a16:creationId xmlns:a16="http://schemas.microsoft.com/office/drawing/2014/main" id="{7836F94C-BB2B-4762-A0A7-8A038E36A5D8}"/>
            </a:ext>
          </a:extLst>
        </xdr:cNvPr>
        <xdr:cNvSpPr/>
      </xdr:nvSpPr>
      <xdr:spPr>
        <a:xfrm>
          <a:off x="16268700" y="100853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58</xdr:row>
      <xdr:rowOff>106934</xdr:rowOff>
    </xdr:from>
    <xdr:to>
      <xdr:col>81</xdr:col>
      <xdr:colOff>101600</xdr:colOff>
      <xdr:row>59</xdr:row>
      <xdr:rowOff>37084</xdr:rowOff>
    </xdr:to>
    <xdr:sp macro="" textlink="">
      <xdr:nvSpPr>
        <xdr:cNvPr id="637" name="フローチャート: 判断 636">
          <a:extLst>
            <a:ext uri="{FF2B5EF4-FFF2-40B4-BE49-F238E27FC236}">
              <a16:creationId xmlns:a16="http://schemas.microsoft.com/office/drawing/2014/main" id="{4E02BDB1-1527-4C43-AD01-29678605E4F7}"/>
            </a:ext>
          </a:extLst>
        </xdr:cNvPr>
        <xdr:cNvSpPr/>
      </xdr:nvSpPr>
      <xdr:spPr>
        <a:xfrm>
          <a:off x="15430500" y="100510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58</xdr:row>
      <xdr:rowOff>118364</xdr:rowOff>
    </xdr:from>
    <xdr:to>
      <xdr:col>76</xdr:col>
      <xdr:colOff>165100</xdr:colOff>
      <xdr:row>59</xdr:row>
      <xdr:rowOff>48514</xdr:rowOff>
    </xdr:to>
    <xdr:sp macro="" textlink="">
      <xdr:nvSpPr>
        <xdr:cNvPr id="638" name="フローチャート: 判断 637">
          <a:extLst>
            <a:ext uri="{FF2B5EF4-FFF2-40B4-BE49-F238E27FC236}">
              <a16:creationId xmlns:a16="http://schemas.microsoft.com/office/drawing/2014/main" id="{DDAE5B4F-FC39-4A99-9FF9-FB15AB3EE816}"/>
            </a:ext>
          </a:extLst>
        </xdr:cNvPr>
        <xdr:cNvSpPr/>
      </xdr:nvSpPr>
      <xdr:spPr>
        <a:xfrm>
          <a:off x="14541500" y="100624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58</xdr:row>
      <xdr:rowOff>88646</xdr:rowOff>
    </xdr:from>
    <xdr:to>
      <xdr:col>72</xdr:col>
      <xdr:colOff>38100</xdr:colOff>
      <xdr:row>59</xdr:row>
      <xdr:rowOff>18796</xdr:rowOff>
    </xdr:to>
    <xdr:sp macro="" textlink="">
      <xdr:nvSpPr>
        <xdr:cNvPr id="639" name="フローチャート: 判断 638">
          <a:extLst>
            <a:ext uri="{FF2B5EF4-FFF2-40B4-BE49-F238E27FC236}">
              <a16:creationId xmlns:a16="http://schemas.microsoft.com/office/drawing/2014/main" id="{732C7AFD-7D7B-47E0-A762-AF238376688D}"/>
            </a:ext>
          </a:extLst>
        </xdr:cNvPr>
        <xdr:cNvSpPr/>
      </xdr:nvSpPr>
      <xdr:spPr>
        <a:xfrm>
          <a:off x="13652500" y="100327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58</xdr:row>
      <xdr:rowOff>104648</xdr:rowOff>
    </xdr:from>
    <xdr:to>
      <xdr:col>67</xdr:col>
      <xdr:colOff>101600</xdr:colOff>
      <xdr:row>59</xdr:row>
      <xdr:rowOff>34798</xdr:rowOff>
    </xdr:to>
    <xdr:sp macro="" textlink="">
      <xdr:nvSpPr>
        <xdr:cNvPr id="640" name="フローチャート: 判断 639">
          <a:extLst>
            <a:ext uri="{FF2B5EF4-FFF2-40B4-BE49-F238E27FC236}">
              <a16:creationId xmlns:a16="http://schemas.microsoft.com/office/drawing/2014/main" id="{4C710466-7491-4848-8AF7-BF605CA5998C}"/>
            </a:ext>
          </a:extLst>
        </xdr:cNvPr>
        <xdr:cNvSpPr/>
      </xdr:nvSpPr>
      <xdr:spPr>
        <a:xfrm>
          <a:off x="12763500" y="100487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41" name="テキスト ボックス 640">
          <a:extLst>
            <a:ext uri="{FF2B5EF4-FFF2-40B4-BE49-F238E27FC236}">
              <a16:creationId xmlns:a16="http://schemas.microsoft.com/office/drawing/2014/main" id="{C4D9A554-8FC2-4EFC-A695-0C8CE58F5BC4}"/>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42" name="テキスト ボックス 641">
          <a:extLst>
            <a:ext uri="{FF2B5EF4-FFF2-40B4-BE49-F238E27FC236}">
              <a16:creationId xmlns:a16="http://schemas.microsoft.com/office/drawing/2014/main" id="{5FDD3DEE-5623-4EA9-BEF9-8FF3255CB252}"/>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43" name="テキスト ボックス 642">
          <a:extLst>
            <a:ext uri="{FF2B5EF4-FFF2-40B4-BE49-F238E27FC236}">
              <a16:creationId xmlns:a16="http://schemas.microsoft.com/office/drawing/2014/main" id="{23C8F0F0-651F-4F78-9098-EBD9B3891BFA}"/>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44" name="テキスト ボックス 643">
          <a:extLst>
            <a:ext uri="{FF2B5EF4-FFF2-40B4-BE49-F238E27FC236}">
              <a16:creationId xmlns:a16="http://schemas.microsoft.com/office/drawing/2014/main" id="{A9BF72FB-5F1B-4741-8E3F-C96BDE1B2312}"/>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45" name="テキスト ボックス 644">
          <a:extLst>
            <a:ext uri="{FF2B5EF4-FFF2-40B4-BE49-F238E27FC236}">
              <a16:creationId xmlns:a16="http://schemas.microsoft.com/office/drawing/2014/main" id="{419A2525-EA01-4583-90DF-A9C0C2983F24}"/>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57</xdr:row>
      <xdr:rowOff>47498</xdr:rowOff>
    </xdr:from>
    <xdr:to>
      <xdr:col>85</xdr:col>
      <xdr:colOff>177800</xdr:colOff>
      <xdr:row>57</xdr:row>
      <xdr:rowOff>149098</xdr:rowOff>
    </xdr:to>
    <xdr:sp macro="" textlink="">
      <xdr:nvSpPr>
        <xdr:cNvPr id="646" name="楕円 645">
          <a:extLst>
            <a:ext uri="{FF2B5EF4-FFF2-40B4-BE49-F238E27FC236}">
              <a16:creationId xmlns:a16="http://schemas.microsoft.com/office/drawing/2014/main" id="{D8F21313-B371-4AAC-A5AA-58F0AD70C53B}"/>
            </a:ext>
          </a:extLst>
        </xdr:cNvPr>
        <xdr:cNvSpPr/>
      </xdr:nvSpPr>
      <xdr:spPr>
        <a:xfrm>
          <a:off x="16268700" y="98201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56</xdr:row>
      <xdr:rowOff>70375</xdr:rowOff>
    </xdr:from>
    <xdr:ext cx="405111" cy="259045"/>
    <xdr:sp macro="" textlink="">
      <xdr:nvSpPr>
        <xdr:cNvPr id="647" name="【学校施設】&#10;有形固定資産減価償却率該当値テキスト">
          <a:extLst>
            <a:ext uri="{FF2B5EF4-FFF2-40B4-BE49-F238E27FC236}">
              <a16:creationId xmlns:a16="http://schemas.microsoft.com/office/drawing/2014/main" id="{0996C043-6E37-4899-8262-F18CA17A43ED}"/>
            </a:ext>
          </a:extLst>
        </xdr:cNvPr>
        <xdr:cNvSpPr txBox="1"/>
      </xdr:nvSpPr>
      <xdr:spPr>
        <a:xfrm>
          <a:off x="16357600" y="96715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57</xdr:row>
      <xdr:rowOff>13208</xdr:rowOff>
    </xdr:from>
    <xdr:to>
      <xdr:col>81</xdr:col>
      <xdr:colOff>101600</xdr:colOff>
      <xdr:row>57</xdr:row>
      <xdr:rowOff>114808</xdr:rowOff>
    </xdr:to>
    <xdr:sp macro="" textlink="">
      <xdr:nvSpPr>
        <xdr:cNvPr id="648" name="楕円 647">
          <a:extLst>
            <a:ext uri="{FF2B5EF4-FFF2-40B4-BE49-F238E27FC236}">
              <a16:creationId xmlns:a16="http://schemas.microsoft.com/office/drawing/2014/main" id="{680CED07-89E9-4103-A06B-44DA9C883E41}"/>
            </a:ext>
          </a:extLst>
        </xdr:cNvPr>
        <xdr:cNvSpPr/>
      </xdr:nvSpPr>
      <xdr:spPr>
        <a:xfrm>
          <a:off x="15430500" y="97858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57</xdr:row>
      <xdr:rowOff>64008</xdr:rowOff>
    </xdr:from>
    <xdr:to>
      <xdr:col>85</xdr:col>
      <xdr:colOff>127000</xdr:colOff>
      <xdr:row>57</xdr:row>
      <xdr:rowOff>98298</xdr:rowOff>
    </xdr:to>
    <xdr:cxnSp macro="">
      <xdr:nvCxnSpPr>
        <xdr:cNvPr id="649" name="直線コネクタ 648">
          <a:extLst>
            <a:ext uri="{FF2B5EF4-FFF2-40B4-BE49-F238E27FC236}">
              <a16:creationId xmlns:a16="http://schemas.microsoft.com/office/drawing/2014/main" id="{67BE0F97-F45C-4DB7-8BA0-BFCF43E29443}"/>
            </a:ext>
          </a:extLst>
        </xdr:cNvPr>
        <xdr:cNvCxnSpPr/>
      </xdr:nvCxnSpPr>
      <xdr:spPr>
        <a:xfrm>
          <a:off x="15481300" y="9836658"/>
          <a:ext cx="8382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56</xdr:row>
      <xdr:rowOff>141224</xdr:rowOff>
    </xdr:from>
    <xdr:to>
      <xdr:col>76</xdr:col>
      <xdr:colOff>165100</xdr:colOff>
      <xdr:row>57</xdr:row>
      <xdr:rowOff>71374</xdr:rowOff>
    </xdr:to>
    <xdr:sp macro="" textlink="">
      <xdr:nvSpPr>
        <xdr:cNvPr id="650" name="楕円 649">
          <a:extLst>
            <a:ext uri="{FF2B5EF4-FFF2-40B4-BE49-F238E27FC236}">
              <a16:creationId xmlns:a16="http://schemas.microsoft.com/office/drawing/2014/main" id="{22B94A69-CDA1-46D8-8C55-CD8721306FF8}"/>
            </a:ext>
          </a:extLst>
        </xdr:cNvPr>
        <xdr:cNvSpPr/>
      </xdr:nvSpPr>
      <xdr:spPr>
        <a:xfrm>
          <a:off x="14541500" y="97424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57</xdr:row>
      <xdr:rowOff>20574</xdr:rowOff>
    </xdr:from>
    <xdr:to>
      <xdr:col>81</xdr:col>
      <xdr:colOff>50800</xdr:colOff>
      <xdr:row>57</xdr:row>
      <xdr:rowOff>64008</xdr:rowOff>
    </xdr:to>
    <xdr:cxnSp macro="">
      <xdr:nvCxnSpPr>
        <xdr:cNvPr id="651" name="直線コネクタ 650">
          <a:extLst>
            <a:ext uri="{FF2B5EF4-FFF2-40B4-BE49-F238E27FC236}">
              <a16:creationId xmlns:a16="http://schemas.microsoft.com/office/drawing/2014/main" id="{AA4C6C6E-809E-47DD-8261-BED0005D990B}"/>
            </a:ext>
          </a:extLst>
        </xdr:cNvPr>
        <xdr:cNvCxnSpPr/>
      </xdr:nvCxnSpPr>
      <xdr:spPr>
        <a:xfrm>
          <a:off x="14592300" y="9793224"/>
          <a:ext cx="889000" cy="434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56</xdr:row>
      <xdr:rowOff>86360</xdr:rowOff>
    </xdr:from>
    <xdr:to>
      <xdr:col>72</xdr:col>
      <xdr:colOff>38100</xdr:colOff>
      <xdr:row>57</xdr:row>
      <xdr:rowOff>16510</xdr:rowOff>
    </xdr:to>
    <xdr:sp macro="" textlink="">
      <xdr:nvSpPr>
        <xdr:cNvPr id="652" name="楕円 651">
          <a:extLst>
            <a:ext uri="{FF2B5EF4-FFF2-40B4-BE49-F238E27FC236}">
              <a16:creationId xmlns:a16="http://schemas.microsoft.com/office/drawing/2014/main" id="{F5086326-F687-497F-8770-0CD603715906}"/>
            </a:ext>
          </a:extLst>
        </xdr:cNvPr>
        <xdr:cNvSpPr/>
      </xdr:nvSpPr>
      <xdr:spPr>
        <a:xfrm>
          <a:off x="13652500" y="96875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56</xdr:row>
      <xdr:rowOff>137160</xdr:rowOff>
    </xdr:from>
    <xdr:to>
      <xdr:col>76</xdr:col>
      <xdr:colOff>114300</xdr:colOff>
      <xdr:row>57</xdr:row>
      <xdr:rowOff>20574</xdr:rowOff>
    </xdr:to>
    <xdr:cxnSp macro="">
      <xdr:nvCxnSpPr>
        <xdr:cNvPr id="653" name="直線コネクタ 652">
          <a:extLst>
            <a:ext uri="{FF2B5EF4-FFF2-40B4-BE49-F238E27FC236}">
              <a16:creationId xmlns:a16="http://schemas.microsoft.com/office/drawing/2014/main" id="{2A6EEF92-3831-443E-B598-889D0617FE8B}"/>
            </a:ext>
          </a:extLst>
        </xdr:cNvPr>
        <xdr:cNvCxnSpPr/>
      </xdr:nvCxnSpPr>
      <xdr:spPr>
        <a:xfrm>
          <a:off x="13703300" y="9738360"/>
          <a:ext cx="889000" cy="548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56</xdr:row>
      <xdr:rowOff>84074</xdr:rowOff>
    </xdr:from>
    <xdr:to>
      <xdr:col>67</xdr:col>
      <xdr:colOff>101600</xdr:colOff>
      <xdr:row>57</xdr:row>
      <xdr:rowOff>14224</xdr:rowOff>
    </xdr:to>
    <xdr:sp macro="" textlink="">
      <xdr:nvSpPr>
        <xdr:cNvPr id="654" name="楕円 653">
          <a:extLst>
            <a:ext uri="{FF2B5EF4-FFF2-40B4-BE49-F238E27FC236}">
              <a16:creationId xmlns:a16="http://schemas.microsoft.com/office/drawing/2014/main" id="{306C51BB-E550-4D89-A26B-BEF11DF91BB9}"/>
            </a:ext>
          </a:extLst>
        </xdr:cNvPr>
        <xdr:cNvSpPr/>
      </xdr:nvSpPr>
      <xdr:spPr>
        <a:xfrm>
          <a:off x="12763500" y="96852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56</xdr:row>
      <xdr:rowOff>134874</xdr:rowOff>
    </xdr:from>
    <xdr:to>
      <xdr:col>71</xdr:col>
      <xdr:colOff>177800</xdr:colOff>
      <xdr:row>56</xdr:row>
      <xdr:rowOff>137160</xdr:rowOff>
    </xdr:to>
    <xdr:cxnSp macro="">
      <xdr:nvCxnSpPr>
        <xdr:cNvPr id="655" name="直線コネクタ 654">
          <a:extLst>
            <a:ext uri="{FF2B5EF4-FFF2-40B4-BE49-F238E27FC236}">
              <a16:creationId xmlns:a16="http://schemas.microsoft.com/office/drawing/2014/main" id="{F3EB6D54-D795-4F16-B7A2-BE359B5C978A}"/>
            </a:ext>
          </a:extLst>
        </xdr:cNvPr>
        <xdr:cNvCxnSpPr/>
      </xdr:nvCxnSpPr>
      <xdr:spPr>
        <a:xfrm>
          <a:off x="12814300" y="9736074"/>
          <a:ext cx="8890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59</xdr:row>
      <xdr:rowOff>28211</xdr:rowOff>
    </xdr:from>
    <xdr:ext cx="405111" cy="259045"/>
    <xdr:sp macro="" textlink="">
      <xdr:nvSpPr>
        <xdr:cNvPr id="656" name="n_1aveValue【学校施設】&#10;有形固定資産減価償却率">
          <a:extLst>
            <a:ext uri="{FF2B5EF4-FFF2-40B4-BE49-F238E27FC236}">
              <a16:creationId xmlns:a16="http://schemas.microsoft.com/office/drawing/2014/main" id="{510C47C0-556E-4BB6-BE44-A76367327854}"/>
            </a:ext>
          </a:extLst>
        </xdr:cNvPr>
        <xdr:cNvSpPr txBox="1"/>
      </xdr:nvSpPr>
      <xdr:spPr>
        <a:xfrm>
          <a:off x="15266044" y="101437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59</xdr:row>
      <xdr:rowOff>39641</xdr:rowOff>
    </xdr:from>
    <xdr:ext cx="405111" cy="259045"/>
    <xdr:sp macro="" textlink="">
      <xdr:nvSpPr>
        <xdr:cNvPr id="657" name="n_2aveValue【学校施設】&#10;有形固定資産減価償却率">
          <a:extLst>
            <a:ext uri="{FF2B5EF4-FFF2-40B4-BE49-F238E27FC236}">
              <a16:creationId xmlns:a16="http://schemas.microsoft.com/office/drawing/2014/main" id="{2CE9D7B4-736F-430D-A516-31A6D14A90E2}"/>
            </a:ext>
          </a:extLst>
        </xdr:cNvPr>
        <xdr:cNvSpPr txBox="1"/>
      </xdr:nvSpPr>
      <xdr:spPr>
        <a:xfrm>
          <a:off x="14389744" y="101551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59</xdr:row>
      <xdr:rowOff>9923</xdr:rowOff>
    </xdr:from>
    <xdr:ext cx="405111" cy="259045"/>
    <xdr:sp macro="" textlink="">
      <xdr:nvSpPr>
        <xdr:cNvPr id="658" name="n_3aveValue【学校施設】&#10;有形固定資産減価償却率">
          <a:extLst>
            <a:ext uri="{FF2B5EF4-FFF2-40B4-BE49-F238E27FC236}">
              <a16:creationId xmlns:a16="http://schemas.microsoft.com/office/drawing/2014/main" id="{033F4F07-5DC9-4679-BF2B-76E767421FDD}"/>
            </a:ext>
          </a:extLst>
        </xdr:cNvPr>
        <xdr:cNvSpPr txBox="1"/>
      </xdr:nvSpPr>
      <xdr:spPr>
        <a:xfrm>
          <a:off x="13500744" y="101254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59</xdr:row>
      <xdr:rowOff>25925</xdr:rowOff>
    </xdr:from>
    <xdr:ext cx="405111" cy="259045"/>
    <xdr:sp macro="" textlink="">
      <xdr:nvSpPr>
        <xdr:cNvPr id="659" name="n_4aveValue【学校施設】&#10;有形固定資産減価償却率">
          <a:extLst>
            <a:ext uri="{FF2B5EF4-FFF2-40B4-BE49-F238E27FC236}">
              <a16:creationId xmlns:a16="http://schemas.microsoft.com/office/drawing/2014/main" id="{4CF7BC91-E873-4A8E-8489-9A54F8452211}"/>
            </a:ext>
          </a:extLst>
        </xdr:cNvPr>
        <xdr:cNvSpPr txBox="1"/>
      </xdr:nvSpPr>
      <xdr:spPr>
        <a:xfrm>
          <a:off x="12611744" y="101414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55</xdr:row>
      <xdr:rowOff>131335</xdr:rowOff>
    </xdr:from>
    <xdr:ext cx="405111" cy="259045"/>
    <xdr:sp macro="" textlink="">
      <xdr:nvSpPr>
        <xdr:cNvPr id="660" name="n_1mainValue【学校施設】&#10;有形固定資産減価償却率">
          <a:extLst>
            <a:ext uri="{FF2B5EF4-FFF2-40B4-BE49-F238E27FC236}">
              <a16:creationId xmlns:a16="http://schemas.microsoft.com/office/drawing/2014/main" id="{9E88AED8-409D-462F-B89E-BF2DC198525E}"/>
            </a:ext>
          </a:extLst>
        </xdr:cNvPr>
        <xdr:cNvSpPr txBox="1"/>
      </xdr:nvSpPr>
      <xdr:spPr>
        <a:xfrm>
          <a:off x="15266044" y="95610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55</xdr:row>
      <xdr:rowOff>87901</xdr:rowOff>
    </xdr:from>
    <xdr:ext cx="405111" cy="259045"/>
    <xdr:sp macro="" textlink="">
      <xdr:nvSpPr>
        <xdr:cNvPr id="661" name="n_2mainValue【学校施設】&#10;有形固定資産減価償却率">
          <a:extLst>
            <a:ext uri="{FF2B5EF4-FFF2-40B4-BE49-F238E27FC236}">
              <a16:creationId xmlns:a16="http://schemas.microsoft.com/office/drawing/2014/main" id="{E9D23AD4-B538-49B0-B443-832CC69B955D}"/>
            </a:ext>
          </a:extLst>
        </xdr:cNvPr>
        <xdr:cNvSpPr txBox="1"/>
      </xdr:nvSpPr>
      <xdr:spPr>
        <a:xfrm>
          <a:off x="14389744" y="95176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55</xdr:row>
      <xdr:rowOff>33037</xdr:rowOff>
    </xdr:from>
    <xdr:ext cx="405111" cy="259045"/>
    <xdr:sp macro="" textlink="">
      <xdr:nvSpPr>
        <xdr:cNvPr id="662" name="n_3mainValue【学校施設】&#10;有形固定資産減価償却率">
          <a:extLst>
            <a:ext uri="{FF2B5EF4-FFF2-40B4-BE49-F238E27FC236}">
              <a16:creationId xmlns:a16="http://schemas.microsoft.com/office/drawing/2014/main" id="{D09802A3-374D-4F71-9F4C-2B891F987B07}"/>
            </a:ext>
          </a:extLst>
        </xdr:cNvPr>
        <xdr:cNvSpPr txBox="1"/>
      </xdr:nvSpPr>
      <xdr:spPr>
        <a:xfrm>
          <a:off x="13500744" y="94627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55</xdr:row>
      <xdr:rowOff>30751</xdr:rowOff>
    </xdr:from>
    <xdr:ext cx="405111" cy="259045"/>
    <xdr:sp macro="" textlink="">
      <xdr:nvSpPr>
        <xdr:cNvPr id="663" name="n_4mainValue【学校施設】&#10;有形固定資産減価償却率">
          <a:extLst>
            <a:ext uri="{FF2B5EF4-FFF2-40B4-BE49-F238E27FC236}">
              <a16:creationId xmlns:a16="http://schemas.microsoft.com/office/drawing/2014/main" id="{5F9D1884-178F-4B70-B183-AC9BDD725B62}"/>
            </a:ext>
          </a:extLst>
        </xdr:cNvPr>
        <xdr:cNvSpPr txBox="1"/>
      </xdr:nvSpPr>
      <xdr:spPr>
        <a:xfrm>
          <a:off x="12611744" y="94605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64" name="正方形/長方形 663">
          <a:extLst>
            <a:ext uri="{FF2B5EF4-FFF2-40B4-BE49-F238E27FC236}">
              <a16:creationId xmlns:a16="http://schemas.microsoft.com/office/drawing/2014/main" id="{1549B187-CABD-4310-B9E3-9011F8FB1301}"/>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65" name="正方形/長方形 664">
          <a:extLst>
            <a:ext uri="{FF2B5EF4-FFF2-40B4-BE49-F238E27FC236}">
              <a16:creationId xmlns:a16="http://schemas.microsoft.com/office/drawing/2014/main" id="{C9E07DF0-C4D9-4EA1-A2EB-152188DC359F}"/>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66" name="正方形/長方形 665">
          <a:extLst>
            <a:ext uri="{FF2B5EF4-FFF2-40B4-BE49-F238E27FC236}">
              <a16:creationId xmlns:a16="http://schemas.microsoft.com/office/drawing/2014/main" id="{7167DAF7-047D-4F87-A334-B30049F9D4AD}"/>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67" name="正方形/長方形 666">
          <a:extLst>
            <a:ext uri="{FF2B5EF4-FFF2-40B4-BE49-F238E27FC236}">
              <a16:creationId xmlns:a16="http://schemas.microsoft.com/office/drawing/2014/main" id="{5A7FBE99-0CE8-4B24-8183-5AFDB565181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68" name="正方形/長方形 667">
          <a:extLst>
            <a:ext uri="{FF2B5EF4-FFF2-40B4-BE49-F238E27FC236}">
              <a16:creationId xmlns:a16="http://schemas.microsoft.com/office/drawing/2014/main" id="{5A2DD8B8-8704-473E-B9C6-440CC6ED71CB}"/>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69" name="正方形/長方形 668">
          <a:extLst>
            <a:ext uri="{FF2B5EF4-FFF2-40B4-BE49-F238E27FC236}">
              <a16:creationId xmlns:a16="http://schemas.microsoft.com/office/drawing/2014/main" id="{31E73818-8A80-4833-88DC-6D097E8A703F}"/>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70" name="正方形/長方形 669">
          <a:extLst>
            <a:ext uri="{FF2B5EF4-FFF2-40B4-BE49-F238E27FC236}">
              <a16:creationId xmlns:a16="http://schemas.microsoft.com/office/drawing/2014/main" id="{43B8ECA4-3A82-4909-A0DE-59E859FFA11F}"/>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71" name="正方形/長方形 670">
          <a:extLst>
            <a:ext uri="{FF2B5EF4-FFF2-40B4-BE49-F238E27FC236}">
              <a16:creationId xmlns:a16="http://schemas.microsoft.com/office/drawing/2014/main" id="{EB85B5FE-AB73-41B4-B78B-1D2099558362}"/>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72" name="テキスト ボックス 671">
          <a:extLst>
            <a:ext uri="{FF2B5EF4-FFF2-40B4-BE49-F238E27FC236}">
              <a16:creationId xmlns:a16="http://schemas.microsoft.com/office/drawing/2014/main" id="{E6B47FEA-BF13-49E0-836E-E1BD67F5E8FF}"/>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73" name="直線コネクタ 672">
          <a:extLst>
            <a:ext uri="{FF2B5EF4-FFF2-40B4-BE49-F238E27FC236}">
              <a16:creationId xmlns:a16="http://schemas.microsoft.com/office/drawing/2014/main" id="{2DD90E96-3F86-415D-8E07-AF1CF441DD73}"/>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674" name="テキスト ボックス 673">
          <a:extLst>
            <a:ext uri="{FF2B5EF4-FFF2-40B4-BE49-F238E27FC236}">
              <a16:creationId xmlns:a16="http://schemas.microsoft.com/office/drawing/2014/main" id="{50DE5948-F28B-4FD3-B041-713B0284DB1A}"/>
            </a:ext>
          </a:extLst>
        </xdr:cNvPr>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64</xdr:row>
      <xdr:rowOff>0</xdr:rowOff>
    </xdr:from>
    <xdr:to>
      <xdr:col>120</xdr:col>
      <xdr:colOff>114300</xdr:colOff>
      <xdr:row>64</xdr:row>
      <xdr:rowOff>0</xdr:rowOff>
    </xdr:to>
    <xdr:cxnSp macro="">
      <xdr:nvCxnSpPr>
        <xdr:cNvPr id="675" name="直線コネクタ 674">
          <a:extLst>
            <a:ext uri="{FF2B5EF4-FFF2-40B4-BE49-F238E27FC236}">
              <a16:creationId xmlns:a16="http://schemas.microsoft.com/office/drawing/2014/main" id="{A3772ACE-F348-41C2-B62A-9C7477573D00}"/>
            </a:ext>
          </a:extLst>
        </xdr:cNvPr>
        <xdr:cNvCxnSpPr/>
      </xdr:nvCxnSpPr>
      <xdr:spPr>
        <a:xfrm>
          <a:off x="18288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29227</xdr:rowOff>
    </xdr:from>
    <xdr:ext cx="467179" cy="259045"/>
    <xdr:sp macro="" textlink="">
      <xdr:nvSpPr>
        <xdr:cNvPr id="676" name="テキスト ボックス 675">
          <a:extLst>
            <a:ext uri="{FF2B5EF4-FFF2-40B4-BE49-F238E27FC236}">
              <a16:creationId xmlns:a16="http://schemas.microsoft.com/office/drawing/2014/main" id="{88C7A3A6-A89C-4351-9AF7-B8A219A2835C}"/>
            </a:ext>
          </a:extLst>
        </xdr:cNvPr>
        <xdr:cNvSpPr txBox="1"/>
      </xdr:nvSpPr>
      <xdr:spPr>
        <a:xfrm>
          <a:off x="17820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57150</xdr:rowOff>
    </xdr:from>
    <xdr:to>
      <xdr:col>120</xdr:col>
      <xdr:colOff>114300</xdr:colOff>
      <xdr:row>61</xdr:row>
      <xdr:rowOff>57150</xdr:rowOff>
    </xdr:to>
    <xdr:cxnSp macro="">
      <xdr:nvCxnSpPr>
        <xdr:cNvPr id="677" name="直線コネクタ 676">
          <a:extLst>
            <a:ext uri="{FF2B5EF4-FFF2-40B4-BE49-F238E27FC236}">
              <a16:creationId xmlns:a16="http://schemas.microsoft.com/office/drawing/2014/main" id="{708AB5D9-AD58-4380-9F2E-A80EFECF8F34}"/>
            </a:ext>
          </a:extLst>
        </xdr:cNvPr>
        <xdr:cNvCxnSpPr/>
      </xdr:nvCxnSpPr>
      <xdr:spPr>
        <a:xfrm>
          <a:off x="18288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86377</xdr:rowOff>
    </xdr:from>
    <xdr:ext cx="467179" cy="259045"/>
    <xdr:sp macro="" textlink="">
      <xdr:nvSpPr>
        <xdr:cNvPr id="678" name="テキスト ボックス 677">
          <a:extLst>
            <a:ext uri="{FF2B5EF4-FFF2-40B4-BE49-F238E27FC236}">
              <a16:creationId xmlns:a16="http://schemas.microsoft.com/office/drawing/2014/main" id="{D3B7BCAB-0E76-4DE4-9EA8-83A1DCCFFEF5}"/>
            </a:ext>
          </a:extLst>
        </xdr:cNvPr>
        <xdr:cNvSpPr txBox="1"/>
      </xdr:nvSpPr>
      <xdr:spPr>
        <a:xfrm>
          <a:off x="17820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114300</xdr:rowOff>
    </xdr:from>
    <xdr:to>
      <xdr:col>120</xdr:col>
      <xdr:colOff>114300</xdr:colOff>
      <xdr:row>58</xdr:row>
      <xdr:rowOff>114300</xdr:rowOff>
    </xdr:to>
    <xdr:cxnSp macro="">
      <xdr:nvCxnSpPr>
        <xdr:cNvPr id="679" name="直線コネクタ 678">
          <a:extLst>
            <a:ext uri="{FF2B5EF4-FFF2-40B4-BE49-F238E27FC236}">
              <a16:creationId xmlns:a16="http://schemas.microsoft.com/office/drawing/2014/main" id="{92B62CF0-AAF1-468F-A772-C4B3FB712C03}"/>
            </a:ext>
          </a:extLst>
        </xdr:cNvPr>
        <xdr:cNvCxnSpPr/>
      </xdr:nvCxnSpPr>
      <xdr:spPr>
        <a:xfrm>
          <a:off x="18288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143527</xdr:rowOff>
    </xdr:from>
    <xdr:ext cx="467179" cy="259045"/>
    <xdr:sp macro="" textlink="">
      <xdr:nvSpPr>
        <xdr:cNvPr id="680" name="テキスト ボックス 679">
          <a:extLst>
            <a:ext uri="{FF2B5EF4-FFF2-40B4-BE49-F238E27FC236}">
              <a16:creationId xmlns:a16="http://schemas.microsoft.com/office/drawing/2014/main" id="{F79D483D-F53E-4DAD-B966-B4186DDF2690}"/>
            </a:ext>
          </a:extLst>
        </xdr:cNvPr>
        <xdr:cNvSpPr txBox="1"/>
      </xdr:nvSpPr>
      <xdr:spPr>
        <a:xfrm>
          <a:off x="17820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0</xdr:rowOff>
    </xdr:from>
    <xdr:to>
      <xdr:col>120</xdr:col>
      <xdr:colOff>114300</xdr:colOff>
      <xdr:row>56</xdr:row>
      <xdr:rowOff>0</xdr:rowOff>
    </xdr:to>
    <xdr:cxnSp macro="">
      <xdr:nvCxnSpPr>
        <xdr:cNvPr id="681" name="直線コネクタ 680">
          <a:extLst>
            <a:ext uri="{FF2B5EF4-FFF2-40B4-BE49-F238E27FC236}">
              <a16:creationId xmlns:a16="http://schemas.microsoft.com/office/drawing/2014/main" id="{43C38E1F-2A9D-4B1A-B2F5-E930C1712720}"/>
            </a:ext>
          </a:extLst>
        </xdr:cNvPr>
        <xdr:cNvCxnSpPr/>
      </xdr:nvCxnSpPr>
      <xdr:spPr>
        <a:xfrm>
          <a:off x="18288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29227</xdr:rowOff>
    </xdr:from>
    <xdr:ext cx="467179" cy="259045"/>
    <xdr:sp macro="" textlink="">
      <xdr:nvSpPr>
        <xdr:cNvPr id="682" name="テキスト ボックス 681">
          <a:extLst>
            <a:ext uri="{FF2B5EF4-FFF2-40B4-BE49-F238E27FC236}">
              <a16:creationId xmlns:a16="http://schemas.microsoft.com/office/drawing/2014/main" id="{82257A15-AF17-4653-96DD-87383F525E45}"/>
            </a:ext>
          </a:extLst>
        </xdr:cNvPr>
        <xdr:cNvSpPr txBox="1"/>
      </xdr:nvSpPr>
      <xdr:spPr>
        <a:xfrm>
          <a:off x="17820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83" name="直線コネクタ 682">
          <a:extLst>
            <a:ext uri="{FF2B5EF4-FFF2-40B4-BE49-F238E27FC236}">
              <a16:creationId xmlns:a16="http://schemas.microsoft.com/office/drawing/2014/main" id="{0AF1764C-B0F8-4C04-AEB5-F3C4E133E0F3}"/>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84" name="テキスト ボックス 683">
          <a:extLst>
            <a:ext uri="{FF2B5EF4-FFF2-40B4-BE49-F238E27FC236}">
              <a16:creationId xmlns:a16="http://schemas.microsoft.com/office/drawing/2014/main" id="{304CA0EB-35BC-48BB-B611-24E904C2F154}"/>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85" name="【学校施設】&#10;一人当たり面積グラフ枠">
          <a:extLst>
            <a:ext uri="{FF2B5EF4-FFF2-40B4-BE49-F238E27FC236}">
              <a16:creationId xmlns:a16="http://schemas.microsoft.com/office/drawing/2014/main" id="{3673C0EE-FD97-47CE-A795-231F2A7F3899}"/>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76809</xdr:rowOff>
    </xdr:from>
    <xdr:to>
      <xdr:col>116</xdr:col>
      <xdr:colOff>62864</xdr:colOff>
      <xdr:row>63</xdr:row>
      <xdr:rowOff>107442</xdr:rowOff>
    </xdr:to>
    <xdr:cxnSp macro="">
      <xdr:nvCxnSpPr>
        <xdr:cNvPr id="686" name="直線コネクタ 685">
          <a:extLst>
            <a:ext uri="{FF2B5EF4-FFF2-40B4-BE49-F238E27FC236}">
              <a16:creationId xmlns:a16="http://schemas.microsoft.com/office/drawing/2014/main" id="{1A02AF4E-7E04-4A35-8B68-69E6EE956F3B}"/>
            </a:ext>
          </a:extLst>
        </xdr:cNvPr>
        <xdr:cNvCxnSpPr/>
      </xdr:nvCxnSpPr>
      <xdr:spPr>
        <a:xfrm flipV="1">
          <a:off x="22160864" y="9506559"/>
          <a:ext cx="0" cy="140223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111269</xdr:rowOff>
    </xdr:from>
    <xdr:ext cx="469744" cy="259045"/>
    <xdr:sp macro="" textlink="">
      <xdr:nvSpPr>
        <xdr:cNvPr id="687" name="【学校施設】&#10;一人当たり面積最小値テキスト">
          <a:extLst>
            <a:ext uri="{FF2B5EF4-FFF2-40B4-BE49-F238E27FC236}">
              <a16:creationId xmlns:a16="http://schemas.microsoft.com/office/drawing/2014/main" id="{BEB1FBF2-23FB-4347-AD13-337A7B5EAA78}"/>
            </a:ext>
          </a:extLst>
        </xdr:cNvPr>
        <xdr:cNvSpPr txBox="1"/>
      </xdr:nvSpPr>
      <xdr:spPr>
        <a:xfrm>
          <a:off x="22199600" y="109126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107442</xdr:rowOff>
    </xdr:from>
    <xdr:to>
      <xdr:col>116</xdr:col>
      <xdr:colOff>152400</xdr:colOff>
      <xdr:row>63</xdr:row>
      <xdr:rowOff>107442</xdr:rowOff>
    </xdr:to>
    <xdr:cxnSp macro="">
      <xdr:nvCxnSpPr>
        <xdr:cNvPr id="688" name="直線コネクタ 687">
          <a:extLst>
            <a:ext uri="{FF2B5EF4-FFF2-40B4-BE49-F238E27FC236}">
              <a16:creationId xmlns:a16="http://schemas.microsoft.com/office/drawing/2014/main" id="{99208F57-6833-477B-A8A6-1F1736FB2A10}"/>
            </a:ext>
          </a:extLst>
        </xdr:cNvPr>
        <xdr:cNvCxnSpPr/>
      </xdr:nvCxnSpPr>
      <xdr:spPr>
        <a:xfrm>
          <a:off x="22072600" y="1090879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23486</xdr:rowOff>
    </xdr:from>
    <xdr:ext cx="469744" cy="259045"/>
    <xdr:sp macro="" textlink="">
      <xdr:nvSpPr>
        <xdr:cNvPr id="689" name="【学校施設】&#10;一人当たり面積最大値テキスト">
          <a:extLst>
            <a:ext uri="{FF2B5EF4-FFF2-40B4-BE49-F238E27FC236}">
              <a16:creationId xmlns:a16="http://schemas.microsoft.com/office/drawing/2014/main" id="{D19AFC59-5879-4032-B1AC-FDAE807890FA}"/>
            </a:ext>
          </a:extLst>
        </xdr:cNvPr>
        <xdr:cNvSpPr txBox="1"/>
      </xdr:nvSpPr>
      <xdr:spPr>
        <a:xfrm>
          <a:off x="22199600" y="928178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4.207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76809</xdr:rowOff>
    </xdr:from>
    <xdr:to>
      <xdr:col>116</xdr:col>
      <xdr:colOff>152400</xdr:colOff>
      <xdr:row>55</xdr:row>
      <xdr:rowOff>76809</xdr:rowOff>
    </xdr:to>
    <xdr:cxnSp macro="">
      <xdr:nvCxnSpPr>
        <xdr:cNvPr id="690" name="直線コネクタ 689">
          <a:extLst>
            <a:ext uri="{FF2B5EF4-FFF2-40B4-BE49-F238E27FC236}">
              <a16:creationId xmlns:a16="http://schemas.microsoft.com/office/drawing/2014/main" id="{364B75D6-87C7-45B8-B8E4-11691B1DE29B}"/>
            </a:ext>
          </a:extLst>
        </xdr:cNvPr>
        <xdr:cNvCxnSpPr/>
      </xdr:nvCxnSpPr>
      <xdr:spPr>
        <a:xfrm>
          <a:off x="22072600" y="950655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22268</xdr:rowOff>
    </xdr:from>
    <xdr:ext cx="469744" cy="259045"/>
    <xdr:sp macro="" textlink="">
      <xdr:nvSpPr>
        <xdr:cNvPr id="691" name="【学校施設】&#10;一人当たり面積平均値テキスト">
          <a:extLst>
            <a:ext uri="{FF2B5EF4-FFF2-40B4-BE49-F238E27FC236}">
              <a16:creationId xmlns:a16="http://schemas.microsoft.com/office/drawing/2014/main" id="{1E4DC60E-34EF-4446-9FBD-8C356CD1765C}"/>
            </a:ext>
          </a:extLst>
        </xdr:cNvPr>
        <xdr:cNvSpPr txBox="1"/>
      </xdr:nvSpPr>
      <xdr:spPr>
        <a:xfrm>
          <a:off x="22199600" y="1048071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1.918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43841</xdr:rowOff>
    </xdr:from>
    <xdr:to>
      <xdr:col>116</xdr:col>
      <xdr:colOff>114300</xdr:colOff>
      <xdr:row>61</xdr:row>
      <xdr:rowOff>145441</xdr:rowOff>
    </xdr:to>
    <xdr:sp macro="" textlink="">
      <xdr:nvSpPr>
        <xdr:cNvPr id="692" name="フローチャート: 判断 691">
          <a:extLst>
            <a:ext uri="{FF2B5EF4-FFF2-40B4-BE49-F238E27FC236}">
              <a16:creationId xmlns:a16="http://schemas.microsoft.com/office/drawing/2014/main" id="{14561D75-7E09-4279-9166-A0368A7205A8}"/>
            </a:ext>
          </a:extLst>
        </xdr:cNvPr>
        <xdr:cNvSpPr/>
      </xdr:nvSpPr>
      <xdr:spPr>
        <a:xfrm>
          <a:off x="22110700" y="105022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40640</xdr:rowOff>
    </xdr:from>
    <xdr:to>
      <xdr:col>112</xdr:col>
      <xdr:colOff>38100</xdr:colOff>
      <xdr:row>61</xdr:row>
      <xdr:rowOff>142240</xdr:rowOff>
    </xdr:to>
    <xdr:sp macro="" textlink="">
      <xdr:nvSpPr>
        <xdr:cNvPr id="693" name="フローチャート: 判断 692">
          <a:extLst>
            <a:ext uri="{FF2B5EF4-FFF2-40B4-BE49-F238E27FC236}">
              <a16:creationId xmlns:a16="http://schemas.microsoft.com/office/drawing/2014/main" id="{357300C8-C47D-4F45-9F14-5D66AF945F55}"/>
            </a:ext>
          </a:extLst>
        </xdr:cNvPr>
        <xdr:cNvSpPr/>
      </xdr:nvSpPr>
      <xdr:spPr>
        <a:xfrm>
          <a:off x="21272500" y="104990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29667</xdr:rowOff>
    </xdr:from>
    <xdr:to>
      <xdr:col>107</xdr:col>
      <xdr:colOff>101600</xdr:colOff>
      <xdr:row>61</xdr:row>
      <xdr:rowOff>131267</xdr:rowOff>
    </xdr:to>
    <xdr:sp macro="" textlink="">
      <xdr:nvSpPr>
        <xdr:cNvPr id="694" name="フローチャート: 判断 693">
          <a:extLst>
            <a:ext uri="{FF2B5EF4-FFF2-40B4-BE49-F238E27FC236}">
              <a16:creationId xmlns:a16="http://schemas.microsoft.com/office/drawing/2014/main" id="{849F533F-1A7F-4C35-AFDC-9B52B3B756C4}"/>
            </a:ext>
          </a:extLst>
        </xdr:cNvPr>
        <xdr:cNvSpPr/>
      </xdr:nvSpPr>
      <xdr:spPr>
        <a:xfrm>
          <a:off x="20383500" y="104881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13665</xdr:rowOff>
    </xdr:from>
    <xdr:to>
      <xdr:col>102</xdr:col>
      <xdr:colOff>165100</xdr:colOff>
      <xdr:row>61</xdr:row>
      <xdr:rowOff>115265</xdr:rowOff>
    </xdr:to>
    <xdr:sp macro="" textlink="">
      <xdr:nvSpPr>
        <xdr:cNvPr id="695" name="フローチャート: 判断 694">
          <a:extLst>
            <a:ext uri="{FF2B5EF4-FFF2-40B4-BE49-F238E27FC236}">
              <a16:creationId xmlns:a16="http://schemas.microsoft.com/office/drawing/2014/main" id="{5946BA1A-2C2F-4604-8F9B-0415C2D1924B}"/>
            </a:ext>
          </a:extLst>
        </xdr:cNvPr>
        <xdr:cNvSpPr/>
      </xdr:nvSpPr>
      <xdr:spPr>
        <a:xfrm>
          <a:off x="19494500" y="104721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27381</xdr:rowOff>
    </xdr:from>
    <xdr:to>
      <xdr:col>98</xdr:col>
      <xdr:colOff>38100</xdr:colOff>
      <xdr:row>61</xdr:row>
      <xdr:rowOff>128981</xdr:rowOff>
    </xdr:to>
    <xdr:sp macro="" textlink="">
      <xdr:nvSpPr>
        <xdr:cNvPr id="696" name="フローチャート: 判断 695">
          <a:extLst>
            <a:ext uri="{FF2B5EF4-FFF2-40B4-BE49-F238E27FC236}">
              <a16:creationId xmlns:a16="http://schemas.microsoft.com/office/drawing/2014/main" id="{BFF2875D-8888-4491-B108-02ECDA462500}"/>
            </a:ext>
          </a:extLst>
        </xdr:cNvPr>
        <xdr:cNvSpPr/>
      </xdr:nvSpPr>
      <xdr:spPr>
        <a:xfrm>
          <a:off x="18605500" y="104858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97" name="テキスト ボックス 696">
          <a:extLst>
            <a:ext uri="{FF2B5EF4-FFF2-40B4-BE49-F238E27FC236}">
              <a16:creationId xmlns:a16="http://schemas.microsoft.com/office/drawing/2014/main" id="{A4E96C31-C3A3-4B24-A29B-E504EDEDCCB6}"/>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98" name="テキスト ボックス 697">
          <a:extLst>
            <a:ext uri="{FF2B5EF4-FFF2-40B4-BE49-F238E27FC236}">
              <a16:creationId xmlns:a16="http://schemas.microsoft.com/office/drawing/2014/main" id="{AE5D21D4-D6BA-4424-88EC-7B6FF026DE76}"/>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99" name="テキスト ボックス 698">
          <a:extLst>
            <a:ext uri="{FF2B5EF4-FFF2-40B4-BE49-F238E27FC236}">
              <a16:creationId xmlns:a16="http://schemas.microsoft.com/office/drawing/2014/main" id="{C9700AFA-D31F-4CA0-AF42-15901F15A316}"/>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700" name="テキスト ボックス 699">
          <a:extLst>
            <a:ext uri="{FF2B5EF4-FFF2-40B4-BE49-F238E27FC236}">
              <a16:creationId xmlns:a16="http://schemas.microsoft.com/office/drawing/2014/main" id="{358EB565-7B8A-495B-9FAC-0F37F2D40C84}"/>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701" name="テキスト ボックス 700">
          <a:extLst>
            <a:ext uri="{FF2B5EF4-FFF2-40B4-BE49-F238E27FC236}">
              <a16:creationId xmlns:a16="http://schemas.microsoft.com/office/drawing/2014/main" id="{A89FDC62-DF86-4442-A39B-203123B92A95}"/>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58</xdr:row>
      <xdr:rowOff>10008</xdr:rowOff>
    </xdr:from>
    <xdr:to>
      <xdr:col>116</xdr:col>
      <xdr:colOff>114300</xdr:colOff>
      <xdr:row>58</xdr:row>
      <xdr:rowOff>111608</xdr:rowOff>
    </xdr:to>
    <xdr:sp macro="" textlink="">
      <xdr:nvSpPr>
        <xdr:cNvPr id="702" name="楕円 701">
          <a:extLst>
            <a:ext uri="{FF2B5EF4-FFF2-40B4-BE49-F238E27FC236}">
              <a16:creationId xmlns:a16="http://schemas.microsoft.com/office/drawing/2014/main" id="{A61D983F-C7E2-4FD9-8032-FDF8B5D17970}"/>
            </a:ext>
          </a:extLst>
        </xdr:cNvPr>
        <xdr:cNvSpPr/>
      </xdr:nvSpPr>
      <xdr:spPr>
        <a:xfrm>
          <a:off x="22110700" y="99541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57</xdr:row>
      <xdr:rowOff>32885</xdr:rowOff>
    </xdr:from>
    <xdr:ext cx="469744" cy="259045"/>
    <xdr:sp macro="" textlink="">
      <xdr:nvSpPr>
        <xdr:cNvPr id="703" name="【学校施設】&#10;一人当たり面積該当値テキスト">
          <a:extLst>
            <a:ext uri="{FF2B5EF4-FFF2-40B4-BE49-F238E27FC236}">
              <a16:creationId xmlns:a16="http://schemas.microsoft.com/office/drawing/2014/main" id="{46A2AA40-305C-4B2A-B1D0-C0CF3B01FF1E}"/>
            </a:ext>
          </a:extLst>
        </xdr:cNvPr>
        <xdr:cNvSpPr txBox="1"/>
      </xdr:nvSpPr>
      <xdr:spPr>
        <a:xfrm>
          <a:off x="22199600" y="98055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3.117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58</xdr:row>
      <xdr:rowOff>47955</xdr:rowOff>
    </xdr:from>
    <xdr:to>
      <xdr:col>112</xdr:col>
      <xdr:colOff>38100</xdr:colOff>
      <xdr:row>58</xdr:row>
      <xdr:rowOff>149555</xdr:rowOff>
    </xdr:to>
    <xdr:sp macro="" textlink="">
      <xdr:nvSpPr>
        <xdr:cNvPr id="704" name="楕円 703">
          <a:extLst>
            <a:ext uri="{FF2B5EF4-FFF2-40B4-BE49-F238E27FC236}">
              <a16:creationId xmlns:a16="http://schemas.microsoft.com/office/drawing/2014/main" id="{2AF0C8D5-3F4A-46C0-B8A0-715DDAD08397}"/>
            </a:ext>
          </a:extLst>
        </xdr:cNvPr>
        <xdr:cNvSpPr/>
      </xdr:nvSpPr>
      <xdr:spPr>
        <a:xfrm>
          <a:off x="21272500" y="99920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58</xdr:row>
      <xdr:rowOff>60808</xdr:rowOff>
    </xdr:from>
    <xdr:to>
      <xdr:col>116</xdr:col>
      <xdr:colOff>63500</xdr:colOff>
      <xdr:row>58</xdr:row>
      <xdr:rowOff>98755</xdr:rowOff>
    </xdr:to>
    <xdr:cxnSp macro="">
      <xdr:nvCxnSpPr>
        <xdr:cNvPr id="705" name="直線コネクタ 704">
          <a:extLst>
            <a:ext uri="{FF2B5EF4-FFF2-40B4-BE49-F238E27FC236}">
              <a16:creationId xmlns:a16="http://schemas.microsoft.com/office/drawing/2014/main" id="{E37AF210-8437-42C0-9E3C-0BE40B517FF0}"/>
            </a:ext>
          </a:extLst>
        </xdr:cNvPr>
        <xdr:cNvCxnSpPr/>
      </xdr:nvCxnSpPr>
      <xdr:spPr>
        <a:xfrm flipV="1">
          <a:off x="21323300" y="10004908"/>
          <a:ext cx="838200" cy="379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57</xdr:row>
      <xdr:rowOff>153112</xdr:rowOff>
    </xdr:from>
    <xdr:to>
      <xdr:col>107</xdr:col>
      <xdr:colOff>101600</xdr:colOff>
      <xdr:row>58</xdr:row>
      <xdr:rowOff>83262</xdr:rowOff>
    </xdr:to>
    <xdr:sp macro="" textlink="">
      <xdr:nvSpPr>
        <xdr:cNvPr id="706" name="楕円 705">
          <a:extLst>
            <a:ext uri="{FF2B5EF4-FFF2-40B4-BE49-F238E27FC236}">
              <a16:creationId xmlns:a16="http://schemas.microsoft.com/office/drawing/2014/main" id="{5AB9E40A-7B88-408A-9229-33C484603F1A}"/>
            </a:ext>
          </a:extLst>
        </xdr:cNvPr>
        <xdr:cNvSpPr/>
      </xdr:nvSpPr>
      <xdr:spPr>
        <a:xfrm>
          <a:off x="20383500" y="99257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58</xdr:row>
      <xdr:rowOff>32462</xdr:rowOff>
    </xdr:from>
    <xdr:to>
      <xdr:col>111</xdr:col>
      <xdr:colOff>177800</xdr:colOff>
      <xdr:row>58</xdr:row>
      <xdr:rowOff>98755</xdr:rowOff>
    </xdr:to>
    <xdr:cxnSp macro="">
      <xdr:nvCxnSpPr>
        <xdr:cNvPr id="707" name="直線コネクタ 706">
          <a:extLst>
            <a:ext uri="{FF2B5EF4-FFF2-40B4-BE49-F238E27FC236}">
              <a16:creationId xmlns:a16="http://schemas.microsoft.com/office/drawing/2014/main" id="{EFF3B6B4-2CD1-402A-B460-6D22155861B7}"/>
            </a:ext>
          </a:extLst>
        </xdr:cNvPr>
        <xdr:cNvCxnSpPr/>
      </xdr:nvCxnSpPr>
      <xdr:spPr>
        <a:xfrm>
          <a:off x="20434300" y="9976562"/>
          <a:ext cx="889000" cy="662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58</xdr:row>
      <xdr:rowOff>18694</xdr:rowOff>
    </xdr:from>
    <xdr:to>
      <xdr:col>102</xdr:col>
      <xdr:colOff>165100</xdr:colOff>
      <xdr:row>58</xdr:row>
      <xdr:rowOff>120294</xdr:rowOff>
    </xdr:to>
    <xdr:sp macro="" textlink="">
      <xdr:nvSpPr>
        <xdr:cNvPr id="708" name="楕円 707">
          <a:extLst>
            <a:ext uri="{FF2B5EF4-FFF2-40B4-BE49-F238E27FC236}">
              <a16:creationId xmlns:a16="http://schemas.microsoft.com/office/drawing/2014/main" id="{2CAA203D-4731-4943-869D-741DB7932198}"/>
            </a:ext>
          </a:extLst>
        </xdr:cNvPr>
        <xdr:cNvSpPr/>
      </xdr:nvSpPr>
      <xdr:spPr>
        <a:xfrm>
          <a:off x="19494500" y="99627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58</xdr:row>
      <xdr:rowOff>32462</xdr:rowOff>
    </xdr:from>
    <xdr:to>
      <xdr:col>107</xdr:col>
      <xdr:colOff>50800</xdr:colOff>
      <xdr:row>58</xdr:row>
      <xdr:rowOff>69494</xdr:rowOff>
    </xdr:to>
    <xdr:cxnSp macro="">
      <xdr:nvCxnSpPr>
        <xdr:cNvPr id="709" name="直線コネクタ 708">
          <a:extLst>
            <a:ext uri="{FF2B5EF4-FFF2-40B4-BE49-F238E27FC236}">
              <a16:creationId xmlns:a16="http://schemas.microsoft.com/office/drawing/2014/main" id="{58969A4A-0537-498B-A85F-0D72BB99E64F}"/>
            </a:ext>
          </a:extLst>
        </xdr:cNvPr>
        <xdr:cNvCxnSpPr/>
      </xdr:nvCxnSpPr>
      <xdr:spPr>
        <a:xfrm flipV="1">
          <a:off x="19545300" y="9976562"/>
          <a:ext cx="889000" cy="370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58</xdr:row>
      <xdr:rowOff>59842</xdr:rowOff>
    </xdr:from>
    <xdr:to>
      <xdr:col>98</xdr:col>
      <xdr:colOff>38100</xdr:colOff>
      <xdr:row>58</xdr:row>
      <xdr:rowOff>161442</xdr:rowOff>
    </xdr:to>
    <xdr:sp macro="" textlink="">
      <xdr:nvSpPr>
        <xdr:cNvPr id="710" name="楕円 709">
          <a:extLst>
            <a:ext uri="{FF2B5EF4-FFF2-40B4-BE49-F238E27FC236}">
              <a16:creationId xmlns:a16="http://schemas.microsoft.com/office/drawing/2014/main" id="{C0F1FB48-FB7C-4591-99FA-22839FE286B3}"/>
            </a:ext>
          </a:extLst>
        </xdr:cNvPr>
        <xdr:cNvSpPr/>
      </xdr:nvSpPr>
      <xdr:spPr>
        <a:xfrm>
          <a:off x="18605500" y="100039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58</xdr:row>
      <xdr:rowOff>69494</xdr:rowOff>
    </xdr:from>
    <xdr:to>
      <xdr:col>102</xdr:col>
      <xdr:colOff>114300</xdr:colOff>
      <xdr:row>58</xdr:row>
      <xdr:rowOff>110642</xdr:rowOff>
    </xdr:to>
    <xdr:cxnSp macro="">
      <xdr:nvCxnSpPr>
        <xdr:cNvPr id="711" name="直線コネクタ 710">
          <a:extLst>
            <a:ext uri="{FF2B5EF4-FFF2-40B4-BE49-F238E27FC236}">
              <a16:creationId xmlns:a16="http://schemas.microsoft.com/office/drawing/2014/main" id="{68CBE544-128D-4C74-ACAA-C7F11790D342}"/>
            </a:ext>
          </a:extLst>
        </xdr:cNvPr>
        <xdr:cNvCxnSpPr/>
      </xdr:nvCxnSpPr>
      <xdr:spPr>
        <a:xfrm flipV="1">
          <a:off x="18656300" y="10013594"/>
          <a:ext cx="8890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61</xdr:row>
      <xdr:rowOff>133367</xdr:rowOff>
    </xdr:from>
    <xdr:ext cx="469744" cy="259045"/>
    <xdr:sp macro="" textlink="">
      <xdr:nvSpPr>
        <xdr:cNvPr id="712" name="n_1aveValue【学校施設】&#10;一人当たり面積">
          <a:extLst>
            <a:ext uri="{FF2B5EF4-FFF2-40B4-BE49-F238E27FC236}">
              <a16:creationId xmlns:a16="http://schemas.microsoft.com/office/drawing/2014/main" id="{B392451F-4C98-446F-AF03-BCEEBE45069B}"/>
            </a:ext>
          </a:extLst>
        </xdr:cNvPr>
        <xdr:cNvSpPr txBox="1"/>
      </xdr:nvSpPr>
      <xdr:spPr>
        <a:xfrm>
          <a:off x="21075727" y="105918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122394</xdr:rowOff>
    </xdr:from>
    <xdr:ext cx="469744" cy="259045"/>
    <xdr:sp macro="" textlink="">
      <xdr:nvSpPr>
        <xdr:cNvPr id="713" name="n_2aveValue【学校施設】&#10;一人当たり面積">
          <a:extLst>
            <a:ext uri="{FF2B5EF4-FFF2-40B4-BE49-F238E27FC236}">
              <a16:creationId xmlns:a16="http://schemas.microsoft.com/office/drawing/2014/main" id="{91A5EC65-949D-4545-B9B6-936A81270D78}"/>
            </a:ext>
          </a:extLst>
        </xdr:cNvPr>
        <xdr:cNvSpPr txBox="1"/>
      </xdr:nvSpPr>
      <xdr:spPr>
        <a:xfrm>
          <a:off x="20199427" y="1058084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106392</xdr:rowOff>
    </xdr:from>
    <xdr:ext cx="469744" cy="259045"/>
    <xdr:sp macro="" textlink="">
      <xdr:nvSpPr>
        <xdr:cNvPr id="714" name="n_3aveValue【学校施設】&#10;一人当たり面積">
          <a:extLst>
            <a:ext uri="{FF2B5EF4-FFF2-40B4-BE49-F238E27FC236}">
              <a16:creationId xmlns:a16="http://schemas.microsoft.com/office/drawing/2014/main" id="{A7A649B9-6047-4C64-BCAA-9FDB7C479CA8}"/>
            </a:ext>
          </a:extLst>
        </xdr:cNvPr>
        <xdr:cNvSpPr txBox="1"/>
      </xdr:nvSpPr>
      <xdr:spPr>
        <a:xfrm>
          <a:off x="19310427" y="105648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120108</xdr:rowOff>
    </xdr:from>
    <xdr:ext cx="469744" cy="259045"/>
    <xdr:sp macro="" textlink="">
      <xdr:nvSpPr>
        <xdr:cNvPr id="715" name="n_4aveValue【学校施設】&#10;一人当たり面積">
          <a:extLst>
            <a:ext uri="{FF2B5EF4-FFF2-40B4-BE49-F238E27FC236}">
              <a16:creationId xmlns:a16="http://schemas.microsoft.com/office/drawing/2014/main" id="{B23B5AAC-3659-418D-A947-91818671667F}"/>
            </a:ext>
          </a:extLst>
        </xdr:cNvPr>
        <xdr:cNvSpPr txBox="1"/>
      </xdr:nvSpPr>
      <xdr:spPr>
        <a:xfrm>
          <a:off x="18421427" y="105785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56</xdr:row>
      <xdr:rowOff>166082</xdr:rowOff>
    </xdr:from>
    <xdr:ext cx="469744" cy="259045"/>
    <xdr:sp macro="" textlink="">
      <xdr:nvSpPr>
        <xdr:cNvPr id="716" name="n_1mainValue【学校施設】&#10;一人当たり面積">
          <a:extLst>
            <a:ext uri="{FF2B5EF4-FFF2-40B4-BE49-F238E27FC236}">
              <a16:creationId xmlns:a16="http://schemas.microsoft.com/office/drawing/2014/main" id="{4D96092D-D9D6-4D86-8AC1-DD20C6F60521}"/>
            </a:ext>
          </a:extLst>
        </xdr:cNvPr>
        <xdr:cNvSpPr txBox="1"/>
      </xdr:nvSpPr>
      <xdr:spPr>
        <a:xfrm>
          <a:off x="21075727" y="97672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3.034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56</xdr:row>
      <xdr:rowOff>99789</xdr:rowOff>
    </xdr:from>
    <xdr:ext cx="469744" cy="259045"/>
    <xdr:sp macro="" textlink="">
      <xdr:nvSpPr>
        <xdr:cNvPr id="717" name="n_2mainValue【学校施設】&#10;一人当たり面積">
          <a:extLst>
            <a:ext uri="{FF2B5EF4-FFF2-40B4-BE49-F238E27FC236}">
              <a16:creationId xmlns:a16="http://schemas.microsoft.com/office/drawing/2014/main" id="{7417434E-35A4-44F8-9DC1-1A6904072421}"/>
            </a:ext>
          </a:extLst>
        </xdr:cNvPr>
        <xdr:cNvSpPr txBox="1"/>
      </xdr:nvSpPr>
      <xdr:spPr>
        <a:xfrm>
          <a:off x="20199427" y="970098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56</xdr:row>
      <xdr:rowOff>136821</xdr:rowOff>
    </xdr:from>
    <xdr:ext cx="469744" cy="259045"/>
    <xdr:sp macro="" textlink="">
      <xdr:nvSpPr>
        <xdr:cNvPr id="718" name="n_3mainValue【学校施設】&#10;一人当たり面積">
          <a:extLst>
            <a:ext uri="{FF2B5EF4-FFF2-40B4-BE49-F238E27FC236}">
              <a16:creationId xmlns:a16="http://schemas.microsoft.com/office/drawing/2014/main" id="{5E032CBF-A795-457B-A153-DAEA65DE8AA7}"/>
            </a:ext>
          </a:extLst>
        </xdr:cNvPr>
        <xdr:cNvSpPr txBox="1"/>
      </xdr:nvSpPr>
      <xdr:spPr>
        <a:xfrm>
          <a:off x="19310427" y="97380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3.098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57</xdr:row>
      <xdr:rowOff>6519</xdr:rowOff>
    </xdr:from>
    <xdr:ext cx="469744" cy="259045"/>
    <xdr:sp macro="" textlink="">
      <xdr:nvSpPr>
        <xdr:cNvPr id="719" name="n_4mainValue【学校施設】&#10;一人当たり面積">
          <a:extLst>
            <a:ext uri="{FF2B5EF4-FFF2-40B4-BE49-F238E27FC236}">
              <a16:creationId xmlns:a16="http://schemas.microsoft.com/office/drawing/2014/main" id="{4537CE08-D9E1-4491-B0AF-07896DF78CE7}"/>
            </a:ext>
          </a:extLst>
        </xdr:cNvPr>
        <xdr:cNvSpPr txBox="1"/>
      </xdr:nvSpPr>
      <xdr:spPr>
        <a:xfrm>
          <a:off x="18421427" y="97791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3.008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20" name="正方形/長方形 719">
          <a:extLst>
            <a:ext uri="{FF2B5EF4-FFF2-40B4-BE49-F238E27FC236}">
              <a16:creationId xmlns:a16="http://schemas.microsoft.com/office/drawing/2014/main" id="{347CFAED-B2A6-4855-A021-625AD45E605A}"/>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21" name="正方形/長方形 720">
          <a:extLst>
            <a:ext uri="{FF2B5EF4-FFF2-40B4-BE49-F238E27FC236}">
              <a16:creationId xmlns:a16="http://schemas.microsoft.com/office/drawing/2014/main" id="{0D04D00B-23A8-41DE-90C8-29542DAB6172}"/>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22" name="正方形/長方形 721">
          <a:extLst>
            <a:ext uri="{FF2B5EF4-FFF2-40B4-BE49-F238E27FC236}">
              <a16:creationId xmlns:a16="http://schemas.microsoft.com/office/drawing/2014/main" id="{FB8E7777-1302-4CB2-B2F5-0F283487816D}"/>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23" name="正方形/長方形 722">
          <a:extLst>
            <a:ext uri="{FF2B5EF4-FFF2-40B4-BE49-F238E27FC236}">
              <a16:creationId xmlns:a16="http://schemas.microsoft.com/office/drawing/2014/main" id="{10E1B8D2-C1BA-44FC-A960-B7AA1A7AAFD7}"/>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24" name="正方形/長方形 723">
          <a:extLst>
            <a:ext uri="{FF2B5EF4-FFF2-40B4-BE49-F238E27FC236}">
              <a16:creationId xmlns:a16="http://schemas.microsoft.com/office/drawing/2014/main" id="{6792A35F-54A6-4AA3-84E1-98BDA45DB5C5}"/>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25" name="正方形/長方形 724">
          <a:extLst>
            <a:ext uri="{FF2B5EF4-FFF2-40B4-BE49-F238E27FC236}">
              <a16:creationId xmlns:a16="http://schemas.microsoft.com/office/drawing/2014/main" id="{80E11F14-7236-49A8-9198-4E4FC3F85747}"/>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26" name="正方形/長方形 725">
          <a:extLst>
            <a:ext uri="{FF2B5EF4-FFF2-40B4-BE49-F238E27FC236}">
              <a16:creationId xmlns:a16="http://schemas.microsoft.com/office/drawing/2014/main" id="{4F8D4397-6A82-44DE-9F10-160B1C16C298}"/>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27" name="正方形/長方形 726">
          <a:extLst>
            <a:ext uri="{FF2B5EF4-FFF2-40B4-BE49-F238E27FC236}">
              <a16:creationId xmlns:a16="http://schemas.microsoft.com/office/drawing/2014/main" id="{D099AD4F-8B69-4747-B62B-8AC21C158617}"/>
            </a:ext>
          </a:extLst>
        </xdr:cNvPr>
        <xdr:cNvSpPr/>
      </xdr:nvSpPr>
      <xdr:spPr>
        <a:xfrm>
          <a:off x="12446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68</xdr:row>
      <xdr:rowOff>152400</xdr:rowOff>
    </xdr:from>
    <xdr:to>
      <xdr:col>120</xdr:col>
      <xdr:colOff>152400</xdr:colOff>
      <xdr:row>72</xdr:row>
      <xdr:rowOff>101600</xdr:rowOff>
    </xdr:to>
    <xdr:sp macro="" textlink="">
      <xdr:nvSpPr>
        <xdr:cNvPr id="728" name="正方形/長方形 727">
          <a:extLst>
            <a:ext uri="{FF2B5EF4-FFF2-40B4-BE49-F238E27FC236}">
              <a16:creationId xmlns:a16="http://schemas.microsoft.com/office/drawing/2014/main" id="{6E437B2C-AC9A-4595-A0DC-4F4142820DE3}"/>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29" name="正方形/長方形 728">
          <a:extLst>
            <a:ext uri="{FF2B5EF4-FFF2-40B4-BE49-F238E27FC236}">
              <a16:creationId xmlns:a16="http://schemas.microsoft.com/office/drawing/2014/main" id="{70016A21-64BB-4276-890A-231AAAD858AC}"/>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30" name="正方形/長方形 729">
          <a:extLst>
            <a:ext uri="{FF2B5EF4-FFF2-40B4-BE49-F238E27FC236}">
              <a16:creationId xmlns:a16="http://schemas.microsoft.com/office/drawing/2014/main" id="{6C555097-A726-41F1-A364-F18C4B637232}"/>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31" name="正方形/長方形 730">
          <a:extLst>
            <a:ext uri="{FF2B5EF4-FFF2-40B4-BE49-F238E27FC236}">
              <a16:creationId xmlns:a16="http://schemas.microsoft.com/office/drawing/2014/main" id="{AEE807F9-9ADC-47C8-B61D-ED8972F5C7FD}"/>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32" name="正方形/長方形 731">
          <a:extLst>
            <a:ext uri="{FF2B5EF4-FFF2-40B4-BE49-F238E27FC236}">
              <a16:creationId xmlns:a16="http://schemas.microsoft.com/office/drawing/2014/main" id="{87A1D0F5-5064-4026-8F99-6A22EE734F2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33" name="正方形/長方形 732">
          <a:extLst>
            <a:ext uri="{FF2B5EF4-FFF2-40B4-BE49-F238E27FC236}">
              <a16:creationId xmlns:a16="http://schemas.microsoft.com/office/drawing/2014/main" id="{6E71BCB2-244A-4E39-B567-568CF7A237EC}"/>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34" name="正方形/長方形 733">
          <a:extLst>
            <a:ext uri="{FF2B5EF4-FFF2-40B4-BE49-F238E27FC236}">
              <a16:creationId xmlns:a16="http://schemas.microsoft.com/office/drawing/2014/main" id="{BFB15989-5113-42C0-BEA2-70494F5F9D33}"/>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35" name="正方形/長方形 734">
          <a:extLst>
            <a:ext uri="{FF2B5EF4-FFF2-40B4-BE49-F238E27FC236}">
              <a16:creationId xmlns:a16="http://schemas.microsoft.com/office/drawing/2014/main" id="{DD404FDE-2B25-41FF-984D-EBB9D55E20B6}"/>
            </a:ext>
          </a:extLst>
        </xdr:cNvPr>
        <xdr:cNvSpPr/>
      </xdr:nvSpPr>
      <xdr:spPr>
        <a:xfrm>
          <a:off x="18288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91</xdr:row>
      <xdr:rowOff>19050</xdr:rowOff>
    </xdr:from>
    <xdr:to>
      <xdr:col>90</xdr:col>
      <xdr:colOff>25400</xdr:colOff>
      <xdr:row>94</xdr:row>
      <xdr:rowOff>139700</xdr:rowOff>
    </xdr:to>
    <xdr:sp macro="" textlink="">
      <xdr:nvSpPr>
        <xdr:cNvPr id="736" name="正方形/長方形 735">
          <a:extLst>
            <a:ext uri="{FF2B5EF4-FFF2-40B4-BE49-F238E27FC236}">
              <a16:creationId xmlns:a16="http://schemas.microsoft.com/office/drawing/2014/main" id="{B2EF0266-DBE1-4301-A9E3-4672E4F2E2FA}"/>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37" name="正方形/長方形 736">
          <a:extLst>
            <a:ext uri="{FF2B5EF4-FFF2-40B4-BE49-F238E27FC236}">
              <a16:creationId xmlns:a16="http://schemas.microsoft.com/office/drawing/2014/main" id="{C16111AE-C8AD-44BD-B1F3-1DABA51F0276}"/>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38" name="正方形/長方形 737">
          <a:extLst>
            <a:ext uri="{FF2B5EF4-FFF2-40B4-BE49-F238E27FC236}">
              <a16:creationId xmlns:a16="http://schemas.microsoft.com/office/drawing/2014/main" id="{530E287A-0D24-4101-B8F4-84C07108566D}"/>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24/47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39" name="正方形/長方形 738">
          <a:extLst>
            <a:ext uri="{FF2B5EF4-FFF2-40B4-BE49-F238E27FC236}">
              <a16:creationId xmlns:a16="http://schemas.microsoft.com/office/drawing/2014/main" id="{7AF05CCB-1320-4547-8517-32B3C2080934}"/>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40" name="正方形/長方形 739">
          <a:extLst>
            <a:ext uri="{FF2B5EF4-FFF2-40B4-BE49-F238E27FC236}">
              <a16:creationId xmlns:a16="http://schemas.microsoft.com/office/drawing/2014/main" id="{2EB6A268-AD79-4D7E-A900-AE90F9D0203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41" name="正方形/長方形 740">
          <a:extLst>
            <a:ext uri="{FF2B5EF4-FFF2-40B4-BE49-F238E27FC236}">
              <a16:creationId xmlns:a16="http://schemas.microsoft.com/office/drawing/2014/main" id="{C7C59093-A23E-4004-B33E-370C65E1949B}"/>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42" name="正方形/長方形 741">
          <a:extLst>
            <a:ext uri="{FF2B5EF4-FFF2-40B4-BE49-F238E27FC236}">
              <a16:creationId xmlns:a16="http://schemas.microsoft.com/office/drawing/2014/main" id="{8D1A4AFB-DF1A-49EC-BB7E-2025D4EF91D8}"/>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43" name="正方形/長方形 742">
          <a:extLst>
            <a:ext uri="{FF2B5EF4-FFF2-40B4-BE49-F238E27FC236}">
              <a16:creationId xmlns:a16="http://schemas.microsoft.com/office/drawing/2014/main" id="{A312E4C3-A3F4-4C54-90EC-19F7B842734A}"/>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44" name="テキスト ボックス 743">
          <a:extLst>
            <a:ext uri="{FF2B5EF4-FFF2-40B4-BE49-F238E27FC236}">
              <a16:creationId xmlns:a16="http://schemas.microsoft.com/office/drawing/2014/main" id="{5E8C313C-7D6B-4A8B-B11A-5A2B83C2B318}"/>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45" name="直線コネクタ 744">
          <a:extLst>
            <a:ext uri="{FF2B5EF4-FFF2-40B4-BE49-F238E27FC236}">
              <a16:creationId xmlns:a16="http://schemas.microsoft.com/office/drawing/2014/main" id="{A0A10D8E-C672-49FA-85F1-141BB99A1147}"/>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46" name="テキスト ボックス 745">
          <a:extLst>
            <a:ext uri="{FF2B5EF4-FFF2-40B4-BE49-F238E27FC236}">
              <a16:creationId xmlns:a16="http://schemas.microsoft.com/office/drawing/2014/main" id="{70B8EBD4-BEF8-4D38-BE9A-399A7A373EA6}"/>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76200</xdr:rowOff>
    </xdr:from>
    <xdr:to>
      <xdr:col>89</xdr:col>
      <xdr:colOff>177800</xdr:colOff>
      <xdr:row>108</xdr:row>
      <xdr:rowOff>76200</xdr:rowOff>
    </xdr:to>
    <xdr:cxnSp macro="">
      <xdr:nvCxnSpPr>
        <xdr:cNvPr id="747" name="直線コネクタ 746">
          <a:extLst>
            <a:ext uri="{FF2B5EF4-FFF2-40B4-BE49-F238E27FC236}">
              <a16:creationId xmlns:a16="http://schemas.microsoft.com/office/drawing/2014/main" id="{819F33D7-34FB-42DC-8FAC-C309859F6F83}"/>
            </a:ext>
          </a:extLst>
        </xdr:cNvPr>
        <xdr:cNvCxnSpPr/>
      </xdr:nvCxnSpPr>
      <xdr:spPr>
        <a:xfrm>
          <a:off x="12446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107</xdr:row>
      <xdr:rowOff>105427</xdr:rowOff>
    </xdr:from>
    <xdr:ext cx="467179" cy="259045"/>
    <xdr:sp macro="" textlink="">
      <xdr:nvSpPr>
        <xdr:cNvPr id="748" name="テキスト ボックス 747">
          <a:extLst>
            <a:ext uri="{FF2B5EF4-FFF2-40B4-BE49-F238E27FC236}">
              <a16:creationId xmlns:a16="http://schemas.microsoft.com/office/drawing/2014/main" id="{745D07CF-75D5-4BF1-BD27-C008DF3C2A13}"/>
            </a:ext>
          </a:extLst>
        </xdr:cNvPr>
        <xdr:cNvSpPr txBox="1"/>
      </xdr:nvSpPr>
      <xdr:spPr>
        <a:xfrm>
          <a:off x="11978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133350</xdr:rowOff>
    </xdr:from>
    <xdr:to>
      <xdr:col>89</xdr:col>
      <xdr:colOff>177800</xdr:colOff>
      <xdr:row>105</xdr:row>
      <xdr:rowOff>133350</xdr:rowOff>
    </xdr:to>
    <xdr:cxnSp macro="">
      <xdr:nvCxnSpPr>
        <xdr:cNvPr id="749" name="直線コネクタ 748">
          <a:extLst>
            <a:ext uri="{FF2B5EF4-FFF2-40B4-BE49-F238E27FC236}">
              <a16:creationId xmlns:a16="http://schemas.microsoft.com/office/drawing/2014/main" id="{02B67777-AB2D-4717-A2B1-5275129E7D64}"/>
            </a:ext>
          </a:extLst>
        </xdr:cNvPr>
        <xdr:cNvCxnSpPr/>
      </xdr:nvCxnSpPr>
      <xdr:spPr>
        <a:xfrm>
          <a:off x="12446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162577</xdr:rowOff>
    </xdr:from>
    <xdr:ext cx="403059" cy="259045"/>
    <xdr:sp macro="" textlink="">
      <xdr:nvSpPr>
        <xdr:cNvPr id="750" name="テキスト ボックス 749">
          <a:extLst>
            <a:ext uri="{FF2B5EF4-FFF2-40B4-BE49-F238E27FC236}">
              <a16:creationId xmlns:a16="http://schemas.microsoft.com/office/drawing/2014/main" id="{EAC570FE-1EA6-4311-9413-1A37F972AC74}"/>
            </a:ext>
          </a:extLst>
        </xdr:cNvPr>
        <xdr:cNvSpPr txBox="1"/>
      </xdr:nvSpPr>
      <xdr:spPr>
        <a:xfrm>
          <a:off x="12042941" y="1799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19050</xdr:rowOff>
    </xdr:from>
    <xdr:to>
      <xdr:col>89</xdr:col>
      <xdr:colOff>177800</xdr:colOff>
      <xdr:row>103</xdr:row>
      <xdr:rowOff>19050</xdr:rowOff>
    </xdr:to>
    <xdr:cxnSp macro="">
      <xdr:nvCxnSpPr>
        <xdr:cNvPr id="751" name="直線コネクタ 750">
          <a:extLst>
            <a:ext uri="{FF2B5EF4-FFF2-40B4-BE49-F238E27FC236}">
              <a16:creationId xmlns:a16="http://schemas.microsoft.com/office/drawing/2014/main" id="{169C8DF7-2BEC-4412-BDC9-39C4F73A9FB7}"/>
            </a:ext>
          </a:extLst>
        </xdr:cNvPr>
        <xdr:cNvCxnSpPr/>
      </xdr:nvCxnSpPr>
      <xdr:spPr>
        <a:xfrm>
          <a:off x="12446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48277</xdr:rowOff>
    </xdr:from>
    <xdr:ext cx="403059" cy="259045"/>
    <xdr:sp macro="" textlink="">
      <xdr:nvSpPr>
        <xdr:cNvPr id="752" name="テキスト ボックス 751">
          <a:extLst>
            <a:ext uri="{FF2B5EF4-FFF2-40B4-BE49-F238E27FC236}">
              <a16:creationId xmlns:a16="http://schemas.microsoft.com/office/drawing/2014/main" id="{0CD94C68-EAD4-4DFD-B6A0-5394FE016EF1}"/>
            </a:ext>
          </a:extLst>
        </xdr:cNvPr>
        <xdr:cNvSpPr txBox="1"/>
      </xdr:nvSpPr>
      <xdr:spPr>
        <a:xfrm>
          <a:off x="12042941" y="1753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76200</xdr:rowOff>
    </xdr:from>
    <xdr:to>
      <xdr:col>89</xdr:col>
      <xdr:colOff>177800</xdr:colOff>
      <xdr:row>100</xdr:row>
      <xdr:rowOff>76200</xdr:rowOff>
    </xdr:to>
    <xdr:cxnSp macro="">
      <xdr:nvCxnSpPr>
        <xdr:cNvPr id="753" name="直線コネクタ 752">
          <a:extLst>
            <a:ext uri="{FF2B5EF4-FFF2-40B4-BE49-F238E27FC236}">
              <a16:creationId xmlns:a16="http://schemas.microsoft.com/office/drawing/2014/main" id="{20C8D622-81EA-4AC3-8D4B-FEFAFFFB8D61}"/>
            </a:ext>
          </a:extLst>
        </xdr:cNvPr>
        <xdr:cNvCxnSpPr/>
      </xdr:nvCxnSpPr>
      <xdr:spPr>
        <a:xfrm>
          <a:off x="12446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105427</xdr:rowOff>
    </xdr:from>
    <xdr:ext cx="403059" cy="259045"/>
    <xdr:sp macro="" textlink="">
      <xdr:nvSpPr>
        <xdr:cNvPr id="754" name="テキスト ボックス 753">
          <a:extLst>
            <a:ext uri="{FF2B5EF4-FFF2-40B4-BE49-F238E27FC236}">
              <a16:creationId xmlns:a16="http://schemas.microsoft.com/office/drawing/2014/main" id="{5DA0091F-1716-4A42-80B6-0AE2B16D219C}"/>
            </a:ext>
          </a:extLst>
        </xdr:cNvPr>
        <xdr:cNvSpPr txBox="1"/>
      </xdr:nvSpPr>
      <xdr:spPr>
        <a:xfrm>
          <a:off x="12042941" y="1707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55" name="直線コネクタ 754">
          <a:extLst>
            <a:ext uri="{FF2B5EF4-FFF2-40B4-BE49-F238E27FC236}">
              <a16:creationId xmlns:a16="http://schemas.microsoft.com/office/drawing/2014/main" id="{2D2917A0-4851-4E47-91F1-353C711516CA}"/>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96</xdr:row>
      <xdr:rowOff>162577</xdr:rowOff>
    </xdr:from>
    <xdr:ext cx="403059" cy="259045"/>
    <xdr:sp macro="" textlink="">
      <xdr:nvSpPr>
        <xdr:cNvPr id="756" name="テキスト ボックス 755">
          <a:extLst>
            <a:ext uri="{FF2B5EF4-FFF2-40B4-BE49-F238E27FC236}">
              <a16:creationId xmlns:a16="http://schemas.microsoft.com/office/drawing/2014/main" id="{F86B45FA-37FC-4190-9B13-D295FE619747}"/>
            </a:ext>
          </a:extLst>
        </xdr:cNvPr>
        <xdr:cNvSpPr txBox="1"/>
      </xdr:nvSpPr>
      <xdr:spPr>
        <a:xfrm>
          <a:off x="12042941" y="1662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757" name="【公民館】&#10;有形固定資産減価償却率グラフ枠">
          <a:extLst>
            <a:ext uri="{FF2B5EF4-FFF2-40B4-BE49-F238E27FC236}">
              <a16:creationId xmlns:a16="http://schemas.microsoft.com/office/drawing/2014/main" id="{5DBE7697-F38C-453B-9AED-0E782DED3ABA}"/>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101</xdr:row>
      <xdr:rowOff>25908</xdr:rowOff>
    </xdr:from>
    <xdr:to>
      <xdr:col>85</xdr:col>
      <xdr:colOff>126364</xdr:colOff>
      <xdr:row>108</xdr:row>
      <xdr:rowOff>76200</xdr:rowOff>
    </xdr:to>
    <xdr:cxnSp macro="">
      <xdr:nvCxnSpPr>
        <xdr:cNvPr id="758" name="直線コネクタ 757">
          <a:extLst>
            <a:ext uri="{FF2B5EF4-FFF2-40B4-BE49-F238E27FC236}">
              <a16:creationId xmlns:a16="http://schemas.microsoft.com/office/drawing/2014/main" id="{D566D190-BF18-43AF-894B-D7A2BC510DA7}"/>
            </a:ext>
          </a:extLst>
        </xdr:cNvPr>
        <xdr:cNvCxnSpPr/>
      </xdr:nvCxnSpPr>
      <xdr:spPr>
        <a:xfrm flipV="1">
          <a:off x="16318864" y="17342358"/>
          <a:ext cx="0" cy="125044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80027</xdr:rowOff>
    </xdr:from>
    <xdr:ext cx="469744" cy="259045"/>
    <xdr:sp macro="" textlink="">
      <xdr:nvSpPr>
        <xdr:cNvPr id="759" name="【公民館】&#10;有形固定資産減価償却率最小値テキスト">
          <a:extLst>
            <a:ext uri="{FF2B5EF4-FFF2-40B4-BE49-F238E27FC236}">
              <a16:creationId xmlns:a16="http://schemas.microsoft.com/office/drawing/2014/main" id="{F9364C2A-CEEE-4E4A-8BA4-364A6FF93F30}"/>
            </a:ext>
          </a:extLst>
        </xdr:cNvPr>
        <xdr:cNvSpPr txBox="1"/>
      </xdr:nvSpPr>
      <xdr:spPr>
        <a:xfrm>
          <a:off x="16357600" y="18596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76200</xdr:rowOff>
    </xdr:from>
    <xdr:to>
      <xdr:col>86</xdr:col>
      <xdr:colOff>25400</xdr:colOff>
      <xdr:row>108</xdr:row>
      <xdr:rowOff>76200</xdr:rowOff>
    </xdr:to>
    <xdr:cxnSp macro="">
      <xdr:nvCxnSpPr>
        <xdr:cNvPr id="760" name="直線コネクタ 759">
          <a:extLst>
            <a:ext uri="{FF2B5EF4-FFF2-40B4-BE49-F238E27FC236}">
              <a16:creationId xmlns:a16="http://schemas.microsoft.com/office/drawing/2014/main" id="{987F5194-9259-4538-923A-3877BD825ECB}"/>
            </a:ext>
          </a:extLst>
        </xdr:cNvPr>
        <xdr:cNvCxnSpPr/>
      </xdr:nvCxnSpPr>
      <xdr:spPr>
        <a:xfrm>
          <a:off x="16230600" y="18592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99</xdr:row>
      <xdr:rowOff>144035</xdr:rowOff>
    </xdr:from>
    <xdr:ext cx="405111" cy="259045"/>
    <xdr:sp macro="" textlink="">
      <xdr:nvSpPr>
        <xdr:cNvPr id="761" name="【公民館】&#10;有形固定資産減価償却率最大値テキスト">
          <a:extLst>
            <a:ext uri="{FF2B5EF4-FFF2-40B4-BE49-F238E27FC236}">
              <a16:creationId xmlns:a16="http://schemas.microsoft.com/office/drawing/2014/main" id="{D1E4AF3E-06D2-4EEC-A2C8-F54717AE6C5F}"/>
            </a:ext>
          </a:extLst>
        </xdr:cNvPr>
        <xdr:cNvSpPr txBox="1"/>
      </xdr:nvSpPr>
      <xdr:spPr>
        <a:xfrm>
          <a:off x="16357600" y="171175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45.3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101</xdr:row>
      <xdr:rowOff>25908</xdr:rowOff>
    </xdr:from>
    <xdr:to>
      <xdr:col>86</xdr:col>
      <xdr:colOff>25400</xdr:colOff>
      <xdr:row>101</xdr:row>
      <xdr:rowOff>25908</xdr:rowOff>
    </xdr:to>
    <xdr:cxnSp macro="">
      <xdr:nvCxnSpPr>
        <xdr:cNvPr id="762" name="直線コネクタ 761">
          <a:extLst>
            <a:ext uri="{FF2B5EF4-FFF2-40B4-BE49-F238E27FC236}">
              <a16:creationId xmlns:a16="http://schemas.microsoft.com/office/drawing/2014/main" id="{2CA15DE6-58C2-423C-8589-23F32D735604}"/>
            </a:ext>
          </a:extLst>
        </xdr:cNvPr>
        <xdr:cNvCxnSpPr/>
      </xdr:nvCxnSpPr>
      <xdr:spPr>
        <a:xfrm>
          <a:off x="16230600" y="1734235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84853</xdr:rowOff>
    </xdr:from>
    <xdr:ext cx="405111" cy="259045"/>
    <xdr:sp macro="" textlink="">
      <xdr:nvSpPr>
        <xdr:cNvPr id="763" name="【公民館】&#10;有形固定資産減価償却率平均値テキスト">
          <a:extLst>
            <a:ext uri="{FF2B5EF4-FFF2-40B4-BE49-F238E27FC236}">
              <a16:creationId xmlns:a16="http://schemas.microsoft.com/office/drawing/2014/main" id="{F3DB9FD9-C9B2-4BA6-8EC1-D683D3CD9E19}"/>
            </a:ext>
          </a:extLst>
        </xdr:cNvPr>
        <xdr:cNvSpPr txBox="1"/>
      </xdr:nvSpPr>
      <xdr:spPr>
        <a:xfrm>
          <a:off x="16357600" y="1774420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61976</xdr:rowOff>
    </xdr:from>
    <xdr:to>
      <xdr:col>85</xdr:col>
      <xdr:colOff>177800</xdr:colOff>
      <xdr:row>104</xdr:row>
      <xdr:rowOff>163576</xdr:rowOff>
    </xdr:to>
    <xdr:sp macro="" textlink="">
      <xdr:nvSpPr>
        <xdr:cNvPr id="764" name="フローチャート: 判断 763">
          <a:extLst>
            <a:ext uri="{FF2B5EF4-FFF2-40B4-BE49-F238E27FC236}">
              <a16:creationId xmlns:a16="http://schemas.microsoft.com/office/drawing/2014/main" id="{B41AA6AC-8065-4D6D-8D2C-DBCDC6723949}"/>
            </a:ext>
          </a:extLst>
        </xdr:cNvPr>
        <xdr:cNvSpPr/>
      </xdr:nvSpPr>
      <xdr:spPr>
        <a:xfrm>
          <a:off x="16268700" y="178927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18542</xdr:rowOff>
    </xdr:from>
    <xdr:to>
      <xdr:col>81</xdr:col>
      <xdr:colOff>101600</xdr:colOff>
      <xdr:row>104</xdr:row>
      <xdr:rowOff>120142</xdr:rowOff>
    </xdr:to>
    <xdr:sp macro="" textlink="">
      <xdr:nvSpPr>
        <xdr:cNvPr id="765" name="フローチャート: 判断 764">
          <a:extLst>
            <a:ext uri="{FF2B5EF4-FFF2-40B4-BE49-F238E27FC236}">
              <a16:creationId xmlns:a16="http://schemas.microsoft.com/office/drawing/2014/main" id="{FE819038-C0F2-4CEC-8A64-64A9406454ED}"/>
            </a:ext>
          </a:extLst>
        </xdr:cNvPr>
        <xdr:cNvSpPr/>
      </xdr:nvSpPr>
      <xdr:spPr>
        <a:xfrm>
          <a:off x="15430500" y="178493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103</xdr:row>
      <xdr:rowOff>89408</xdr:rowOff>
    </xdr:from>
    <xdr:to>
      <xdr:col>76</xdr:col>
      <xdr:colOff>165100</xdr:colOff>
      <xdr:row>104</xdr:row>
      <xdr:rowOff>19558</xdr:rowOff>
    </xdr:to>
    <xdr:sp macro="" textlink="">
      <xdr:nvSpPr>
        <xdr:cNvPr id="766" name="フローチャート: 判断 765">
          <a:extLst>
            <a:ext uri="{FF2B5EF4-FFF2-40B4-BE49-F238E27FC236}">
              <a16:creationId xmlns:a16="http://schemas.microsoft.com/office/drawing/2014/main" id="{BFCBDD42-AEFB-452D-BE78-B7068492DCD3}"/>
            </a:ext>
          </a:extLst>
        </xdr:cNvPr>
        <xdr:cNvSpPr/>
      </xdr:nvSpPr>
      <xdr:spPr>
        <a:xfrm>
          <a:off x="14541500" y="177487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103</xdr:row>
      <xdr:rowOff>151130</xdr:rowOff>
    </xdr:from>
    <xdr:to>
      <xdr:col>72</xdr:col>
      <xdr:colOff>38100</xdr:colOff>
      <xdr:row>104</xdr:row>
      <xdr:rowOff>81280</xdr:rowOff>
    </xdr:to>
    <xdr:sp macro="" textlink="">
      <xdr:nvSpPr>
        <xdr:cNvPr id="767" name="フローチャート: 判断 766">
          <a:extLst>
            <a:ext uri="{FF2B5EF4-FFF2-40B4-BE49-F238E27FC236}">
              <a16:creationId xmlns:a16="http://schemas.microsoft.com/office/drawing/2014/main" id="{EF84B8D6-EEE9-448E-961C-4BD8DC5F294B}"/>
            </a:ext>
          </a:extLst>
        </xdr:cNvPr>
        <xdr:cNvSpPr/>
      </xdr:nvSpPr>
      <xdr:spPr>
        <a:xfrm>
          <a:off x="13652500" y="178104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103</xdr:row>
      <xdr:rowOff>141987</xdr:rowOff>
    </xdr:from>
    <xdr:to>
      <xdr:col>67</xdr:col>
      <xdr:colOff>101600</xdr:colOff>
      <xdr:row>104</xdr:row>
      <xdr:rowOff>72137</xdr:rowOff>
    </xdr:to>
    <xdr:sp macro="" textlink="">
      <xdr:nvSpPr>
        <xdr:cNvPr id="768" name="フローチャート: 判断 767">
          <a:extLst>
            <a:ext uri="{FF2B5EF4-FFF2-40B4-BE49-F238E27FC236}">
              <a16:creationId xmlns:a16="http://schemas.microsoft.com/office/drawing/2014/main" id="{4587AB77-63DF-4E2C-B5F3-39E27E81F5CE}"/>
            </a:ext>
          </a:extLst>
        </xdr:cNvPr>
        <xdr:cNvSpPr/>
      </xdr:nvSpPr>
      <xdr:spPr>
        <a:xfrm>
          <a:off x="12763500" y="178013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69" name="テキスト ボックス 768">
          <a:extLst>
            <a:ext uri="{FF2B5EF4-FFF2-40B4-BE49-F238E27FC236}">
              <a16:creationId xmlns:a16="http://schemas.microsoft.com/office/drawing/2014/main" id="{17F32C95-0999-4AD4-BEBD-55095507855F}"/>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70" name="テキスト ボックス 769">
          <a:extLst>
            <a:ext uri="{FF2B5EF4-FFF2-40B4-BE49-F238E27FC236}">
              <a16:creationId xmlns:a16="http://schemas.microsoft.com/office/drawing/2014/main" id="{8100C904-E6CF-4B63-8EED-40FEC55FE09E}"/>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71" name="テキスト ボックス 770">
          <a:extLst>
            <a:ext uri="{FF2B5EF4-FFF2-40B4-BE49-F238E27FC236}">
              <a16:creationId xmlns:a16="http://schemas.microsoft.com/office/drawing/2014/main" id="{64BBAB41-47E6-456D-9BB1-EA126F6FC5A2}"/>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72" name="テキスト ボックス 771">
          <a:extLst>
            <a:ext uri="{FF2B5EF4-FFF2-40B4-BE49-F238E27FC236}">
              <a16:creationId xmlns:a16="http://schemas.microsoft.com/office/drawing/2014/main" id="{FA1D6BE3-697E-4D83-9D3A-A93F14360A9D}"/>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73" name="テキスト ボックス 772">
          <a:extLst>
            <a:ext uri="{FF2B5EF4-FFF2-40B4-BE49-F238E27FC236}">
              <a16:creationId xmlns:a16="http://schemas.microsoft.com/office/drawing/2014/main" id="{04EBF178-7D3B-4A82-9D3D-BC81793A23DF}"/>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27687</xdr:rowOff>
    </xdr:from>
    <xdr:to>
      <xdr:col>85</xdr:col>
      <xdr:colOff>177800</xdr:colOff>
      <xdr:row>105</xdr:row>
      <xdr:rowOff>129287</xdr:rowOff>
    </xdr:to>
    <xdr:sp macro="" textlink="">
      <xdr:nvSpPr>
        <xdr:cNvPr id="774" name="楕円 773">
          <a:extLst>
            <a:ext uri="{FF2B5EF4-FFF2-40B4-BE49-F238E27FC236}">
              <a16:creationId xmlns:a16="http://schemas.microsoft.com/office/drawing/2014/main" id="{108B25C9-0B46-45D3-909B-8F2CD9D14D1E}"/>
            </a:ext>
          </a:extLst>
        </xdr:cNvPr>
        <xdr:cNvSpPr/>
      </xdr:nvSpPr>
      <xdr:spPr>
        <a:xfrm>
          <a:off x="16268700" y="180299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105</xdr:row>
      <xdr:rowOff>6114</xdr:rowOff>
    </xdr:from>
    <xdr:ext cx="405111" cy="259045"/>
    <xdr:sp macro="" textlink="">
      <xdr:nvSpPr>
        <xdr:cNvPr id="775" name="【公民館】&#10;有形固定資産減価償却率該当値テキスト">
          <a:extLst>
            <a:ext uri="{FF2B5EF4-FFF2-40B4-BE49-F238E27FC236}">
              <a16:creationId xmlns:a16="http://schemas.microsoft.com/office/drawing/2014/main" id="{10E61F01-4E6B-4B7A-A97E-9D7591FDBC8E}"/>
            </a:ext>
          </a:extLst>
        </xdr:cNvPr>
        <xdr:cNvSpPr txBox="1"/>
      </xdr:nvSpPr>
      <xdr:spPr>
        <a:xfrm>
          <a:off x="16357600" y="180083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105</xdr:row>
      <xdr:rowOff>2539</xdr:rowOff>
    </xdr:from>
    <xdr:to>
      <xdr:col>81</xdr:col>
      <xdr:colOff>101600</xdr:colOff>
      <xdr:row>105</xdr:row>
      <xdr:rowOff>104139</xdr:rowOff>
    </xdr:to>
    <xdr:sp macro="" textlink="">
      <xdr:nvSpPr>
        <xdr:cNvPr id="776" name="楕円 775">
          <a:extLst>
            <a:ext uri="{FF2B5EF4-FFF2-40B4-BE49-F238E27FC236}">
              <a16:creationId xmlns:a16="http://schemas.microsoft.com/office/drawing/2014/main" id="{F49CA371-7079-43DB-8FF7-B18ED0550AD0}"/>
            </a:ext>
          </a:extLst>
        </xdr:cNvPr>
        <xdr:cNvSpPr/>
      </xdr:nvSpPr>
      <xdr:spPr>
        <a:xfrm>
          <a:off x="15430500" y="180047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105</xdr:row>
      <xdr:rowOff>53339</xdr:rowOff>
    </xdr:from>
    <xdr:to>
      <xdr:col>85</xdr:col>
      <xdr:colOff>127000</xdr:colOff>
      <xdr:row>105</xdr:row>
      <xdr:rowOff>78487</xdr:rowOff>
    </xdr:to>
    <xdr:cxnSp macro="">
      <xdr:nvCxnSpPr>
        <xdr:cNvPr id="777" name="直線コネクタ 776">
          <a:extLst>
            <a:ext uri="{FF2B5EF4-FFF2-40B4-BE49-F238E27FC236}">
              <a16:creationId xmlns:a16="http://schemas.microsoft.com/office/drawing/2014/main" id="{0E83BB90-C190-495E-A9AC-33E84A901170}"/>
            </a:ext>
          </a:extLst>
        </xdr:cNvPr>
        <xdr:cNvCxnSpPr/>
      </xdr:nvCxnSpPr>
      <xdr:spPr>
        <a:xfrm>
          <a:off x="15481300" y="18055589"/>
          <a:ext cx="838200" cy="25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104</xdr:row>
      <xdr:rowOff>153415</xdr:rowOff>
    </xdr:from>
    <xdr:to>
      <xdr:col>76</xdr:col>
      <xdr:colOff>165100</xdr:colOff>
      <xdr:row>105</xdr:row>
      <xdr:rowOff>83565</xdr:rowOff>
    </xdr:to>
    <xdr:sp macro="" textlink="">
      <xdr:nvSpPr>
        <xdr:cNvPr id="778" name="楕円 777">
          <a:extLst>
            <a:ext uri="{FF2B5EF4-FFF2-40B4-BE49-F238E27FC236}">
              <a16:creationId xmlns:a16="http://schemas.microsoft.com/office/drawing/2014/main" id="{317FAD85-6747-47EC-91EA-EA5EEB6D7E13}"/>
            </a:ext>
          </a:extLst>
        </xdr:cNvPr>
        <xdr:cNvSpPr/>
      </xdr:nvSpPr>
      <xdr:spPr>
        <a:xfrm>
          <a:off x="14541500" y="179842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105</xdr:row>
      <xdr:rowOff>32765</xdr:rowOff>
    </xdr:from>
    <xdr:to>
      <xdr:col>81</xdr:col>
      <xdr:colOff>50800</xdr:colOff>
      <xdr:row>105</xdr:row>
      <xdr:rowOff>53339</xdr:rowOff>
    </xdr:to>
    <xdr:cxnSp macro="">
      <xdr:nvCxnSpPr>
        <xdr:cNvPr id="779" name="直線コネクタ 778">
          <a:extLst>
            <a:ext uri="{FF2B5EF4-FFF2-40B4-BE49-F238E27FC236}">
              <a16:creationId xmlns:a16="http://schemas.microsoft.com/office/drawing/2014/main" id="{076A2689-5CFB-434A-8ABF-425855C6EA13}"/>
            </a:ext>
          </a:extLst>
        </xdr:cNvPr>
        <xdr:cNvCxnSpPr/>
      </xdr:nvCxnSpPr>
      <xdr:spPr>
        <a:xfrm>
          <a:off x="14592300" y="18035015"/>
          <a:ext cx="889000" cy="205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104</xdr:row>
      <xdr:rowOff>121413</xdr:rowOff>
    </xdr:from>
    <xdr:to>
      <xdr:col>72</xdr:col>
      <xdr:colOff>38100</xdr:colOff>
      <xdr:row>105</xdr:row>
      <xdr:rowOff>51563</xdr:rowOff>
    </xdr:to>
    <xdr:sp macro="" textlink="">
      <xdr:nvSpPr>
        <xdr:cNvPr id="780" name="楕円 779">
          <a:extLst>
            <a:ext uri="{FF2B5EF4-FFF2-40B4-BE49-F238E27FC236}">
              <a16:creationId xmlns:a16="http://schemas.microsoft.com/office/drawing/2014/main" id="{390583F1-87AA-4DCB-9F1C-9A8695515222}"/>
            </a:ext>
          </a:extLst>
        </xdr:cNvPr>
        <xdr:cNvSpPr/>
      </xdr:nvSpPr>
      <xdr:spPr>
        <a:xfrm>
          <a:off x="13652500" y="179522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105</xdr:row>
      <xdr:rowOff>763</xdr:rowOff>
    </xdr:from>
    <xdr:to>
      <xdr:col>76</xdr:col>
      <xdr:colOff>114300</xdr:colOff>
      <xdr:row>105</xdr:row>
      <xdr:rowOff>32765</xdr:rowOff>
    </xdr:to>
    <xdr:cxnSp macro="">
      <xdr:nvCxnSpPr>
        <xdr:cNvPr id="781" name="直線コネクタ 780">
          <a:extLst>
            <a:ext uri="{FF2B5EF4-FFF2-40B4-BE49-F238E27FC236}">
              <a16:creationId xmlns:a16="http://schemas.microsoft.com/office/drawing/2014/main" id="{B04DA644-88EB-4664-A66C-8B528B078E1E}"/>
            </a:ext>
          </a:extLst>
        </xdr:cNvPr>
        <xdr:cNvCxnSpPr/>
      </xdr:nvCxnSpPr>
      <xdr:spPr>
        <a:xfrm>
          <a:off x="13703300" y="18003013"/>
          <a:ext cx="889000" cy="320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104</xdr:row>
      <xdr:rowOff>84837</xdr:rowOff>
    </xdr:from>
    <xdr:to>
      <xdr:col>67</xdr:col>
      <xdr:colOff>101600</xdr:colOff>
      <xdr:row>105</xdr:row>
      <xdr:rowOff>14987</xdr:rowOff>
    </xdr:to>
    <xdr:sp macro="" textlink="">
      <xdr:nvSpPr>
        <xdr:cNvPr id="782" name="楕円 781">
          <a:extLst>
            <a:ext uri="{FF2B5EF4-FFF2-40B4-BE49-F238E27FC236}">
              <a16:creationId xmlns:a16="http://schemas.microsoft.com/office/drawing/2014/main" id="{D0B098FB-CA70-4BF5-8F02-151AD78EAA35}"/>
            </a:ext>
          </a:extLst>
        </xdr:cNvPr>
        <xdr:cNvSpPr/>
      </xdr:nvSpPr>
      <xdr:spPr>
        <a:xfrm>
          <a:off x="12763500" y="179156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104</xdr:row>
      <xdr:rowOff>135637</xdr:rowOff>
    </xdr:from>
    <xdr:to>
      <xdr:col>71</xdr:col>
      <xdr:colOff>177800</xdr:colOff>
      <xdr:row>105</xdr:row>
      <xdr:rowOff>763</xdr:rowOff>
    </xdr:to>
    <xdr:cxnSp macro="">
      <xdr:nvCxnSpPr>
        <xdr:cNvPr id="783" name="直線コネクタ 782">
          <a:extLst>
            <a:ext uri="{FF2B5EF4-FFF2-40B4-BE49-F238E27FC236}">
              <a16:creationId xmlns:a16="http://schemas.microsoft.com/office/drawing/2014/main" id="{441072BD-BEA7-4679-8A15-D467FD6A97A3}"/>
            </a:ext>
          </a:extLst>
        </xdr:cNvPr>
        <xdr:cNvCxnSpPr/>
      </xdr:nvCxnSpPr>
      <xdr:spPr>
        <a:xfrm>
          <a:off x="12814300" y="17966437"/>
          <a:ext cx="8890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102</xdr:row>
      <xdr:rowOff>136669</xdr:rowOff>
    </xdr:from>
    <xdr:ext cx="405111" cy="259045"/>
    <xdr:sp macro="" textlink="">
      <xdr:nvSpPr>
        <xdr:cNvPr id="784" name="n_1aveValue【公民館】&#10;有形固定資産減価償却率">
          <a:extLst>
            <a:ext uri="{FF2B5EF4-FFF2-40B4-BE49-F238E27FC236}">
              <a16:creationId xmlns:a16="http://schemas.microsoft.com/office/drawing/2014/main" id="{C1530614-21C0-48F2-B0DE-88B1C35EB0E8}"/>
            </a:ext>
          </a:extLst>
        </xdr:cNvPr>
        <xdr:cNvSpPr txBox="1"/>
      </xdr:nvSpPr>
      <xdr:spPr>
        <a:xfrm>
          <a:off x="15266044" y="176245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36085</xdr:rowOff>
    </xdr:from>
    <xdr:ext cx="405111" cy="259045"/>
    <xdr:sp macro="" textlink="">
      <xdr:nvSpPr>
        <xdr:cNvPr id="785" name="n_2aveValue【公民館】&#10;有形固定資産減価償却率">
          <a:extLst>
            <a:ext uri="{FF2B5EF4-FFF2-40B4-BE49-F238E27FC236}">
              <a16:creationId xmlns:a16="http://schemas.microsoft.com/office/drawing/2014/main" id="{8B1FE4D1-E69F-4545-B926-186354E1E410}"/>
            </a:ext>
          </a:extLst>
        </xdr:cNvPr>
        <xdr:cNvSpPr txBox="1"/>
      </xdr:nvSpPr>
      <xdr:spPr>
        <a:xfrm>
          <a:off x="14389744" y="175239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97807</xdr:rowOff>
    </xdr:from>
    <xdr:ext cx="405111" cy="259045"/>
    <xdr:sp macro="" textlink="">
      <xdr:nvSpPr>
        <xdr:cNvPr id="786" name="n_3aveValue【公民館】&#10;有形固定資産減価償却率">
          <a:extLst>
            <a:ext uri="{FF2B5EF4-FFF2-40B4-BE49-F238E27FC236}">
              <a16:creationId xmlns:a16="http://schemas.microsoft.com/office/drawing/2014/main" id="{368529B7-4079-451F-AC58-337D6050765C}"/>
            </a:ext>
          </a:extLst>
        </xdr:cNvPr>
        <xdr:cNvSpPr txBox="1"/>
      </xdr:nvSpPr>
      <xdr:spPr>
        <a:xfrm>
          <a:off x="13500744" y="175857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88664</xdr:rowOff>
    </xdr:from>
    <xdr:ext cx="405111" cy="259045"/>
    <xdr:sp macro="" textlink="">
      <xdr:nvSpPr>
        <xdr:cNvPr id="787" name="n_4aveValue【公民館】&#10;有形固定資産減価償却率">
          <a:extLst>
            <a:ext uri="{FF2B5EF4-FFF2-40B4-BE49-F238E27FC236}">
              <a16:creationId xmlns:a16="http://schemas.microsoft.com/office/drawing/2014/main" id="{96B3BCFF-9661-4C94-B57C-E8897D749A90}"/>
            </a:ext>
          </a:extLst>
        </xdr:cNvPr>
        <xdr:cNvSpPr txBox="1"/>
      </xdr:nvSpPr>
      <xdr:spPr>
        <a:xfrm>
          <a:off x="12611744" y="175765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105</xdr:row>
      <xdr:rowOff>95266</xdr:rowOff>
    </xdr:from>
    <xdr:ext cx="405111" cy="259045"/>
    <xdr:sp macro="" textlink="">
      <xdr:nvSpPr>
        <xdr:cNvPr id="788" name="n_1mainValue【公民館】&#10;有形固定資産減価償却率">
          <a:extLst>
            <a:ext uri="{FF2B5EF4-FFF2-40B4-BE49-F238E27FC236}">
              <a16:creationId xmlns:a16="http://schemas.microsoft.com/office/drawing/2014/main" id="{F394EEA1-932B-4607-9C60-C1FFD1AEC1BC}"/>
            </a:ext>
          </a:extLst>
        </xdr:cNvPr>
        <xdr:cNvSpPr txBox="1"/>
      </xdr:nvSpPr>
      <xdr:spPr>
        <a:xfrm>
          <a:off x="15266044" y="180975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105</xdr:row>
      <xdr:rowOff>74692</xdr:rowOff>
    </xdr:from>
    <xdr:ext cx="405111" cy="259045"/>
    <xdr:sp macro="" textlink="">
      <xdr:nvSpPr>
        <xdr:cNvPr id="789" name="n_2mainValue【公民館】&#10;有形固定資産減価償却率">
          <a:extLst>
            <a:ext uri="{FF2B5EF4-FFF2-40B4-BE49-F238E27FC236}">
              <a16:creationId xmlns:a16="http://schemas.microsoft.com/office/drawing/2014/main" id="{5DE6CE87-BCF9-4892-B9F9-DD2E5DA32265}"/>
            </a:ext>
          </a:extLst>
        </xdr:cNvPr>
        <xdr:cNvSpPr txBox="1"/>
      </xdr:nvSpPr>
      <xdr:spPr>
        <a:xfrm>
          <a:off x="14389744" y="180769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105</xdr:row>
      <xdr:rowOff>42690</xdr:rowOff>
    </xdr:from>
    <xdr:ext cx="405111" cy="259045"/>
    <xdr:sp macro="" textlink="">
      <xdr:nvSpPr>
        <xdr:cNvPr id="790" name="n_3mainValue【公民館】&#10;有形固定資産減価償却率">
          <a:extLst>
            <a:ext uri="{FF2B5EF4-FFF2-40B4-BE49-F238E27FC236}">
              <a16:creationId xmlns:a16="http://schemas.microsoft.com/office/drawing/2014/main" id="{170F67AC-14F6-45C5-8CB6-E9AF9EFDAFD7}"/>
            </a:ext>
          </a:extLst>
        </xdr:cNvPr>
        <xdr:cNvSpPr txBox="1"/>
      </xdr:nvSpPr>
      <xdr:spPr>
        <a:xfrm>
          <a:off x="13500744" y="180449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105</xdr:row>
      <xdr:rowOff>6114</xdr:rowOff>
    </xdr:from>
    <xdr:ext cx="405111" cy="259045"/>
    <xdr:sp macro="" textlink="">
      <xdr:nvSpPr>
        <xdr:cNvPr id="791" name="n_4mainValue【公民館】&#10;有形固定資産減価償却率">
          <a:extLst>
            <a:ext uri="{FF2B5EF4-FFF2-40B4-BE49-F238E27FC236}">
              <a16:creationId xmlns:a16="http://schemas.microsoft.com/office/drawing/2014/main" id="{F5A1DB8A-3E3F-4EA8-ACA1-D19EEF4303A5}"/>
            </a:ext>
          </a:extLst>
        </xdr:cNvPr>
        <xdr:cNvSpPr txBox="1"/>
      </xdr:nvSpPr>
      <xdr:spPr>
        <a:xfrm>
          <a:off x="12611744" y="180083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92" name="正方形/長方形 791">
          <a:extLst>
            <a:ext uri="{FF2B5EF4-FFF2-40B4-BE49-F238E27FC236}">
              <a16:creationId xmlns:a16="http://schemas.microsoft.com/office/drawing/2014/main" id="{77EB6691-EC50-4E99-8511-8F7F2A6B8A55}"/>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93" name="正方形/長方形 792">
          <a:extLst>
            <a:ext uri="{FF2B5EF4-FFF2-40B4-BE49-F238E27FC236}">
              <a16:creationId xmlns:a16="http://schemas.microsoft.com/office/drawing/2014/main" id="{3FDF282D-2229-42B4-81E4-157D0ECFBF81}"/>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94" name="正方形/長方形 793">
          <a:extLst>
            <a:ext uri="{FF2B5EF4-FFF2-40B4-BE49-F238E27FC236}">
              <a16:creationId xmlns:a16="http://schemas.microsoft.com/office/drawing/2014/main" id="{263B04E2-03C4-4C57-B4B4-0590CAB6DD82}"/>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95" name="正方形/長方形 794">
          <a:extLst>
            <a:ext uri="{FF2B5EF4-FFF2-40B4-BE49-F238E27FC236}">
              <a16:creationId xmlns:a16="http://schemas.microsoft.com/office/drawing/2014/main" id="{A53D59B5-4C5E-4BE4-86E2-59316866F57A}"/>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96" name="正方形/長方形 795">
          <a:extLst>
            <a:ext uri="{FF2B5EF4-FFF2-40B4-BE49-F238E27FC236}">
              <a16:creationId xmlns:a16="http://schemas.microsoft.com/office/drawing/2014/main" id="{F529248F-E415-49D1-9FAC-34CAE6DAD67D}"/>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797" name="正方形/長方形 796">
          <a:extLst>
            <a:ext uri="{FF2B5EF4-FFF2-40B4-BE49-F238E27FC236}">
              <a16:creationId xmlns:a16="http://schemas.microsoft.com/office/drawing/2014/main" id="{CE91E406-2563-431F-8529-BD2812144E96}"/>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798" name="正方形/長方形 797">
          <a:extLst>
            <a:ext uri="{FF2B5EF4-FFF2-40B4-BE49-F238E27FC236}">
              <a16:creationId xmlns:a16="http://schemas.microsoft.com/office/drawing/2014/main" id="{8F40FB55-E9B0-4BB1-A7A1-6D40859D4808}"/>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799" name="正方形/長方形 798">
          <a:extLst>
            <a:ext uri="{FF2B5EF4-FFF2-40B4-BE49-F238E27FC236}">
              <a16:creationId xmlns:a16="http://schemas.microsoft.com/office/drawing/2014/main" id="{AEEF8803-9419-45F8-9F26-FE4F2065D968}"/>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00" name="テキスト ボックス 799">
          <a:extLst>
            <a:ext uri="{FF2B5EF4-FFF2-40B4-BE49-F238E27FC236}">
              <a16:creationId xmlns:a16="http://schemas.microsoft.com/office/drawing/2014/main" id="{CF087ECB-2F1F-41D5-83EC-C1614289DBEA}"/>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01" name="直線コネクタ 800">
          <a:extLst>
            <a:ext uri="{FF2B5EF4-FFF2-40B4-BE49-F238E27FC236}">
              <a16:creationId xmlns:a16="http://schemas.microsoft.com/office/drawing/2014/main" id="{4CDFD2F4-FC92-4D91-93C5-CE989C653B14}"/>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35379</xdr:rowOff>
    </xdr:from>
    <xdr:to>
      <xdr:col>120</xdr:col>
      <xdr:colOff>114300</xdr:colOff>
      <xdr:row>109</xdr:row>
      <xdr:rowOff>35379</xdr:rowOff>
    </xdr:to>
    <xdr:cxnSp macro="">
      <xdr:nvCxnSpPr>
        <xdr:cNvPr id="802" name="直線コネクタ 801">
          <a:extLst>
            <a:ext uri="{FF2B5EF4-FFF2-40B4-BE49-F238E27FC236}">
              <a16:creationId xmlns:a16="http://schemas.microsoft.com/office/drawing/2014/main" id="{B1B1386D-0228-46F3-938B-097D6E8F00B2}"/>
            </a:ext>
          </a:extLst>
        </xdr:cNvPr>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803" name="テキスト ボックス 802">
          <a:extLst>
            <a:ext uri="{FF2B5EF4-FFF2-40B4-BE49-F238E27FC236}">
              <a16:creationId xmlns:a16="http://schemas.microsoft.com/office/drawing/2014/main" id="{329684D1-1464-42F3-BF9D-E7901F2D5C13}"/>
            </a:ext>
          </a:extLst>
        </xdr:cNvPr>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804" name="直線コネクタ 803">
          <a:extLst>
            <a:ext uri="{FF2B5EF4-FFF2-40B4-BE49-F238E27FC236}">
              <a16:creationId xmlns:a16="http://schemas.microsoft.com/office/drawing/2014/main" id="{35F02054-BD8B-4C5C-A41B-08AC3D2E4581}"/>
            </a:ext>
          </a:extLst>
        </xdr:cNvPr>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805" name="テキスト ボックス 804">
          <a:extLst>
            <a:ext uri="{FF2B5EF4-FFF2-40B4-BE49-F238E27FC236}">
              <a16:creationId xmlns:a16="http://schemas.microsoft.com/office/drawing/2014/main" id="{A86ABC76-A600-4CFE-B8CA-E425E1F75B48}"/>
            </a:ext>
          </a:extLst>
        </xdr:cNvPr>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806" name="直線コネクタ 805">
          <a:extLst>
            <a:ext uri="{FF2B5EF4-FFF2-40B4-BE49-F238E27FC236}">
              <a16:creationId xmlns:a16="http://schemas.microsoft.com/office/drawing/2014/main" id="{CE677320-B2B6-4961-BCBA-1EA0BF4385D0}"/>
            </a:ext>
          </a:extLst>
        </xdr:cNvPr>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807" name="テキスト ボックス 806">
          <a:extLst>
            <a:ext uri="{FF2B5EF4-FFF2-40B4-BE49-F238E27FC236}">
              <a16:creationId xmlns:a16="http://schemas.microsoft.com/office/drawing/2014/main" id="{674C55BE-1303-4788-B0F6-2334C0CD4C95}"/>
            </a:ext>
          </a:extLst>
        </xdr:cNvPr>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808" name="直線コネクタ 807">
          <a:extLst>
            <a:ext uri="{FF2B5EF4-FFF2-40B4-BE49-F238E27FC236}">
              <a16:creationId xmlns:a16="http://schemas.microsoft.com/office/drawing/2014/main" id="{AF60B290-A44E-4BB8-A197-3D2CE4E945F0}"/>
            </a:ext>
          </a:extLst>
        </xdr:cNvPr>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809" name="テキスト ボックス 808">
          <a:extLst>
            <a:ext uri="{FF2B5EF4-FFF2-40B4-BE49-F238E27FC236}">
              <a16:creationId xmlns:a16="http://schemas.microsoft.com/office/drawing/2014/main" id="{1BFF1E21-83BF-4CCC-8A4B-8E7CC968DD10}"/>
            </a:ext>
          </a:extLst>
        </xdr:cNvPr>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810" name="直線コネクタ 809">
          <a:extLst>
            <a:ext uri="{FF2B5EF4-FFF2-40B4-BE49-F238E27FC236}">
              <a16:creationId xmlns:a16="http://schemas.microsoft.com/office/drawing/2014/main" id="{6C5D4D8C-5A42-43D4-B0E8-005FFC678B48}"/>
            </a:ext>
          </a:extLst>
        </xdr:cNvPr>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811" name="テキスト ボックス 810">
          <a:extLst>
            <a:ext uri="{FF2B5EF4-FFF2-40B4-BE49-F238E27FC236}">
              <a16:creationId xmlns:a16="http://schemas.microsoft.com/office/drawing/2014/main" id="{8ACFA516-8622-4A34-932B-15227C213A62}"/>
            </a:ext>
          </a:extLst>
        </xdr:cNvPr>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812" name="直線コネクタ 811">
          <a:extLst>
            <a:ext uri="{FF2B5EF4-FFF2-40B4-BE49-F238E27FC236}">
              <a16:creationId xmlns:a16="http://schemas.microsoft.com/office/drawing/2014/main" id="{95ABCB61-6797-48FE-B109-6B0740E90F91}"/>
            </a:ext>
          </a:extLst>
        </xdr:cNvPr>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813" name="テキスト ボックス 812">
          <a:extLst>
            <a:ext uri="{FF2B5EF4-FFF2-40B4-BE49-F238E27FC236}">
              <a16:creationId xmlns:a16="http://schemas.microsoft.com/office/drawing/2014/main" id="{1DBBAB76-4721-4DDD-AF62-72778DE4FDA8}"/>
            </a:ext>
          </a:extLst>
        </xdr:cNvPr>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14" name="直線コネクタ 813">
          <a:extLst>
            <a:ext uri="{FF2B5EF4-FFF2-40B4-BE49-F238E27FC236}">
              <a16:creationId xmlns:a16="http://schemas.microsoft.com/office/drawing/2014/main" id="{9F51C73D-805E-404A-976D-656C7EF0DAA4}"/>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15" name="テキスト ボックス 814">
          <a:extLst>
            <a:ext uri="{FF2B5EF4-FFF2-40B4-BE49-F238E27FC236}">
              <a16:creationId xmlns:a16="http://schemas.microsoft.com/office/drawing/2014/main" id="{8840DBD1-B876-4762-95D2-6B305BA19DDE}"/>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16" name="【公民館】&#10;一人当たり面積グラフ枠">
          <a:extLst>
            <a:ext uri="{FF2B5EF4-FFF2-40B4-BE49-F238E27FC236}">
              <a16:creationId xmlns:a16="http://schemas.microsoft.com/office/drawing/2014/main" id="{2C4F3ADA-4F62-487E-966C-EA3D3597A8D7}"/>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68036</xdr:rowOff>
    </xdr:from>
    <xdr:to>
      <xdr:col>116</xdr:col>
      <xdr:colOff>62864</xdr:colOff>
      <xdr:row>109</xdr:row>
      <xdr:rowOff>27214</xdr:rowOff>
    </xdr:to>
    <xdr:cxnSp macro="">
      <xdr:nvCxnSpPr>
        <xdr:cNvPr id="817" name="直線コネクタ 816">
          <a:extLst>
            <a:ext uri="{FF2B5EF4-FFF2-40B4-BE49-F238E27FC236}">
              <a16:creationId xmlns:a16="http://schemas.microsoft.com/office/drawing/2014/main" id="{EA2A3303-CF0B-4648-8303-A79F58AFAF5E}"/>
            </a:ext>
          </a:extLst>
        </xdr:cNvPr>
        <xdr:cNvCxnSpPr/>
      </xdr:nvCxnSpPr>
      <xdr:spPr>
        <a:xfrm flipV="1">
          <a:off x="22160864" y="17213036"/>
          <a:ext cx="0" cy="15022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109</xdr:row>
      <xdr:rowOff>31041</xdr:rowOff>
    </xdr:from>
    <xdr:ext cx="469744" cy="259045"/>
    <xdr:sp macro="" textlink="">
      <xdr:nvSpPr>
        <xdr:cNvPr id="818" name="【公民館】&#10;一人当たり面積最小値テキスト">
          <a:extLst>
            <a:ext uri="{FF2B5EF4-FFF2-40B4-BE49-F238E27FC236}">
              <a16:creationId xmlns:a16="http://schemas.microsoft.com/office/drawing/2014/main" id="{5E76740A-8AD2-4AEE-B1DB-A31722B269C2}"/>
            </a:ext>
          </a:extLst>
        </xdr:cNvPr>
        <xdr:cNvSpPr txBox="1"/>
      </xdr:nvSpPr>
      <xdr:spPr>
        <a:xfrm>
          <a:off x="22199600" y="187190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109</xdr:row>
      <xdr:rowOff>27214</xdr:rowOff>
    </xdr:from>
    <xdr:to>
      <xdr:col>116</xdr:col>
      <xdr:colOff>152400</xdr:colOff>
      <xdr:row>109</xdr:row>
      <xdr:rowOff>27214</xdr:rowOff>
    </xdr:to>
    <xdr:cxnSp macro="">
      <xdr:nvCxnSpPr>
        <xdr:cNvPr id="819" name="直線コネクタ 818">
          <a:extLst>
            <a:ext uri="{FF2B5EF4-FFF2-40B4-BE49-F238E27FC236}">
              <a16:creationId xmlns:a16="http://schemas.microsoft.com/office/drawing/2014/main" id="{E4E0D876-49EF-497C-A412-B54CB1600111}"/>
            </a:ext>
          </a:extLst>
        </xdr:cNvPr>
        <xdr:cNvCxnSpPr/>
      </xdr:nvCxnSpPr>
      <xdr:spPr>
        <a:xfrm>
          <a:off x="22072600" y="187152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14713</xdr:rowOff>
    </xdr:from>
    <xdr:ext cx="469744" cy="259045"/>
    <xdr:sp macro="" textlink="">
      <xdr:nvSpPr>
        <xdr:cNvPr id="820" name="【公民館】&#10;一人当たり面積最大値テキスト">
          <a:extLst>
            <a:ext uri="{FF2B5EF4-FFF2-40B4-BE49-F238E27FC236}">
              <a16:creationId xmlns:a16="http://schemas.microsoft.com/office/drawing/2014/main" id="{E889F1EC-6672-486A-91BB-2E4AADA3C2D5}"/>
            </a:ext>
          </a:extLst>
        </xdr:cNvPr>
        <xdr:cNvSpPr txBox="1"/>
      </xdr:nvSpPr>
      <xdr:spPr>
        <a:xfrm>
          <a:off x="22199600" y="169882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0.925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68036</xdr:rowOff>
    </xdr:from>
    <xdr:to>
      <xdr:col>116</xdr:col>
      <xdr:colOff>152400</xdr:colOff>
      <xdr:row>100</xdr:row>
      <xdr:rowOff>68036</xdr:rowOff>
    </xdr:to>
    <xdr:cxnSp macro="">
      <xdr:nvCxnSpPr>
        <xdr:cNvPr id="821" name="直線コネクタ 820">
          <a:extLst>
            <a:ext uri="{FF2B5EF4-FFF2-40B4-BE49-F238E27FC236}">
              <a16:creationId xmlns:a16="http://schemas.microsoft.com/office/drawing/2014/main" id="{325F0446-30F2-42B9-A4F0-3A0A0665DBD5}"/>
            </a:ext>
          </a:extLst>
        </xdr:cNvPr>
        <xdr:cNvCxnSpPr/>
      </xdr:nvCxnSpPr>
      <xdr:spPr>
        <a:xfrm>
          <a:off x="22072600" y="172130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106</xdr:row>
      <xdr:rowOff>139354</xdr:rowOff>
    </xdr:from>
    <xdr:ext cx="469744" cy="259045"/>
    <xdr:sp macro="" textlink="">
      <xdr:nvSpPr>
        <xdr:cNvPr id="822" name="【公民館】&#10;一人当たり面積平均値テキスト">
          <a:extLst>
            <a:ext uri="{FF2B5EF4-FFF2-40B4-BE49-F238E27FC236}">
              <a16:creationId xmlns:a16="http://schemas.microsoft.com/office/drawing/2014/main" id="{35ABD638-038F-4788-895A-E6935A7CF0A2}"/>
            </a:ext>
          </a:extLst>
        </xdr:cNvPr>
        <xdr:cNvSpPr txBox="1"/>
      </xdr:nvSpPr>
      <xdr:spPr>
        <a:xfrm>
          <a:off x="22199600" y="1831305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160927</xdr:rowOff>
    </xdr:from>
    <xdr:to>
      <xdr:col>116</xdr:col>
      <xdr:colOff>114300</xdr:colOff>
      <xdr:row>107</xdr:row>
      <xdr:rowOff>91077</xdr:rowOff>
    </xdr:to>
    <xdr:sp macro="" textlink="">
      <xdr:nvSpPr>
        <xdr:cNvPr id="823" name="フローチャート: 判断 822">
          <a:extLst>
            <a:ext uri="{FF2B5EF4-FFF2-40B4-BE49-F238E27FC236}">
              <a16:creationId xmlns:a16="http://schemas.microsoft.com/office/drawing/2014/main" id="{B1F7AE23-5277-4C05-839C-98EFE16E6749}"/>
            </a:ext>
          </a:extLst>
        </xdr:cNvPr>
        <xdr:cNvSpPr/>
      </xdr:nvSpPr>
      <xdr:spPr>
        <a:xfrm>
          <a:off x="22110700" y="183346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162561</xdr:rowOff>
    </xdr:from>
    <xdr:to>
      <xdr:col>112</xdr:col>
      <xdr:colOff>38100</xdr:colOff>
      <xdr:row>107</xdr:row>
      <xdr:rowOff>92711</xdr:rowOff>
    </xdr:to>
    <xdr:sp macro="" textlink="">
      <xdr:nvSpPr>
        <xdr:cNvPr id="824" name="フローチャート: 判断 823">
          <a:extLst>
            <a:ext uri="{FF2B5EF4-FFF2-40B4-BE49-F238E27FC236}">
              <a16:creationId xmlns:a16="http://schemas.microsoft.com/office/drawing/2014/main" id="{9D13AEAF-8B92-47C1-8A12-786314006B1F}"/>
            </a:ext>
          </a:extLst>
        </xdr:cNvPr>
        <xdr:cNvSpPr/>
      </xdr:nvSpPr>
      <xdr:spPr>
        <a:xfrm>
          <a:off x="21272500" y="183362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167458</xdr:rowOff>
    </xdr:from>
    <xdr:to>
      <xdr:col>107</xdr:col>
      <xdr:colOff>101600</xdr:colOff>
      <xdr:row>106</xdr:row>
      <xdr:rowOff>97608</xdr:rowOff>
    </xdr:to>
    <xdr:sp macro="" textlink="">
      <xdr:nvSpPr>
        <xdr:cNvPr id="825" name="フローチャート: 判断 824">
          <a:extLst>
            <a:ext uri="{FF2B5EF4-FFF2-40B4-BE49-F238E27FC236}">
              <a16:creationId xmlns:a16="http://schemas.microsoft.com/office/drawing/2014/main" id="{CF7C9D40-3741-4DF6-B156-05170CD68169}"/>
            </a:ext>
          </a:extLst>
        </xdr:cNvPr>
        <xdr:cNvSpPr/>
      </xdr:nvSpPr>
      <xdr:spPr>
        <a:xfrm>
          <a:off x="20383500" y="181697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907</xdr:rowOff>
    </xdr:from>
    <xdr:to>
      <xdr:col>102</xdr:col>
      <xdr:colOff>165100</xdr:colOff>
      <xdr:row>106</xdr:row>
      <xdr:rowOff>102507</xdr:rowOff>
    </xdr:to>
    <xdr:sp macro="" textlink="">
      <xdr:nvSpPr>
        <xdr:cNvPr id="826" name="フローチャート: 判断 825">
          <a:extLst>
            <a:ext uri="{FF2B5EF4-FFF2-40B4-BE49-F238E27FC236}">
              <a16:creationId xmlns:a16="http://schemas.microsoft.com/office/drawing/2014/main" id="{527D40B2-EC08-4BC7-9CDD-4280C03D2F11}"/>
            </a:ext>
          </a:extLst>
        </xdr:cNvPr>
        <xdr:cNvSpPr/>
      </xdr:nvSpPr>
      <xdr:spPr>
        <a:xfrm>
          <a:off x="19494500" y="181746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170724</xdr:rowOff>
    </xdr:from>
    <xdr:to>
      <xdr:col>98</xdr:col>
      <xdr:colOff>38100</xdr:colOff>
      <xdr:row>106</xdr:row>
      <xdr:rowOff>100874</xdr:rowOff>
    </xdr:to>
    <xdr:sp macro="" textlink="">
      <xdr:nvSpPr>
        <xdr:cNvPr id="827" name="フローチャート: 判断 826">
          <a:extLst>
            <a:ext uri="{FF2B5EF4-FFF2-40B4-BE49-F238E27FC236}">
              <a16:creationId xmlns:a16="http://schemas.microsoft.com/office/drawing/2014/main" id="{8ABD30F4-AD5A-4321-9267-116C42CD232A}"/>
            </a:ext>
          </a:extLst>
        </xdr:cNvPr>
        <xdr:cNvSpPr/>
      </xdr:nvSpPr>
      <xdr:spPr>
        <a:xfrm>
          <a:off x="18605500" y="181729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28" name="テキスト ボックス 827">
          <a:extLst>
            <a:ext uri="{FF2B5EF4-FFF2-40B4-BE49-F238E27FC236}">
              <a16:creationId xmlns:a16="http://schemas.microsoft.com/office/drawing/2014/main" id="{9DA9D4F6-9984-4480-B4E9-F488BD104668}"/>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29" name="テキスト ボックス 828">
          <a:extLst>
            <a:ext uri="{FF2B5EF4-FFF2-40B4-BE49-F238E27FC236}">
              <a16:creationId xmlns:a16="http://schemas.microsoft.com/office/drawing/2014/main" id="{91D3FF7F-2AD6-40E2-A285-C0A0D0DBBF76}"/>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30" name="テキスト ボックス 829">
          <a:extLst>
            <a:ext uri="{FF2B5EF4-FFF2-40B4-BE49-F238E27FC236}">
              <a16:creationId xmlns:a16="http://schemas.microsoft.com/office/drawing/2014/main" id="{013A7CEF-F0FC-4B80-8625-1440B2A20B8C}"/>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31" name="テキスト ボックス 830">
          <a:extLst>
            <a:ext uri="{FF2B5EF4-FFF2-40B4-BE49-F238E27FC236}">
              <a16:creationId xmlns:a16="http://schemas.microsoft.com/office/drawing/2014/main" id="{55D566B2-0542-4A73-8F2A-04C325805F2C}"/>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32" name="テキスト ボックス 831">
          <a:extLst>
            <a:ext uri="{FF2B5EF4-FFF2-40B4-BE49-F238E27FC236}">
              <a16:creationId xmlns:a16="http://schemas.microsoft.com/office/drawing/2014/main" id="{D0A39DFF-E68D-4B25-AE86-359A6106D912}"/>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103</xdr:row>
      <xdr:rowOff>105411</xdr:rowOff>
    </xdr:from>
    <xdr:to>
      <xdr:col>116</xdr:col>
      <xdr:colOff>114300</xdr:colOff>
      <xdr:row>104</xdr:row>
      <xdr:rowOff>35561</xdr:rowOff>
    </xdr:to>
    <xdr:sp macro="" textlink="">
      <xdr:nvSpPr>
        <xdr:cNvPr id="833" name="楕円 832">
          <a:extLst>
            <a:ext uri="{FF2B5EF4-FFF2-40B4-BE49-F238E27FC236}">
              <a16:creationId xmlns:a16="http://schemas.microsoft.com/office/drawing/2014/main" id="{8A6B3531-7C49-4BC4-9E8F-E2EED81AC1B6}"/>
            </a:ext>
          </a:extLst>
        </xdr:cNvPr>
        <xdr:cNvSpPr/>
      </xdr:nvSpPr>
      <xdr:spPr>
        <a:xfrm>
          <a:off x="22110700" y="177647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102</xdr:row>
      <xdr:rowOff>128288</xdr:rowOff>
    </xdr:from>
    <xdr:ext cx="469744" cy="259045"/>
    <xdr:sp macro="" textlink="">
      <xdr:nvSpPr>
        <xdr:cNvPr id="834" name="【公民館】&#10;一人当たり面積該当値テキスト">
          <a:extLst>
            <a:ext uri="{FF2B5EF4-FFF2-40B4-BE49-F238E27FC236}">
              <a16:creationId xmlns:a16="http://schemas.microsoft.com/office/drawing/2014/main" id="{191F6B90-4913-4CCD-9EB8-AE3310C8E209}"/>
            </a:ext>
          </a:extLst>
        </xdr:cNvPr>
        <xdr:cNvSpPr txBox="1"/>
      </xdr:nvSpPr>
      <xdr:spPr>
        <a:xfrm>
          <a:off x="22199600" y="176161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0.556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103</xdr:row>
      <xdr:rowOff>129902</xdr:rowOff>
    </xdr:from>
    <xdr:to>
      <xdr:col>112</xdr:col>
      <xdr:colOff>38100</xdr:colOff>
      <xdr:row>104</xdr:row>
      <xdr:rowOff>60052</xdr:rowOff>
    </xdr:to>
    <xdr:sp macro="" textlink="">
      <xdr:nvSpPr>
        <xdr:cNvPr id="835" name="楕円 834">
          <a:extLst>
            <a:ext uri="{FF2B5EF4-FFF2-40B4-BE49-F238E27FC236}">
              <a16:creationId xmlns:a16="http://schemas.microsoft.com/office/drawing/2014/main" id="{DB870048-98BC-49B9-9192-7A8569336EC1}"/>
            </a:ext>
          </a:extLst>
        </xdr:cNvPr>
        <xdr:cNvSpPr/>
      </xdr:nvSpPr>
      <xdr:spPr>
        <a:xfrm>
          <a:off x="21272500" y="177892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103</xdr:row>
      <xdr:rowOff>156211</xdr:rowOff>
    </xdr:from>
    <xdr:to>
      <xdr:col>116</xdr:col>
      <xdr:colOff>63500</xdr:colOff>
      <xdr:row>104</xdr:row>
      <xdr:rowOff>9252</xdr:rowOff>
    </xdr:to>
    <xdr:cxnSp macro="">
      <xdr:nvCxnSpPr>
        <xdr:cNvPr id="836" name="直線コネクタ 835">
          <a:extLst>
            <a:ext uri="{FF2B5EF4-FFF2-40B4-BE49-F238E27FC236}">
              <a16:creationId xmlns:a16="http://schemas.microsoft.com/office/drawing/2014/main" id="{8D2C3F0F-B4B8-40A4-94CA-85A7E13D1188}"/>
            </a:ext>
          </a:extLst>
        </xdr:cNvPr>
        <xdr:cNvCxnSpPr/>
      </xdr:nvCxnSpPr>
      <xdr:spPr>
        <a:xfrm flipV="1">
          <a:off x="21323300" y="17815561"/>
          <a:ext cx="838200" cy="244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103</xdr:row>
      <xdr:rowOff>79284</xdr:rowOff>
    </xdr:from>
    <xdr:to>
      <xdr:col>107</xdr:col>
      <xdr:colOff>101600</xdr:colOff>
      <xdr:row>104</xdr:row>
      <xdr:rowOff>9434</xdr:rowOff>
    </xdr:to>
    <xdr:sp macro="" textlink="">
      <xdr:nvSpPr>
        <xdr:cNvPr id="837" name="楕円 836">
          <a:extLst>
            <a:ext uri="{FF2B5EF4-FFF2-40B4-BE49-F238E27FC236}">
              <a16:creationId xmlns:a16="http://schemas.microsoft.com/office/drawing/2014/main" id="{3EC2CFD0-223A-47BA-8DAB-C9397437B98C}"/>
            </a:ext>
          </a:extLst>
        </xdr:cNvPr>
        <xdr:cNvSpPr/>
      </xdr:nvSpPr>
      <xdr:spPr>
        <a:xfrm>
          <a:off x="20383500" y="177386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103</xdr:row>
      <xdr:rowOff>130084</xdr:rowOff>
    </xdr:from>
    <xdr:to>
      <xdr:col>111</xdr:col>
      <xdr:colOff>177800</xdr:colOff>
      <xdr:row>104</xdr:row>
      <xdr:rowOff>9252</xdr:rowOff>
    </xdr:to>
    <xdr:cxnSp macro="">
      <xdr:nvCxnSpPr>
        <xdr:cNvPr id="838" name="直線コネクタ 837">
          <a:extLst>
            <a:ext uri="{FF2B5EF4-FFF2-40B4-BE49-F238E27FC236}">
              <a16:creationId xmlns:a16="http://schemas.microsoft.com/office/drawing/2014/main" id="{653BDB25-9D9E-4047-8701-DEB243470ABB}"/>
            </a:ext>
          </a:extLst>
        </xdr:cNvPr>
        <xdr:cNvCxnSpPr/>
      </xdr:nvCxnSpPr>
      <xdr:spPr>
        <a:xfrm>
          <a:off x="20434300" y="17789434"/>
          <a:ext cx="889000" cy="506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103</xdr:row>
      <xdr:rowOff>102144</xdr:rowOff>
    </xdr:from>
    <xdr:to>
      <xdr:col>102</xdr:col>
      <xdr:colOff>165100</xdr:colOff>
      <xdr:row>104</xdr:row>
      <xdr:rowOff>32294</xdr:rowOff>
    </xdr:to>
    <xdr:sp macro="" textlink="">
      <xdr:nvSpPr>
        <xdr:cNvPr id="839" name="楕円 838">
          <a:extLst>
            <a:ext uri="{FF2B5EF4-FFF2-40B4-BE49-F238E27FC236}">
              <a16:creationId xmlns:a16="http://schemas.microsoft.com/office/drawing/2014/main" id="{39BA4A94-C482-4C90-A3CE-D4945C97B9AF}"/>
            </a:ext>
          </a:extLst>
        </xdr:cNvPr>
        <xdr:cNvSpPr/>
      </xdr:nvSpPr>
      <xdr:spPr>
        <a:xfrm>
          <a:off x="19494500" y="177614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103</xdr:row>
      <xdr:rowOff>130084</xdr:rowOff>
    </xdr:from>
    <xdr:to>
      <xdr:col>107</xdr:col>
      <xdr:colOff>50800</xdr:colOff>
      <xdr:row>103</xdr:row>
      <xdr:rowOff>152944</xdr:rowOff>
    </xdr:to>
    <xdr:cxnSp macro="">
      <xdr:nvCxnSpPr>
        <xdr:cNvPr id="840" name="直線コネクタ 839">
          <a:extLst>
            <a:ext uri="{FF2B5EF4-FFF2-40B4-BE49-F238E27FC236}">
              <a16:creationId xmlns:a16="http://schemas.microsoft.com/office/drawing/2014/main" id="{88255331-6F84-4FDD-8BF5-7066A275E001}"/>
            </a:ext>
          </a:extLst>
        </xdr:cNvPr>
        <xdr:cNvCxnSpPr/>
      </xdr:nvCxnSpPr>
      <xdr:spPr>
        <a:xfrm flipV="1">
          <a:off x="19545300" y="17789434"/>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103</xdr:row>
      <xdr:rowOff>128270</xdr:rowOff>
    </xdr:from>
    <xdr:to>
      <xdr:col>98</xdr:col>
      <xdr:colOff>38100</xdr:colOff>
      <xdr:row>104</xdr:row>
      <xdr:rowOff>58420</xdr:rowOff>
    </xdr:to>
    <xdr:sp macro="" textlink="">
      <xdr:nvSpPr>
        <xdr:cNvPr id="841" name="楕円 840">
          <a:extLst>
            <a:ext uri="{FF2B5EF4-FFF2-40B4-BE49-F238E27FC236}">
              <a16:creationId xmlns:a16="http://schemas.microsoft.com/office/drawing/2014/main" id="{4B2C60FC-8815-4972-807E-FD1CE8ABEC78}"/>
            </a:ext>
          </a:extLst>
        </xdr:cNvPr>
        <xdr:cNvSpPr/>
      </xdr:nvSpPr>
      <xdr:spPr>
        <a:xfrm>
          <a:off x="18605500" y="17787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103</xdr:row>
      <xdr:rowOff>152944</xdr:rowOff>
    </xdr:from>
    <xdr:to>
      <xdr:col>102</xdr:col>
      <xdr:colOff>114300</xdr:colOff>
      <xdr:row>104</xdr:row>
      <xdr:rowOff>7620</xdr:rowOff>
    </xdr:to>
    <xdr:cxnSp macro="">
      <xdr:nvCxnSpPr>
        <xdr:cNvPr id="842" name="直線コネクタ 841">
          <a:extLst>
            <a:ext uri="{FF2B5EF4-FFF2-40B4-BE49-F238E27FC236}">
              <a16:creationId xmlns:a16="http://schemas.microsoft.com/office/drawing/2014/main" id="{605EC8D7-5198-4228-BB0A-E7F02EF652B6}"/>
            </a:ext>
          </a:extLst>
        </xdr:cNvPr>
        <xdr:cNvCxnSpPr/>
      </xdr:nvCxnSpPr>
      <xdr:spPr>
        <a:xfrm flipV="1">
          <a:off x="18656300" y="17812294"/>
          <a:ext cx="889000" cy="261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107</xdr:row>
      <xdr:rowOff>83838</xdr:rowOff>
    </xdr:from>
    <xdr:ext cx="469744" cy="259045"/>
    <xdr:sp macro="" textlink="">
      <xdr:nvSpPr>
        <xdr:cNvPr id="843" name="n_1aveValue【公民館】&#10;一人当たり面積">
          <a:extLst>
            <a:ext uri="{FF2B5EF4-FFF2-40B4-BE49-F238E27FC236}">
              <a16:creationId xmlns:a16="http://schemas.microsoft.com/office/drawing/2014/main" id="{A7F77B5D-A3E7-4BCD-B9F4-2BE8DAFEE85E}"/>
            </a:ext>
          </a:extLst>
        </xdr:cNvPr>
        <xdr:cNvSpPr txBox="1"/>
      </xdr:nvSpPr>
      <xdr:spPr>
        <a:xfrm>
          <a:off x="21075727" y="184289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106</xdr:row>
      <xdr:rowOff>88735</xdr:rowOff>
    </xdr:from>
    <xdr:ext cx="469744" cy="259045"/>
    <xdr:sp macro="" textlink="">
      <xdr:nvSpPr>
        <xdr:cNvPr id="844" name="n_2aveValue【公民館】&#10;一人当たり面積">
          <a:extLst>
            <a:ext uri="{FF2B5EF4-FFF2-40B4-BE49-F238E27FC236}">
              <a16:creationId xmlns:a16="http://schemas.microsoft.com/office/drawing/2014/main" id="{8FE24F74-063E-465D-A759-F6D03F3D17F4}"/>
            </a:ext>
          </a:extLst>
        </xdr:cNvPr>
        <xdr:cNvSpPr txBox="1"/>
      </xdr:nvSpPr>
      <xdr:spPr>
        <a:xfrm>
          <a:off x="20199427" y="182624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93634</xdr:rowOff>
    </xdr:from>
    <xdr:ext cx="469744" cy="259045"/>
    <xdr:sp macro="" textlink="">
      <xdr:nvSpPr>
        <xdr:cNvPr id="845" name="n_3aveValue【公民館】&#10;一人当たり面積">
          <a:extLst>
            <a:ext uri="{FF2B5EF4-FFF2-40B4-BE49-F238E27FC236}">
              <a16:creationId xmlns:a16="http://schemas.microsoft.com/office/drawing/2014/main" id="{D3EC5EC6-0444-4C99-B4A9-6A64178E2165}"/>
            </a:ext>
          </a:extLst>
        </xdr:cNvPr>
        <xdr:cNvSpPr txBox="1"/>
      </xdr:nvSpPr>
      <xdr:spPr>
        <a:xfrm>
          <a:off x="19310427" y="182673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92001</xdr:rowOff>
    </xdr:from>
    <xdr:ext cx="469744" cy="259045"/>
    <xdr:sp macro="" textlink="">
      <xdr:nvSpPr>
        <xdr:cNvPr id="846" name="n_4aveValue【公民館】&#10;一人当たり面積">
          <a:extLst>
            <a:ext uri="{FF2B5EF4-FFF2-40B4-BE49-F238E27FC236}">
              <a16:creationId xmlns:a16="http://schemas.microsoft.com/office/drawing/2014/main" id="{19461D27-B8B1-4F31-A49E-372D7372D9B3}"/>
            </a:ext>
          </a:extLst>
        </xdr:cNvPr>
        <xdr:cNvSpPr txBox="1"/>
      </xdr:nvSpPr>
      <xdr:spPr>
        <a:xfrm>
          <a:off x="18421427" y="182657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102</xdr:row>
      <xdr:rowOff>76579</xdr:rowOff>
    </xdr:from>
    <xdr:ext cx="469744" cy="259045"/>
    <xdr:sp macro="" textlink="">
      <xdr:nvSpPr>
        <xdr:cNvPr id="847" name="n_1mainValue【公民館】&#10;一人当たり面積">
          <a:extLst>
            <a:ext uri="{FF2B5EF4-FFF2-40B4-BE49-F238E27FC236}">
              <a16:creationId xmlns:a16="http://schemas.microsoft.com/office/drawing/2014/main" id="{E630BF6F-AA79-4143-B727-43236EB349A6}"/>
            </a:ext>
          </a:extLst>
        </xdr:cNvPr>
        <xdr:cNvSpPr txBox="1"/>
      </xdr:nvSpPr>
      <xdr:spPr>
        <a:xfrm>
          <a:off x="21075727" y="175644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102</xdr:row>
      <xdr:rowOff>25961</xdr:rowOff>
    </xdr:from>
    <xdr:ext cx="469744" cy="259045"/>
    <xdr:sp macro="" textlink="">
      <xdr:nvSpPr>
        <xdr:cNvPr id="848" name="n_2mainValue【公民館】&#10;一人当たり面積">
          <a:extLst>
            <a:ext uri="{FF2B5EF4-FFF2-40B4-BE49-F238E27FC236}">
              <a16:creationId xmlns:a16="http://schemas.microsoft.com/office/drawing/2014/main" id="{22B9B929-A217-4890-BA09-668D81A7E437}"/>
            </a:ext>
          </a:extLst>
        </xdr:cNvPr>
        <xdr:cNvSpPr txBox="1"/>
      </xdr:nvSpPr>
      <xdr:spPr>
        <a:xfrm>
          <a:off x="20199427" y="175138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102</xdr:row>
      <xdr:rowOff>48821</xdr:rowOff>
    </xdr:from>
    <xdr:ext cx="469744" cy="259045"/>
    <xdr:sp macro="" textlink="">
      <xdr:nvSpPr>
        <xdr:cNvPr id="849" name="n_3mainValue【公民館】&#10;一人当たり面積">
          <a:extLst>
            <a:ext uri="{FF2B5EF4-FFF2-40B4-BE49-F238E27FC236}">
              <a16:creationId xmlns:a16="http://schemas.microsoft.com/office/drawing/2014/main" id="{6A2A6DCF-2CD7-4B00-AD2D-17583715BD36}"/>
            </a:ext>
          </a:extLst>
        </xdr:cNvPr>
        <xdr:cNvSpPr txBox="1"/>
      </xdr:nvSpPr>
      <xdr:spPr>
        <a:xfrm>
          <a:off x="19310427" y="175367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102</xdr:row>
      <xdr:rowOff>74947</xdr:rowOff>
    </xdr:from>
    <xdr:ext cx="469744" cy="259045"/>
    <xdr:sp macro="" textlink="">
      <xdr:nvSpPr>
        <xdr:cNvPr id="850" name="n_4mainValue【公民館】&#10;一人当たり面積">
          <a:extLst>
            <a:ext uri="{FF2B5EF4-FFF2-40B4-BE49-F238E27FC236}">
              <a16:creationId xmlns:a16="http://schemas.microsoft.com/office/drawing/2014/main" id="{4B7CA759-EAE2-45C4-91C3-9EE1C2874947}"/>
            </a:ext>
          </a:extLst>
        </xdr:cNvPr>
        <xdr:cNvSpPr txBox="1"/>
      </xdr:nvSpPr>
      <xdr:spPr>
        <a:xfrm>
          <a:off x="18421427" y="175628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51" name="正方形/長方形 850">
          <a:extLst>
            <a:ext uri="{FF2B5EF4-FFF2-40B4-BE49-F238E27FC236}">
              <a16:creationId xmlns:a16="http://schemas.microsoft.com/office/drawing/2014/main" id="{ACC82554-4ACC-4642-A540-E87E3A39811E}"/>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52" name="正方形/長方形 851">
          <a:extLst>
            <a:ext uri="{FF2B5EF4-FFF2-40B4-BE49-F238E27FC236}">
              <a16:creationId xmlns:a16="http://schemas.microsoft.com/office/drawing/2014/main" id="{8E8E8B53-F590-4774-87AD-457219B7636D}"/>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53" name="テキスト ボックス 852">
          <a:extLst>
            <a:ext uri="{FF2B5EF4-FFF2-40B4-BE49-F238E27FC236}">
              <a16:creationId xmlns:a16="http://schemas.microsoft.com/office/drawing/2014/main" id="{CDE7BB69-3FE7-410B-A936-96F30BE31E35}"/>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類似団体と比較して特に有形固定資産減価償却率が高い施設は、公営住宅、公民館であり、低い施設は、学校施設、港湾・漁港である。</a:t>
          </a:r>
        </a:p>
        <a:p>
          <a:r>
            <a:rPr kumimoji="1" lang="ja-JP" altLang="en-US" sz="1300">
              <a:latin typeface="ＭＳ Ｐゴシック" panose="020B0600070205080204" pitchFamily="50" charset="-128"/>
              <a:ea typeface="ＭＳ Ｐゴシック" panose="020B0600070205080204" pitchFamily="50" charset="-128"/>
            </a:rPr>
            <a:t>　公営住宅については、保有施設の約</a:t>
          </a:r>
          <a:r>
            <a:rPr kumimoji="1" lang="en-US" altLang="ja-JP" sz="1300">
              <a:latin typeface="ＭＳ Ｐゴシック" panose="020B0600070205080204" pitchFamily="50" charset="-128"/>
              <a:ea typeface="ＭＳ Ｐゴシック" panose="020B0600070205080204" pitchFamily="50" charset="-128"/>
            </a:rPr>
            <a:t>8</a:t>
          </a:r>
          <a:r>
            <a:rPr kumimoji="1" lang="ja-JP" altLang="en-US" sz="1300">
              <a:latin typeface="ＭＳ Ｐゴシック" panose="020B0600070205080204" pitchFamily="50" charset="-128"/>
              <a:ea typeface="ＭＳ Ｐゴシック" panose="020B0600070205080204" pitchFamily="50" charset="-128"/>
            </a:rPr>
            <a:t>割が有形固定資産減価償却率</a:t>
          </a:r>
          <a:r>
            <a:rPr kumimoji="1" lang="en-US" altLang="ja-JP" sz="1300">
              <a:latin typeface="ＭＳ Ｐゴシック" panose="020B0600070205080204" pitchFamily="50" charset="-128"/>
              <a:ea typeface="ＭＳ Ｐゴシック" panose="020B0600070205080204" pitchFamily="50" charset="-128"/>
            </a:rPr>
            <a:t>90</a:t>
          </a:r>
          <a:r>
            <a:rPr kumimoji="1" lang="ja-JP" altLang="en-US" sz="1300">
              <a:latin typeface="ＭＳ Ｐゴシック" panose="020B0600070205080204" pitchFamily="50" charset="-128"/>
              <a:ea typeface="ＭＳ Ｐゴシック" panose="020B0600070205080204" pitchFamily="50" charset="-128"/>
            </a:rPr>
            <a:t>％を超えており、全体的に老朽化が進んでいる。平成</a:t>
          </a:r>
          <a:r>
            <a:rPr kumimoji="1" lang="en-US" altLang="ja-JP" sz="1300">
              <a:latin typeface="ＭＳ Ｐゴシック" panose="020B0600070205080204" pitchFamily="50" charset="-128"/>
              <a:ea typeface="ＭＳ Ｐゴシック" panose="020B0600070205080204" pitchFamily="50" charset="-128"/>
            </a:rPr>
            <a:t>29</a:t>
          </a:r>
          <a:r>
            <a:rPr kumimoji="1" lang="ja-JP" altLang="en-US" sz="1300">
              <a:latin typeface="ＭＳ Ｐゴシック" panose="020B0600070205080204" pitchFamily="50" charset="-128"/>
              <a:ea typeface="ＭＳ Ｐゴシック" panose="020B0600070205080204" pitchFamily="50" charset="-128"/>
            </a:rPr>
            <a:t>年度に個別施設計画を策定し、それに基づき境住宅及び沖浦住宅の解体撤去工事等を実施したことに加え、七日市住宅・大谷第</a:t>
          </a:r>
          <a:r>
            <a:rPr kumimoji="1" lang="en-US" altLang="ja-JP" sz="1300">
              <a:latin typeface="ＭＳ Ｐゴシック" panose="020B0600070205080204" pitchFamily="50" charset="-128"/>
              <a:ea typeface="ＭＳ Ｐゴシック" panose="020B0600070205080204" pitchFamily="50" charset="-128"/>
            </a:rPr>
            <a:t>1</a:t>
          </a:r>
          <a:r>
            <a:rPr kumimoji="1" lang="ja-JP" altLang="en-US" sz="1300">
              <a:latin typeface="ＭＳ Ｐゴシック" panose="020B0600070205080204" pitchFamily="50" charset="-128"/>
              <a:ea typeface="ＭＳ Ｐゴシック" panose="020B0600070205080204" pitchFamily="50" charset="-128"/>
            </a:rPr>
            <a:t>住宅等の解体撤去も予定しており、一定の数値の減少が見込まれるものの、依然として高い水準にあるため、今後も同計画により、集約化・複合化・減築等を進めていく。</a:t>
          </a:r>
        </a:p>
        <a:p>
          <a:r>
            <a:rPr kumimoji="1" lang="ja-JP" altLang="en-US" sz="1300">
              <a:latin typeface="ＭＳ Ｐゴシック" panose="020B0600070205080204" pitchFamily="50" charset="-128"/>
              <a:ea typeface="ＭＳ Ｐゴシック" panose="020B0600070205080204" pitchFamily="50" charset="-128"/>
            </a:rPr>
            <a:t>　学校施設については、近年立て続けに耐震化・老朽化対策に伴う大規模改修を実施したことにより、有形固定資産減価償却率は低くなっている。人口減少等の影響により一人当たりの面積は平均値を大きく上回っている状況にあるが、令和</a:t>
          </a:r>
          <a:r>
            <a:rPr kumimoji="1" lang="en-US" altLang="ja-JP" sz="1300">
              <a:latin typeface="ＭＳ Ｐゴシック" panose="020B0600070205080204" pitchFamily="50" charset="-128"/>
              <a:ea typeface="ＭＳ Ｐゴシック" panose="020B0600070205080204" pitchFamily="50" charset="-128"/>
            </a:rPr>
            <a:t>6</a:t>
          </a:r>
          <a:r>
            <a:rPr kumimoji="1" lang="ja-JP" altLang="en-US" sz="1300">
              <a:latin typeface="ＭＳ Ｐゴシック" panose="020B0600070205080204" pitchFamily="50" charset="-128"/>
              <a:ea typeface="ＭＳ Ｐゴシック" panose="020B0600070205080204" pitchFamily="50" charset="-128"/>
            </a:rPr>
            <a:t>年度及び令和</a:t>
          </a:r>
          <a:r>
            <a:rPr kumimoji="1" lang="en-US" altLang="ja-JP" sz="1300">
              <a:latin typeface="ＭＳ Ｐゴシック" panose="020B0600070205080204" pitchFamily="50" charset="-128"/>
              <a:ea typeface="ＭＳ Ｐゴシック" panose="020B0600070205080204" pitchFamily="50" charset="-128"/>
            </a:rPr>
            <a:t>8</a:t>
          </a:r>
          <a:r>
            <a:rPr kumimoji="1" lang="ja-JP" altLang="en-US" sz="1300">
              <a:latin typeface="ＭＳ Ｐゴシック" panose="020B0600070205080204" pitchFamily="50" charset="-128"/>
              <a:ea typeface="ＭＳ Ｐゴシック" panose="020B0600070205080204" pitchFamily="50" charset="-128"/>
            </a:rPr>
            <a:t>年度に小学校の統廃合を予定しており、改善が見込まれる。今後も継続し維持管理経費の増加に留意しながら、適切な管理運営を検討していく。</a:t>
          </a: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24CCA758-0A34-4D02-8620-CEE29E6CAC28}"/>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AFED1979-81D5-49D3-8620-185316077353}"/>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C127A866-2858-46F6-B3E9-9C879DB19C08}"/>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55284873-925A-48C9-92EA-0FA8093F0039}"/>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兵庫県香美町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EB66215B-4ED6-420A-A100-214CA186D30D}"/>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657AFBBE-FB70-420B-B0E9-82E7C83138FF}"/>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7252A59C-0596-4FAC-845F-AE82FE1C67A6}"/>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E1A668D8-22B1-468E-B635-B38DE2E37DE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E5DB6932-1943-45DE-84E3-462BB1DA29DD}"/>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A4CC2820-7979-4FE7-AEF7-9FEB5B372CAC}"/>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16,024
15,878
368.77
15,633,949
14,837,020
735,666
8,281,197
18,328,863</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7E71D40F-A687-447A-9452-F82D97BD850C}"/>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2A3CEDA6-752A-49E4-8BA1-94F819203428}"/>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ACAC49FE-389D-434D-800F-083F625DEF7A}"/>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9.4
36.7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BD029563-B29E-4EF9-9303-248B29F588C9}"/>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7BFAE99C-742A-4D82-AC79-5C32B7366FBE}"/>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CDFFBF0E-09BC-4086-B2E2-0C478CA5AA16}"/>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Ⅳ</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E398A2F6-99D2-46F9-A8B1-8A4CC3386F98}"/>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A8E943EF-3720-41EE-B0B3-79574DFA4599}"/>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8A06D59A-D2D8-412B-BFAB-B540F6A1EA4B}"/>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DEA03A7E-E7A0-43C4-92C2-D4F41E7D09DB}"/>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215B4401-64DE-42FB-8AE5-D2722767EBD5}"/>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7221FC1F-A27E-47E9-AC5C-94041576A8E2}"/>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FDED3D29-FA56-4593-B6D8-AA2C8BC0BDD3}"/>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BB7CB472-7742-4429-BF66-214D2809ABD6}"/>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A67FE92C-D610-49F2-84E2-0596721CF88C}"/>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A624CA5B-7419-4A4E-A720-02B079DD45D4}"/>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213EBEB8-B0DE-4591-BB73-B7342E298F3C}"/>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F111F809-5065-4764-8357-CAA76FD81EB8}"/>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7255EA9A-F75F-46C0-871B-527F0C1C25A2}"/>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8AFE1CBC-C19F-4025-885C-33F9E48066F4}"/>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1FE0EAEE-C61D-439D-BF69-1742D9B7CCF8}"/>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5DEA7424-75F1-411C-AD3B-85B1CA31E98A}"/>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F37DE0A2-0403-4AE9-B177-280877306495}"/>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93AE863D-1E49-48A1-A5E8-4DE1E8083B84}"/>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B6D0603B-2BA8-4828-BA64-8F090FBF24DD}"/>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D9905E86-CE49-4AC0-A431-0050653E2AF1}"/>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94B401F9-FC91-4069-882C-FA9E099D69DC}"/>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504DA0CC-1683-4C97-9C0B-03BC838031EC}"/>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EDE71024-BECD-46BF-8502-0E4346AC134D}"/>
            </a:ext>
          </a:extLst>
        </xdr:cNvPr>
        <xdr:cNvSpPr/>
      </xdr:nvSpPr>
      <xdr:spPr>
        <a:xfrm>
          <a:off x="762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24</xdr:row>
      <xdr:rowOff>76200</xdr:rowOff>
    </xdr:from>
    <xdr:to>
      <xdr:col>59</xdr:col>
      <xdr:colOff>88900</xdr:colOff>
      <xdr:row>28</xdr:row>
      <xdr:rowOff>25400</xdr:rowOff>
    </xdr:to>
    <xdr:sp macro="" textlink="">
      <xdr:nvSpPr>
        <xdr:cNvPr id="41" name="正方形/長方形 40">
          <a:extLst>
            <a:ext uri="{FF2B5EF4-FFF2-40B4-BE49-F238E27FC236}">
              <a16:creationId xmlns:a16="http://schemas.microsoft.com/office/drawing/2014/main" id="{F64207B6-9941-4444-B900-52BA0293723C}"/>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42" name="正方形/長方形 41">
          <a:extLst>
            <a:ext uri="{FF2B5EF4-FFF2-40B4-BE49-F238E27FC236}">
              <a16:creationId xmlns:a16="http://schemas.microsoft.com/office/drawing/2014/main" id="{9A3DA7D9-C9E5-41F6-A163-979562E584F8}"/>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43" name="正方形/長方形 42">
          <a:extLst>
            <a:ext uri="{FF2B5EF4-FFF2-40B4-BE49-F238E27FC236}">
              <a16:creationId xmlns:a16="http://schemas.microsoft.com/office/drawing/2014/main" id="{C32AB291-9291-40FB-9505-A28629117C35}"/>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44" name="正方形/長方形 43">
          <a:extLst>
            <a:ext uri="{FF2B5EF4-FFF2-40B4-BE49-F238E27FC236}">
              <a16:creationId xmlns:a16="http://schemas.microsoft.com/office/drawing/2014/main" id="{BDB294C7-5B68-419D-BC93-44A67A14E4A3}"/>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45" name="正方形/長方形 44">
          <a:extLst>
            <a:ext uri="{FF2B5EF4-FFF2-40B4-BE49-F238E27FC236}">
              <a16:creationId xmlns:a16="http://schemas.microsoft.com/office/drawing/2014/main" id="{ECE26EE9-A5CF-491B-8ED1-39F848B7893E}"/>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46" name="正方形/長方形 45">
          <a:extLst>
            <a:ext uri="{FF2B5EF4-FFF2-40B4-BE49-F238E27FC236}">
              <a16:creationId xmlns:a16="http://schemas.microsoft.com/office/drawing/2014/main" id="{20C00609-8573-4798-B050-835AFE0EA4B9}"/>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47" name="正方形/長方形 46">
          <a:extLst>
            <a:ext uri="{FF2B5EF4-FFF2-40B4-BE49-F238E27FC236}">
              <a16:creationId xmlns:a16="http://schemas.microsoft.com/office/drawing/2014/main" id="{90C0670C-68A7-490F-A661-54857E761D1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48" name="正方形/長方形 47">
          <a:extLst>
            <a:ext uri="{FF2B5EF4-FFF2-40B4-BE49-F238E27FC236}">
              <a16:creationId xmlns:a16="http://schemas.microsoft.com/office/drawing/2014/main" id="{8031F336-0B08-4286-83FB-B425864715EC}"/>
            </a:ext>
          </a:extLst>
        </xdr:cNvPr>
        <xdr:cNvSpPr/>
      </xdr:nvSpPr>
      <xdr:spPr>
        <a:xfrm>
          <a:off x="6604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4</xdr:col>
      <xdr:colOff>0</xdr:colOff>
      <xdr:row>46</xdr:row>
      <xdr:rowOff>114300</xdr:rowOff>
    </xdr:from>
    <xdr:to>
      <xdr:col>28</xdr:col>
      <xdr:colOff>152400</xdr:colOff>
      <xdr:row>50</xdr:row>
      <xdr:rowOff>63500</xdr:rowOff>
    </xdr:to>
    <xdr:sp macro="" textlink="">
      <xdr:nvSpPr>
        <xdr:cNvPr id="49" name="正方形/長方形 48">
          <a:extLst>
            <a:ext uri="{FF2B5EF4-FFF2-40B4-BE49-F238E27FC236}">
              <a16:creationId xmlns:a16="http://schemas.microsoft.com/office/drawing/2014/main" id="{EAB0E808-D022-400A-9182-CA2CA35310B2}"/>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50" name="正方形/長方形 49">
          <a:extLst>
            <a:ext uri="{FF2B5EF4-FFF2-40B4-BE49-F238E27FC236}">
              <a16:creationId xmlns:a16="http://schemas.microsoft.com/office/drawing/2014/main" id="{9B29C35D-5E43-417E-AF30-268430A05DAE}"/>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51" name="正方形/長方形 50">
          <a:extLst>
            <a:ext uri="{FF2B5EF4-FFF2-40B4-BE49-F238E27FC236}">
              <a16:creationId xmlns:a16="http://schemas.microsoft.com/office/drawing/2014/main" id="{0269AC67-1181-41EC-BE70-C77798D01EE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31/52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52" name="正方形/長方形 51">
          <a:extLst>
            <a:ext uri="{FF2B5EF4-FFF2-40B4-BE49-F238E27FC236}">
              <a16:creationId xmlns:a16="http://schemas.microsoft.com/office/drawing/2014/main" id="{0ECA82F5-A46E-4B70-B206-DEE8C261F62C}"/>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53" name="正方形/長方形 52">
          <a:extLst>
            <a:ext uri="{FF2B5EF4-FFF2-40B4-BE49-F238E27FC236}">
              <a16:creationId xmlns:a16="http://schemas.microsoft.com/office/drawing/2014/main" id="{E0CBC741-A339-49AB-A590-D163E69B725C}"/>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54" name="正方形/長方形 53">
          <a:extLst>
            <a:ext uri="{FF2B5EF4-FFF2-40B4-BE49-F238E27FC236}">
              <a16:creationId xmlns:a16="http://schemas.microsoft.com/office/drawing/2014/main" id="{CC55484D-6470-46BD-B174-54B005018A2F}"/>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55" name="正方形/長方形 54">
          <a:extLst>
            <a:ext uri="{FF2B5EF4-FFF2-40B4-BE49-F238E27FC236}">
              <a16:creationId xmlns:a16="http://schemas.microsoft.com/office/drawing/2014/main" id="{EBD4548D-8EEB-44EA-9D3D-3A9CAAD1894A}"/>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56" name="正方形/長方形 55">
          <a:extLst>
            <a:ext uri="{FF2B5EF4-FFF2-40B4-BE49-F238E27FC236}">
              <a16:creationId xmlns:a16="http://schemas.microsoft.com/office/drawing/2014/main" id="{438C7CB7-7E8E-41C6-BAD2-87FDB715BC37}"/>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57" name="テキスト ボックス 56">
          <a:extLst>
            <a:ext uri="{FF2B5EF4-FFF2-40B4-BE49-F238E27FC236}">
              <a16:creationId xmlns:a16="http://schemas.microsoft.com/office/drawing/2014/main" id="{9C05875E-9B43-45B5-92E7-9884418865BA}"/>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58" name="直線コネクタ 57">
          <a:extLst>
            <a:ext uri="{FF2B5EF4-FFF2-40B4-BE49-F238E27FC236}">
              <a16:creationId xmlns:a16="http://schemas.microsoft.com/office/drawing/2014/main" id="{D9F2AF22-FCC1-45C1-8437-52ED97B50F27}"/>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59" name="テキスト ボックス 58">
          <a:extLst>
            <a:ext uri="{FF2B5EF4-FFF2-40B4-BE49-F238E27FC236}">
              <a16:creationId xmlns:a16="http://schemas.microsoft.com/office/drawing/2014/main" id="{9FA56761-ED8F-454F-BBE1-D1A0BA5B46A8}"/>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60" name="直線コネクタ 59">
          <a:extLst>
            <a:ext uri="{FF2B5EF4-FFF2-40B4-BE49-F238E27FC236}">
              <a16:creationId xmlns:a16="http://schemas.microsoft.com/office/drawing/2014/main" id="{72D9FBEF-1F7B-43B1-9C71-118E13E94C74}"/>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61" name="テキスト ボックス 60">
          <a:extLst>
            <a:ext uri="{FF2B5EF4-FFF2-40B4-BE49-F238E27FC236}">
              <a16:creationId xmlns:a16="http://schemas.microsoft.com/office/drawing/2014/main" id="{4ACD0E20-5244-405A-B803-0CEAB499328A}"/>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62" name="直線コネクタ 61">
          <a:extLst>
            <a:ext uri="{FF2B5EF4-FFF2-40B4-BE49-F238E27FC236}">
              <a16:creationId xmlns:a16="http://schemas.microsoft.com/office/drawing/2014/main" id="{88BE1D13-AD6C-4512-8937-0C2BD93E012B}"/>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63" name="テキスト ボックス 62">
          <a:extLst>
            <a:ext uri="{FF2B5EF4-FFF2-40B4-BE49-F238E27FC236}">
              <a16:creationId xmlns:a16="http://schemas.microsoft.com/office/drawing/2014/main" id="{1BF6C19D-3825-411C-9874-890AA943D0EE}"/>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64" name="直線コネクタ 63">
          <a:extLst>
            <a:ext uri="{FF2B5EF4-FFF2-40B4-BE49-F238E27FC236}">
              <a16:creationId xmlns:a16="http://schemas.microsoft.com/office/drawing/2014/main" id="{175DCB76-D51B-43DC-9FA3-3D444A30DA31}"/>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65" name="テキスト ボックス 64">
          <a:extLst>
            <a:ext uri="{FF2B5EF4-FFF2-40B4-BE49-F238E27FC236}">
              <a16:creationId xmlns:a16="http://schemas.microsoft.com/office/drawing/2014/main" id="{0DC0E0F8-951C-4FE2-92A4-F02F91C2A443}"/>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66" name="直線コネクタ 65">
          <a:extLst>
            <a:ext uri="{FF2B5EF4-FFF2-40B4-BE49-F238E27FC236}">
              <a16:creationId xmlns:a16="http://schemas.microsoft.com/office/drawing/2014/main" id="{5C493CC5-51A6-4D9A-AE26-9267DE0EC8B6}"/>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67" name="テキスト ボックス 66">
          <a:extLst>
            <a:ext uri="{FF2B5EF4-FFF2-40B4-BE49-F238E27FC236}">
              <a16:creationId xmlns:a16="http://schemas.microsoft.com/office/drawing/2014/main" id="{1BE680A9-C4C6-4193-BC99-D1C3AE25AA06}"/>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68" name="直線コネクタ 67">
          <a:extLst>
            <a:ext uri="{FF2B5EF4-FFF2-40B4-BE49-F238E27FC236}">
              <a16:creationId xmlns:a16="http://schemas.microsoft.com/office/drawing/2014/main" id="{62745158-A465-4760-B333-62D3C655DACB}"/>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69" name="テキスト ボックス 68">
          <a:extLst>
            <a:ext uri="{FF2B5EF4-FFF2-40B4-BE49-F238E27FC236}">
              <a16:creationId xmlns:a16="http://schemas.microsoft.com/office/drawing/2014/main" id="{2A1B9AC4-EA95-4EF5-AD75-35CAB9557016}"/>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70" name="直線コネクタ 69">
          <a:extLst>
            <a:ext uri="{FF2B5EF4-FFF2-40B4-BE49-F238E27FC236}">
              <a16:creationId xmlns:a16="http://schemas.microsoft.com/office/drawing/2014/main" id="{C8A755D5-C997-456A-850F-393C8B547777}"/>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71" name="テキスト ボックス 70">
          <a:extLst>
            <a:ext uri="{FF2B5EF4-FFF2-40B4-BE49-F238E27FC236}">
              <a16:creationId xmlns:a16="http://schemas.microsoft.com/office/drawing/2014/main" id="{69CBD5A3-53B1-449D-8EC4-A792127F83A6}"/>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72" name="【体育館・プール】&#10;有形固定資産減価償却率グラフ枠">
          <a:extLst>
            <a:ext uri="{FF2B5EF4-FFF2-40B4-BE49-F238E27FC236}">
              <a16:creationId xmlns:a16="http://schemas.microsoft.com/office/drawing/2014/main" id="{57C77EA6-F8BA-4CE0-865A-F504025217D1}"/>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49530</xdr:rowOff>
    </xdr:from>
    <xdr:to>
      <xdr:col>24</xdr:col>
      <xdr:colOff>62865</xdr:colOff>
      <xdr:row>64</xdr:row>
      <xdr:rowOff>76200</xdr:rowOff>
    </xdr:to>
    <xdr:cxnSp macro="">
      <xdr:nvCxnSpPr>
        <xdr:cNvPr id="73" name="直線コネクタ 72">
          <a:extLst>
            <a:ext uri="{FF2B5EF4-FFF2-40B4-BE49-F238E27FC236}">
              <a16:creationId xmlns:a16="http://schemas.microsoft.com/office/drawing/2014/main" id="{5A78DBE2-97D8-48C4-850C-9D6882DFE4C3}"/>
            </a:ext>
          </a:extLst>
        </xdr:cNvPr>
        <xdr:cNvCxnSpPr/>
      </xdr:nvCxnSpPr>
      <xdr:spPr>
        <a:xfrm flipV="1">
          <a:off x="4634865" y="9479280"/>
          <a:ext cx="0" cy="15697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80027</xdr:rowOff>
    </xdr:from>
    <xdr:ext cx="469744" cy="259045"/>
    <xdr:sp macro="" textlink="">
      <xdr:nvSpPr>
        <xdr:cNvPr id="74" name="【体育館・プール】&#10;有形固定資産減価償却率最小値テキスト">
          <a:extLst>
            <a:ext uri="{FF2B5EF4-FFF2-40B4-BE49-F238E27FC236}">
              <a16:creationId xmlns:a16="http://schemas.microsoft.com/office/drawing/2014/main" id="{63B9A5BC-0910-4DA0-A0E2-451D3E3EA987}"/>
            </a:ext>
          </a:extLst>
        </xdr:cNvPr>
        <xdr:cNvSpPr txBox="1"/>
      </xdr:nvSpPr>
      <xdr:spPr>
        <a:xfrm>
          <a:off x="4673600" y="1105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76200</xdr:rowOff>
    </xdr:from>
    <xdr:to>
      <xdr:col>24</xdr:col>
      <xdr:colOff>152400</xdr:colOff>
      <xdr:row>64</xdr:row>
      <xdr:rowOff>76200</xdr:rowOff>
    </xdr:to>
    <xdr:cxnSp macro="">
      <xdr:nvCxnSpPr>
        <xdr:cNvPr id="75" name="直線コネクタ 74">
          <a:extLst>
            <a:ext uri="{FF2B5EF4-FFF2-40B4-BE49-F238E27FC236}">
              <a16:creationId xmlns:a16="http://schemas.microsoft.com/office/drawing/2014/main" id="{4C04FA02-C4E8-481B-96A5-B627C72CDED8}"/>
            </a:ext>
          </a:extLst>
        </xdr:cNvPr>
        <xdr:cNvCxnSpPr/>
      </xdr:nvCxnSpPr>
      <xdr:spPr>
        <a:xfrm>
          <a:off x="4546600" y="1104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53</xdr:row>
      <xdr:rowOff>167657</xdr:rowOff>
    </xdr:from>
    <xdr:ext cx="405111" cy="259045"/>
    <xdr:sp macro="" textlink="">
      <xdr:nvSpPr>
        <xdr:cNvPr id="76" name="【体育館・プール】&#10;有形固定資産減価償却率最大値テキスト">
          <a:extLst>
            <a:ext uri="{FF2B5EF4-FFF2-40B4-BE49-F238E27FC236}">
              <a16:creationId xmlns:a16="http://schemas.microsoft.com/office/drawing/2014/main" id="{5B430C55-B685-43C9-847D-D2FF2FFC7FD8}"/>
            </a:ext>
          </a:extLst>
        </xdr:cNvPr>
        <xdr:cNvSpPr txBox="1"/>
      </xdr:nvSpPr>
      <xdr:spPr>
        <a:xfrm>
          <a:off x="4673600" y="92545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49530</xdr:rowOff>
    </xdr:from>
    <xdr:to>
      <xdr:col>24</xdr:col>
      <xdr:colOff>152400</xdr:colOff>
      <xdr:row>55</xdr:row>
      <xdr:rowOff>49530</xdr:rowOff>
    </xdr:to>
    <xdr:cxnSp macro="">
      <xdr:nvCxnSpPr>
        <xdr:cNvPr id="77" name="直線コネクタ 76">
          <a:extLst>
            <a:ext uri="{FF2B5EF4-FFF2-40B4-BE49-F238E27FC236}">
              <a16:creationId xmlns:a16="http://schemas.microsoft.com/office/drawing/2014/main" id="{5B5498C9-9CE4-4210-8DBD-DA7DA53EB815}"/>
            </a:ext>
          </a:extLst>
        </xdr:cNvPr>
        <xdr:cNvCxnSpPr/>
      </xdr:nvCxnSpPr>
      <xdr:spPr>
        <a:xfrm>
          <a:off x="4546600" y="94792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93997</xdr:rowOff>
    </xdr:from>
    <xdr:ext cx="405111" cy="259045"/>
    <xdr:sp macro="" textlink="">
      <xdr:nvSpPr>
        <xdr:cNvPr id="78" name="【体育館・プール】&#10;有形固定資産減価償却率平均値テキスト">
          <a:extLst>
            <a:ext uri="{FF2B5EF4-FFF2-40B4-BE49-F238E27FC236}">
              <a16:creationId xmlns:a16="http://schemas.microsoft.com/office/drawing/2014/main" id="{57B0C948-A27F-4889-A25A-B852A98343EA}"/>
            </a:ext>
          </a:extLst>
        </xdr:cNvPr>
        <xdr:cNvSpPr txBox="1"/>
      </xdr:nvSpPr>
      <xdr:spPr>
        <a:xfrm>
          <a:off x="4673600" y="102095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71120</xdr:rowOff>
    </xdr:from>
    <xdr:to>
      <xdr:col>24</xdr:col>
      <xdr:colOff>114300</xdr:colOff>
      <xdr:row>61</xdr:row>
      <xdr:rowOff>1270</xdr:rowOff>
    </xdr:to>
    <xdr:sp macro="" textlink="">
      <xdr:nvSpPr>
        <xdr:cNvPr id="79" name="フローチャート: 判断 78">
          <a:extLst>
            <a:ext uri="{FF2B5EF4-FFF2-40B4-BE49-F238E27FC236}">
              <a16:creationId xmlns:a16="http://schemas.microsoft.com/office/drawing/2014/main" id="{D0963899-5323-47F4-858D-F98D76FDB8F0}"/>
            </a:ext>
          </a:extLst>
        </xdr:cNvPr>
        <xdr:cNvSpPr/>
      </xdr:nvSpPr>
      <xdr:spPr>
        <a:xfrm>
          <a:off x="4584700" y="10358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34925</xdr:rowOff>
    </xdr:from>
    <xdr:to>
      <xdr:col>20</xdr:col>
      <xdr:colOff>38100</xdr:colOff>
      <xdr:row>60</xdr:row>
      <xdr:rowOff>136525</xdr:rowOff>
    </xdr:to>
    <xdr:sp macro="" textlink="">
      <xdr:nvSpPr>
        <xdr:cNvPr id="80" name="フローチャート: 判断 79">
          <a:extLst>
            <a:ext uri="{FF2B5EF4-FFF2-40B4-BE49-F238E27FC236}">
              <a16:creationId xmlns:a16="http://schemas.microsoft.com/office/drawing/2014/main" id="{7A980642-D885-4B8E-914A-949C01535AB9}"/>
            </a:ext>
          </a:extLst>
        </xdr:cNvPr>
        <xdr:cNvSpPr/>
      </xdr:nvSpPr>
      <xdr:spPr>
        <a:xfrm>
          <a:off x="3746500" y="103219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80645</xdr:rowOff>
    </xdr:from>
    <xdr:to>
      <xdr:col>15</xdr:col>
      <xdr:colOff>101600</xdr:colOff>
      <xdr:row>61</xdr:row>
      <xdr:rowOff>10795</xdr:rowOff>
    </xdr:to>
    <xdr:sp macro="" textlink="">
      <xdr:nvSpPr>
        <xdr:cNvPr id="81" name="フローチャート: 判断 80">
          <a:extLst>
            <a:ext uri="{FF2B5EF4-FFF2-40B4-BE49-F238E27FC236}">
              <a16:creationId xmlns:a16="http://schemas.microsoft.com/office/drawing/2014/main" id="{E0DEDD94-F8A5-4BB1-9500-024AFEA9E1B2}"/>
            </a:ext>
          </a:extLst>
        </xdr:cNvPr>
        <xdr:cNvSpPr/>
      </xdr:nvSpPr>
      <xdr:spPr>
        <a:xfrm>
          <a:off x="2857500" y="103676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137795</xdr:rowOff>
    </xdr:from>
    <xdr:to>
      <xdr:col>10</xdr:col>
      <xdr:colOff>165100</xdr:colOff>
      <xdr:row>61</xdr:row>
      <xdr:rowOff>67945</xdr:rowOff>
    </xdr:to>
    <xdr:sp macro="" textlink="">
      <xdr:nvSpPr>
        <xdr:cNvPr id="82" name="フローチャート: 判断 81">
          <a:extLst>
            <a:ext uri="{FF2B5EF4-FFF2-40B4-BE49-F238E27FC236}">
              <a16:creationId xmlns:a16="http://schemas.microsoft.com/office/drawing/2014/main" id="{58FA82BD-0982-4736-93EB-21F878D0AA3F}"/>
            </a:ext>
          </a:extLst>
        </xdr:cNvPr>
        <xdr:cNvSpPr/>
      </xdr:nvSpPr>
      <xdr:spPr>
        <a:xfrm>
          <a:off x="1968500" y="104247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111125</xdr:rowOff>
    </xdr:from>
    <xdr:to>
      <xdr:col>6</xdr:col>
      <xdr:colOff>38100</xdr:colOff>
      <xdr:row>61</xdr:row>
      <xdr:rowOff>41275</xdr:rowOff>
    </xdr:to>
    <xdr:sp macro="" textlink="">
      <xdr:nvSpPr>
        <xdr:cNvPr id="83" name="フローチャート: 判断 82">
          <a:extLst>
            <a:ext uri="{FF2B5EF4-FFF2-40B4-BE49-F238E27FC236}">
              <a16:creationId xmlns:a16="http://schemas.microsoft.com/office/drawing/2014/main" id="{3FF2BA6F-DE4A-4ECC-A36A-4B42EC5E7223}"/>
            </a:ext>
          </a:extLst>
        </xdr:cNvPr>
        <xdr:cNvSpPr/>
      </xdr:nvSpPr>
      <xdr:spPr>
        <a:xfrm>
          <a:off x="1079500" y="103981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84" name="テキスト ボックス 83">
          <a:extLst>
            <a:ext uri="{FF2B5EF4-FFF2-40B4-BE49-F238E27FC236}">
              <a16:creationId xmlns:a16="http://schemas.microsoft.com/office/drawing/2014/main" id="{A94DE2DA-039E-4BDC-B121-4195671A1905}"/>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85" name="テキスト ボックス 84">
          <a:extLst>
            <a:ext uri="{FF2B5EF4-FFF2-40B4-BE49-F238E27FC236}">
              <a16:creationId xmlns:a16="http://schemas.microsoft.com/office/drawing/2014/main" id="{E9CC3694-5263-4FF3-B27D-FD058186C38C}"/>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86" name="テキスト ボックス 85">
          <a:extLst>
            <a:ext uri="{FF2B5EF4-FFF2-40B4-BE49-F238E27FC236}">
              <a16:creationId xmlns:a16="http://schemas.microsoft.com/office/drawing/2014/main" id="{E16C638C-7D1D-40B3-A4F2-7E02DEAC3996}"/>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87" name="テキスト ボックス 86">
          <a:extLst>
            <a:ext uri="{FF2B5EF4-FFF2-40B4-BE49-F238E27FC236}">
              <a16:creationId xmlns:a16="http://schemas.microsoft.com/office/drawing/2014/main" id="{D297A038-5108-4F77-B24F-6AA35C896565}"/>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88" name="テキスト ボックス 87">
          <a:extLst>
            <a:ext uri="{FF2B5EF4-FFF2-40B4-BE49-F238E27FC236}">
              <a16:creationId xmlns:a16="http://schemas.microsoft.com/office/drawing/2014/main" id="{BBFA0EC9-B186-487A-96E7-C60B66F95CD2}"/>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128270</xdr:rowOff>
    </xdr:from>
    <xdr:to>
      <xdr:col>24</xdr:col>
      <xdr:colOff>114300</xdr:colOff>
      <xdr:row>62</xdr:row>
      <xdr:rowOff>58420</xdr:rowOff>
    </xdr:to>
    <xdr:sp macro="" textlink="">
      <xdr:nvSpPr>
        <xdr:cNvPr id="89" name="楕円 88">
          <a:extLst>
            <a:ext uri="{FF2B5EF4-FFF2-40B4-BE49-F238E27FC236}">
              <a16:creationId xmlns:a16="http://schemas.microsoft.com/office/drawing/2014/main" id="{83439D18-2127-47BB-BC26-1F7811DE54B2}"/>
            </a:ext>
          </a:extLst>
        </xdr:cNvPr>
        <xdr:cNvSpPr/>
      </xdr:nvSpPr>
      <xdr:spPr>
        <a:xfrm>
          <a:off x="4584700" y="10586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61</xdr:row>
      <xdr:rowOff>106697</xdr:rowOff>
    </xdr:from>
    <xdr:ext cx="405111" cy="259045"/>
    <xdr:sp macro="" textlink="">
      <xdr:nvSpPr>
        <xdr:cNvPr id="90" name="【体育館・プール】&#10;有形固定資産減価償却率該当値テキスト">
          <a:extLst>
            <a:ext uri="{FF2B5EF4-FFF2-40B4-BE49-F238E27FC236}">
              <a16:creationId xmlns:a16="http://schemas.microsoft.com/office/drawing/2014/main" id="{E8E29C14-6EDC-4233-BA76-51DB03A21B52}"/>
            </a:ext>
          </a:extLst>
        </xdr:cNvPr>
        <xdr:cNvSpPr txBox="1"/>
      </xdr:nvSpPr>
      <xdr:spPr>
        <a:xfrm>
          <a:off x="4673600" y="105651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61</xdr:row>
      <xdr:rowOff>88265</xdr:rowOff>
    </xdr:from>
    <xdr:to>
      <xdr:col>20</xdr:col>
      <xdr:colOff>38100</xdr:colOff>
      <xdr:row>62</xdr:row>
      <xdr:rowOff>18415</xdr:rowOff>
    </xdr:to>
    <xdr:sp macro="" textlink="">
      <xdr:nvSpPr>
        <xdr:cNvPr id="91" name="楕円 90">
          <a:extLst>
            <a:ext uri="{FF2B5EF4-FFF2-40B4-BE49-F238E27FC236}">
              <a16:creationId xmlns:a16="http://schemas.microsoft.com/office/drawing/2014/main" id="{4974068E-DBD8-4927-A618-045264ADBE2A}"/>
            </a:ext>
          </a:extLst>
        </xdr:cNvPr>
        <xdr:cNvSpPr/>
      </xdr:nvSpPr>
      <xdr:spPr>
        <a:xfrm>
          <a:off x="3746500" y="105467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61</xdr:row>
      <xdr:rowOff>139065</xdr:rowOff>
    </xdr:from>
    <xdr:to>
      <xdr:col>24</xdr:col>
      <xdr:colOff>63500</xdr:colOff>
      <xdr:row>62</xdr:row>
      <xdr:rowOff>7620</xdr:rowOff>
    </xdr:to>
    <xdr:cxnSp macro="">
      <xdr:nvCxnSpPr>
        <xdr:cNvPr id="92" name="直線コネクタ 91">
          <a:extLst>
            <a:ext uri="{FF2B5EF4-FFF2-40B4-BE49-F238E27FC236}">
              <a16:creationId xmlns:a16="http://schemas.microsoft.com/office/drawing/2014/main" id="{C16D59BB-7DAA-4120-9F24-3B200DE01B12}"/>
            </a:ext>
          </a:extLst>
        </xdr:cNvPr>
        <xdr:cNvCxnSpPr/>
      </xdr:nvCxnSpPr>
      <xdr:spPr>
        <a:xfrm>
          <a:off x="3797300" y="10597515"/>
          <a:ext cx="8382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62</xdr:row>
      <xdr:rowOff>15875</xdr:rowOff>
    </xdr:from>
    <xdr:to>
      <xdr:col>15</xdr:col>
      <xdr:colOff>101600</xdr:colOff>
      <xdr:row>62</xdr:row>
      <xdr:rowOff>117475</xdr:rowOff>
    </xdr:to>
    <xdr:sp macro="" textlink="">
      <xdr:nvSpPr>
        <xdr:cNvPr id="93" name="楕円 92">
          <a:extLst>
            <a:ext uri="{FF2B5EF4-FFF2-40B4-BE49-F238E27FC236}">
              <a16:creationId xmlns:a16="http://schemas.microsoft.com/office/drawing/2014/main" id="{2EEBC4A4-A85B-42FB-AA11-4799E274E4E6}"/>
            </a:ext>
          </a:extLst>
        </xdr:cNvPr>
        <xdr:cNvSpPr/>
      </xdr:nvSpPr>
      <xdr:spPr>
        <a:xfrm>
          <a:off x="2857500" y="106457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61</xdr:row>
      <xdr:rowOff>139065</xdr:rowOff>
    </xdr:from>
    <xdr:to>
      <xdr:col>19</xdr:col>
      <xdr:colOff>177800</xdr:colOff>
      <xdr:row>62</xdr:row>
      <xdr:rowOff>66675</xdr:rowOff>
    </xdr:to>
    <xdr:cxnSp macro="">
      <xdr:nvCxnSpPr>
        <xdr:cNvPr id="94" name="直線コネクタ 93">
          <a:extLst>
            <a:ext uri="{FF2B5EF4-FFF2-40B4-BE49-F238E27FC236}">
              <a16:creationId xmlns:a16="http://schemas.microsoft.com/office/drawing/2014/main" id="{F4D05E0F-9A5B-497D-8155-735B6515A2C2}"/>
            </a:ext>
          </a:extLst>
        </xdr:cNvPr>
        <xdr:cNvCxnSpPr/>
      </xdr:nvCxnSpPr>
      <xdr:spPr>
        <a:xfrm flipV="1">
          <a:off x="2908300" y="10597515"/>
          <a:ext cx="889000" cy="990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61</xdr:row>
      <xdr:rowOff>135890</xdr:rowOff>
    </xdr:from>
    <xdr:to>
      <xdr:col>10</xdr:col>
      <xdr:colOff>165100</xdr:colOff>
      <xdr:row>62</xdr:row>
      <xdr:rowOff>66040</xdr:rowOff>
    </xdr:to>
    <xdr:sp macro="" textlink="">
      <xdr:nvSpPr>
        <xdr:cNvPr id="95" name="楕円 94">
          <a:extLst>
            <a:ext uri="{FF2B5EF4-FFF2-40B4-BE49-F238E27FC236}">
              <a16:creationId xmlns:a16="http://schemas.microsoft.com/office/drawing/2014/main" id="{20813C9C-7FDD-4791-B9C2-DBD132DB8E6B}"/>
            </a:ext>
          </a:extLst>
        </xdr:cNvPr>
        <xdr:cNvSpPr/>
      </xdr:nvSpPr>
      <xdr:spPr>
        <a:xfrm>
          <a:off x="1968500" y="105943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62</xdr:row>
      <xdr:rowOff>15240</xdr:rowOff>
    </xdr:from>
    <xdr:to>
      <xdr:col>15</xdr:col>
      <xdr:colOff>50800</xdr:colOff>
      <xdr:row>62</xdr:row>
      <xdr:rowOff>66675</xdr:rowOff>
    </xdr:to>
    <xdr:cxnSp macro="">
      <xdr:nvCxnSpPr>
        <xdr:cNvPr id="96" name="直線コネクタ 95">
          <a:extLst>
            <a:ext uri="{FF2B5EF4-FFF2-40B4-BE49-F238E27FC236}">
              <a16:creationId xmlns:a16="http://schemas.microsoft.com/office/drawing/2014/main" id="{75937E16-087A-4B9C-A9FF-9BA81C171F62}"/>
            </a:ext>
          </a:extLst>
        </xdr:cNvPr>
        <xdr:cNvCxnSpPr/>
      </xdr:nvCxnSpPr>
      <xdr:spPr>
        <a:xfrm>
          <a:off x="2019300" y="10645140"/>
          <a:ext cx="889000" cy="514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61</xdr:row>
      <xdr:rowOff>82550</xdr:rowOff>
    </xdr:from>
    <xdr:to>
      <xdr:col>6</xdr:col>
      <xdr:colOff>38100</xdr:colOff>
      <xdr:row>62</xdr:row>
      <xdr:rowOff>12700</xdr:rowOff>
    </xdr:to>
    <xdr:sp macro="" textlink="">
      <xdr:nvSpPr>
        <xdr:cNvPr id="97" name="楕円 96">
          <a:extLst>
            <a:ext uri="{FF2B5EF4-FFF2-40B4-BE49-F238E27FC236}">
              <a16:creationId xmlns:a16="http://schemas.microsoft.com/office/drawing/2014/main" id="{71B83AD7-A67F-4465-997A-2FF48BCD9C9B}"/>
            </a:ext>
          </a:extLst>
        </xdr:cNvPr>
        <xdr:cNvSpPr/>
      </xdr:nvSpPr>
      <xdr:spPr>
        <a:xfrm>
          <a:off x="1079500" y="10541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61</xdr:row>
      <xdr:rowOff>133350</xdr:rowOff>
    </xdr:from>
    <xdr:to>
      <xdr:col>10</xdr:col>
      <xdr:colOff>114300</xdr:colOff>
      <xdr:row>62</xdr:row>
      <xdr:rowOff>15240</xdr:rowOff>
    </xdr:to>
    <xdr:cxnSp macro="">
      <xdr:nvCxnSpPr>
        <xdr:cNvPr id="98" name="直線コネクタ 97">
          <a:extLst>
            <a:ext uri="{FF2B5EF4-FFF2-40B4-BE49-F238E27FC236}">
              <a16:creationId xmlns:a16="http://schemas.microsoft.com/office/drawing/2014/main" id="{2CA11CA1-6ECE-4465-A129-940B039E9412}"/>
            </a:ext>
          </a:extLst>
        </xdr:cNvPr>
        <xdr:cNvCxnSpPr/>
      </xdr:nvCxnSpPr>
      <xdr:spPr>
        <a:xfrm>
          <a:off x="1130300" y="10591800"/>
          <a:ext cx="8890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58</xdr:row>
      <xdr:rowOff>153052</xdr:rowOff>
    </xdr:from>
    <xdr:ext cx="405111" cy="259045"/>
    <xdr:sp macro="" textlink="">
      <xdr:nvSpPr>
        <xdr:cNvPr id="99" name="n_1aveValue【体育館・プール】&#10;有形固定資産減価償却率">
          <a:extLst>
            <a:ext uri="{FF2B5EF4-FFF2-40B4-BE49-F238E27FC236}">
              <a16:creationId xmlns:a16="http://schemas.microsoft.com/office/drawing/2014/main" id="{EC2AAD50-3AB0-4997-B418-D76E8DAEE879}"/>
            </a:ext>
          </a:extLst>
        </xdr:cNvPr>
        <xdr:cNvSpPr txBox="1"/>
      </xdr:nvSpPr>
      <xdr:spPr>
        <a:xfrm>
          <a:off x="3582044" y="100971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27322</xdr:rowOff>
    </xdr:from>
    <xdr:ext cx="405111" cy="259045"/>
    <xdr:sp macro="" textlink="">
      <xdr:nvSpPr>
        <xdr:cNvPr id="100" name="n_2aveValue【体育館・プール】&#10;有形固定資産減価償却率">
          <a:extLst>
            <a:ext uri="{FF2B5EF4-FFF2-40B4-BE49-F238E27FC236}">
              <a16:creationId xmlns:a16="http://schemas.microsoft.com/office/drawing/2014/main" id="{0FC6F73E-C62B-4C09-B145-D9F446927743}"/>
            </a:ext>
          </a:extLst>
        </xdr:cNvPr>
        <xdr:cNvSpPr txBox="1"/>
      </xdr:nvSpPr>
      <xdr:spPr>
        <a:xfrm>
          <a:off x="2705744" y="101428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84472</xdr:rowOff>
    </xdr:from>
    <xdr:ext cx="405111" cy="259045"/>
    <xdr:sp macro="" textlink="">
      <xdr:nvSpPr>
        <xdr:cNvPr id="101" name="n_3aveValue【体育館・プール】&#10;有形固定資産減価償却率">
          <a:extLst>
            <a:ext uri="{FF2B5EF4-FFF2-40B4-BE49-F238E27FC236}">
              <a16:creationId xmlns:a16="http://schemas.microsoft.com/office/drawing/2014/main" id="{DE50DF0B-ECA9-4DF2-B20E-EB6C14183B32}"/>
            </a:ext>
          </a:extLst>
        </xdr:cNvPr>
        <xdr:cNvSpPr txBox="1"/>
      </xdr:nvSpPr>
      <xdr:spPr>
        <a:xfrm>
          <a:off x="1816744" y="102000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57802</xdr:rowOff>
    </xdr:from>
    <xdr:ext cx="405111" cy="259045"/>
    <xdr:sp macro="" textlink="">
      <xdr:nvSpPr>
        <xdr:cNvPr id="102" name="n_4aveValue【体育館・プール】&#10;有形固定資産減価償却率">
          <a:extLst>
            <a:ext uri="{FF2B5EF4-FFF2-40B4-BE49-F238E27FC236}">
              <a16:creationId xmlns:a16="http://schemas.microsoft.com/office/drawing/2014/main" id="{45573321-DC46-4731-A632-FA7B82E6D5A0}"/>
            </a:ext>
          </a:extLst>
        </xdr:cNvPr>
        <xdr:cNvSpPr txBox="1"/>
      </xdr:nvSpPr>
      <xdr:spPr>
        <a:xfrm>
          <a:off x="927744" y="101733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62</xdr:row>
      <xdr:rowOff>9542</xdr:rowOff>
    </xdr:from>
    <xdr:ext cx="405111" cy="259045"/>
    <xdr:sp macro="" textlink="">
      <xdr:nvSpPr>
        <xdr:cNvPr id="103" name="n_1mainValue【体育館・プール】&#10;有形固定資産減価償却率">
          <a:extLst>
            <a:ext uri="{FF2B5EF4-FFF2-40B4-BE49-F238E27FC236}">
              <a16:creationId xmlns:a16="http://schemas.microsoft.com/office/drawing/2014/main" id="{3EF63BFC-A4CF-491A-9D80-D0E6936F1113}"/>
            </a:ext>
          </a:extLst>
        </xdr:cNvPr>
        <xdr:cNvSpPr txBox="1"/>
      </xdr:nvSpPr>
      <xdr:spPr>
        <a:xfrm>
          <a:off x="3582044" y="106394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62</xdr:row>
      <xdr:rowOff>108602</xdr:rowOff>
    </xdr:from>
    <xdr:ext cx="405111" cy="259045"/>
    <xdr:sp macro="" textlink="">
      <xdr:nvSpPr>
        <xdr:cNvPr id="104" name="n_2mainValue【体育館・プール】&#10;有形固定資産減価償却率">
          <a:extLst>
            <a:ext uri="{FF2B5EF4-FFF2-40B4-BE49-F238E27FC236}">
              <a16:creationId xmlns:a16="http://schemas.microsoft.com/office/drawing/2014/main" id="{1F026DDD-FDFF-400F-919C-EB0FEE45631C}"/>
            </a:ext>
          </a:extLst>
        </xdr:cNvPr>
        <xdr:cNvSpPr txBox="1"/>
      </xdr:nvSpPr>
      <xdr:spPr>
        <a:xfrm>
          <a:off x="2705744" y="107385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62</xdr:row>
      <xdr:rowOff>57167</xdr:rowOff>
    </xdr:from>
    <xdr:ext cx="405111" cy="259045"/>
    <xdr:sp macro="" textlink="">
      <xdr:nvSpPr>
        <xdr:cNvPr id="105" name="n_3mainValue【体育館・プール】&#10;有形固定資産減価償却率">
          <a:extLst>
            <a:ext uri="{FF2B5EF4-FFF2-40B4-BE49-F238E27FC236}">
              <a16:creationId xmlns:a16="http://schemas.microsoft.com/office/drawing/2014/main" id="{7D8FB013-7741-4B58-A98A-5CC8AF3AF650}"/>
            </a:ext>
          </a:extLst>
        </xdr:cNvPr>
        <xdr:cNvSpPr txBox="1"/>
      </xdr:nvSpPr>
      <xdr:spPr>
        <a:xfrm>
          <a:off x="1816744" y="106870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62</xdr:row>
      <xdr:rowOff>3827</xdr:rowOff>
    </xdr:from>
    <xdr:ext cx="405111" cy="259045"/>
    <xdr:sp macro="" textlink="">
      <xdr:nvSpPr>
        <xdr:cNvPr id="106" name="n_4mainValue【体育館・プール】&#10;有形固定資産減価償却率">
          <a:extLst>
            <a:ext uri="{FF2B5EF4-FFF2-40B4-BE49-F238E27FC236}">
              <a16:creationId xmlns:a16="http://schemas.microsoft.com/office/drawing/2014/main" id="{E6A1AC70-49F1-420F-B0FB-B04C310A6C74}"/>
            </a:ext>
          </a:extLst>
        </xdr:cNvPr>
        <xdr:cNvSpPr txBox="1"/>
      </xdr:nvSpPr>
      <xdr:spPr>
        <a:xfrm>
          <a:off x="927744" y="106337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07" name="正方形/長方形 106">
          <a:extLst>
            <a:ext uri="{FF2B5EF4-FFF2-40B4-BE49-F238E27FC236}">
              <a16:creationId xmlns:a16="http://schemas.microsoft.com/office/drawing/2014/main" id="{3F765018-277E-47C6-BC32-E7786ED58578}"/>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08" name="正方形/長方形 107">
          <a:extLst>
            <a:ext uri="{FF2B5EF4-FFF2-40B4-BE49-F238E27FC236}">
              <a16:creationId xmlns:a16="http://schemas.microsoft.com/office/drawing/2014/main" id="{3194AB1D-B2FE-40F9-91C2-065763791B08}"/>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09" name="正方形/長方形 108">
          <a:extLst>
            <a:ext uri="{FF2B5EF4-FFF2-40B4-BE49-F238E27FC236}">
              <a16:creationId xmlns:a16="http://schemas.microsoft.com/office/drawing/2014/main" id="{31A2734D-5E49-436A-B995-5388C76D6FED}"/>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10" name="正方形/長方形 109">
          <a:extLst>
            <a:ext uri="{FF2B5EF4-FFF2-40B4-BE49-F238E27FC236}">
              <a16:creationId xmlns:a16="http://schemas.microsoft.com/office/drawing/2014/main" id="{1B0F0943-FC81-4CBE-9010-49C05D961B0A}"/>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111" name="正方形/長方形 110">
          <a:extLst>
            <a:ext uri="{FF2B5EF4-FFF2-40B4-BE49-F238E27FC236}">
              <a16:creationId xmlns:a16="http://schemas.microsoft.com/office/drawing/2014/main" id="{4DD808FE-D962-427E-90E9-70C890BBBDDB}"/>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112" name="正方形/長方形 111">
          <a:extLst>
            <a:ext uri="{FF2B5EF4-FFF2-40B4-BE49-F238E27FC236}">
              <a16:creationId xmlns:a16="http://schemas.microsoft.com/office/drawing/2014/main" id="{6353D8CC-513B-4733-871B-AD1620EA74F4}"/>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113" name="正方形/長方形 112">
          <a:extLst>
            <a:ext uri="{FF2B5EF4-FFF2-40B4-BE49-F238E27FC236}">
              <a16:creationId xmlns:a16="http://schemas.microsoft.com/office/drawing/2014/main" id="{D084EE5E-F2CC-429E-BDCB-E0711612C101}"/>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114" name="正方形/長方形 113">
          <a:extLst>
            <a:ext uri="{FF2B5EF4-FFF2-40B4-BE49-F238E27FC236}">
              <a16:creationId xmlns:a16="http://schemas.microsoft.com/office/drawing/2014/main" id="{F7B74378-034A-45F6-9794-B970D8B8DFAE}"/>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115" name="テキスト ボックス 114">
          <a:extLst>
            <a:ext uri="{FF2B5EF4-FFF2-40B4-BE49-F238E27FC236}">
              <a16:creationId xmlns:a16="http://schemas.microsoft.com/office/drawing/2014/main" id="{C5A2AF75-B9AE-45AE-8C3E-6A78D05B0701}"/>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116" name="直線コネクタ 115">
          <a:extLst>
            <a:ext uri="{FF2B5EF4-FFF2-40B4-BE49-F238E27FC236}">
              <a16:creationId xmlns:a16="http://schemas.microsoft.com/office/drawing/2014/main" id="{422029DB-EFB0-4ED0-836E-3B1EABA1447E}"/>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130628</xdr:rowOff>
    </xdr:from>
    <xdr:to>
      <xdr:col>59</xdr:col>
      <xdr:colOff>50800</xdr:colOff>
      <xdr:row>64</xdr:row>
      <xdr:rowOff>130628</xdr:rowOff>
    </xdr:to>
    <xdr:cxnSp macro="">
      <xdr:nvCxnSpPr>
        <xdr:cNvPr id="117" name="直線コネクタ 116">
          <a:extLst>
            <a:ext uri="{FF2B5EF4-FFF2-40B4-BE49-F238E27FC236}">
              <a16:creationId xmlns:a16="http://schemas.microsoft.com/office/drawing/2014/main" id="{9006F021-3A1A-4801-AF80-953086B95BA6}"/>
            </a:ext>
          </a:extLst>
        </xdr:cNvPr>
        <xdr:cNvCxnSpPr/>
      </xdr:nvCxnSpPr>
      <xdr:spPr>
        <a:xfrm>
          <a:off x="6604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159855</xdr:rowOff>
    </xdr:from>
    <xdr:ext cx="467179" cy="259045"/>
    <xdr:sp macro="" textlink="">
      <xdr:nvSpPr>
        <xdr:cNvPr id="118" name="テキスト ボックス 117">
          <a:extLst>
            <a:ext uri="{FF2B5EF4-FFF2-40B4-BE49-F238E27FC236}">
              <a16:creationId xmlns:a16="http://schemas.microsoft.com/office/drawing/2014/main" id="{260788E8-92B2-4F2B-8DD4-D9F0669FABF9}"/>
            </a:ext>
          </a:extLst>
        </xdr:cNvPr>
        <xdr:cNvSpPr txBox="1"/>
      </xdr:nvSpPr>
      <xdr:spPr>
        <a:xfrm>
          <a:off x="6136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146957</xdr:rowOff>
    </xdr:from>
    <xdr:to>
      <xdr:col>59</xdr:col>
      <xdr:colOff>50800</xdr:colOff>
      <xdr:row>62</xdr:row>
      <xdr:rowOff>146957</xdr:rowOff>
    </xdr:to>
    <xdr:cxnSp macro="">
      <xdr:nvCxnSpPr>
        <xdr:cNvPr id="119" name="直線コネクタ 118">
          <a:extLst>
            <a:ext uri="{FF2B5EF4-FFF2-40B4-BE49-F238E27FC236}">
              <a16:creationId xmlns:a16="http://schemas.microsoft.com/office/drawing/2014/main" id="{41620F86-2182-49EC-9E0E-309138EF7F6D}"/>
            </a:ext>
          </a:extLst>
        </xdr:cNvPr>
        <xdr:cNvCxnSpPr/>
      </xdr:nvCxnSpPr>
      <xdr:spPr>
        <a:xfrm>
          <a:off x="6604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62</xdr:row>
      <xdr:rowOff>4734</xdr:rowOff>
    </xdr:from>
    <xdr:ext cx="467179" cy="259045"/>
    <xdr:sp macro="" textlink="">
      <xdr:nvSpPr>
        <xdr:cNvPr id="120" name="テキスト ボックス 119">
          <a:extLst>
            <a:ext uri="{FF2B5EF4-FFF2-40B4-BE49-F238E27FC236}">
              <a16:creationId xmlns:a16="http://schemas.microsoft.com/office/drawing/2014/main" id="{7834212A-B7C3-43DC-99E7-DF3E5CF29B96}"/>
            </a:ext>
          </a:extLst>
        </xdr:cNvPr>
        <xdr:cNvSpPr txBox="1"/>
      </xdr:nvSpPr>
      <xdr:spPr>
        <a:xfrm>
          <a:off x="6136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163285</xdr:rowOff>
    </xdr:from>
    <xdr:to>
      <xdr:col>59</xdr:col>
      <xdr:colOff>50800</xdr:colOff>
      <xdr:row>60</xdr:row>
      <xdr:rowOff>163285</xdr:rowOff>
    </xdr:to>
    <xdr:cxnSp macro="">
      <xdr:nvCxnSpPr>
        <xdr:cNvPr id="121" name="直線コネクタ 120">
          <a:extLst>
            <a:ext uri="{FF2B5EF4-FFF2-40B4-BE49-F238E27FC236}">
              <a16:creationId xmlns:a16="http://schemas.microsoft.com/office/drawing/2014/main" id="{5C9CAA60-626F-4A88-A722-2D817AE2077B}"/>
            </a:ext>
          </a:extLst>
        </xdr:cNvPr>
        <xdr:cNvCxnSpPr/>
      </xdr:nvCxnSpPr>
      <xdr:spPr>
        <a:xfrm>
          <a:off x="6604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60</xdr:row>
      <xdr:rowOff>21062</xdr:rowOff>
    </xdr:from>
    <xdr:ext cx="467179" cy="259045"/>
    <xdr:sp macro="" textlink="">
      <xdr:nvSpPr>
        <xdr:cNvPr id="122" name="テキスト ボックス 121">
          <a:extLst>
            <a:ext uri="{FF2B5EF4-FFF2-40B4-BE49-F238E27FC236}">
              <a16:creationId xmlns:a16="http://schemas.microsoft.com/office/drawing/2014/main" id="{F5F519A3-B3F9-41A8-8552-A603203E03BB}"/>
            </a:ext>
          </a:extLst>
        </xdr:cNvPr>
        <xdr:cNvSpPr txBox="1"/>
      </xdr:nvSpPr>
      <xdr:spPr>
        <a:xfrm>
          <a:off x="6136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59</xdr:row>
      <xdr:rowOff>8165</xdr:rowOff>
    </xdr:from>
    <xdr:to>
      <xdr:col>59</xdr:col>
      <xdr:colOff>50800</xdr:colOff>
      <xdr:row>59</xdr:row>
      <xdr:rowOff>8165</xdr:rowOff>
    </xdr:to>
    <xdr:cxnSp macro="">
      <xdr:nvCxnSpPr>
        <xdr:cNvPr id="123" name="直線コネクタ 122">
          <a:extLst>
            <a:ext uri="{FF2B5EF4-FFF2-40B4-BE49-F238E27FC236}">
              <a16:creationId xmlns:a16="http://schemas.microsoft.com/office/drawing/2014/main" id="{9CCEDBA6-B14F-4E31-BA99-1CCA32FFDC67}"/>
            </a:ext>
          </a:extLst>
        </xdr:cNvPr>
        <xdr:cNvCxnSpPr/>
      </xdr:nvCxnSpPr>
      <xdr:spPr>
        <a:xfrm>
          <a:off x="6604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58</xdr:row>
      <xdr:rowOff>37392</xdr:rowOff>
    </xdr:from>
    <xdr:ext cx="467179" cy="259045"/>
    <xdr:sp macro="" textlink="">
      <xdr:nvSpPr>
        <xdr:cNvPr id="124" name="テキスト ボックス 123">
          <a:extLst>
            <a:ext uri="{FF2B5EF4-FFF2-40B4-BE49-F238E27FC236}">
              <a16:creationId xmlns:a16="http://schemas.microsoft.com/office/drawing/2014/main" id="{578C4DE2-C584-420C-94AD-830C6E5BD218}"/>
            </a:ext>
          </a:extLst>
        </xdr:cNvPr>
        <xdr:cNvSpPr txBox="1"/>
      </xdr:nvSpPr>
      <xdr:spPr>
        <a:xfrm>
          <a:off x="6136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24493</xdr:rowOff>
    </xdr:from>
    <xdr:to>
      <xdr:col>59</xdr:col>
      <xdr:colOff>50800</xdr:colOff>
      <xdr:row>57</xdr:row>
      <xdr:rowOff>24493</xdr:rowOff>
    </xdr:to>
    <xdr:cxnSp macro="">
      <xdr:nvCxnSpPr>
        <xdr:cNvPr id="125" name="直線コネクタ 124">
          <a:extLst>
            <a:ext uri="{FF2B5EF4-FFF2-40B4-BE49-F238E27FC236}">
              <a16:creationId xmlns:a16="http://schemas.microsoft.com/office/drawing/2014/main" id="{0954B9C8-2CC9-463B-B390-758C635839A3}"/>
            </a:ext>
          </a:extLst>
        </xdr:cNvPr>
        <xdr:cNvCxnSpPr/>
      </xdr:nvCxnSpPr>
      <xdr:spPr>
        <a:xfrm>
          <a:off x="6604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53720</xdr:rowOff>
    </xdr:from>
    <xdr:ext cx="467179" cy="259045"/>
    <xdr:sp macro="" textlink="">
      <xdr:nvSpPr>
        <xdr:cNvPr id="126" name="テキスト ボックス 125">
          <a:extLst>
            <a:ext uri="{FF2B5EF4-FFF2-40B4-BE49-F238E27FC236}">
              <a16:creationId xmlns:a16="http://schemas.microsoft.com/office/drawing/2014/main" id="{5E7277C5-B2DB-4A31-B852-0ABFE4C13C24}"/>
            </a:ext>
          </a:extLst>
        </xdr:cNvPr>
        <xdr:cNvSpPr txBox="1"/>
      </xdr:nvSpPr>
      <xdr:spPr>
        <a:xfrm>
          <a:off x="6136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40822</xdr:rowOff>
    </xdr:from>
    <xdr:to>
      <xdr:col>59</xdr:col>
      <xdr:colOff>50800</xdr:colOff>
      <xdr:row>55</xdr:row>
      <xdr:rowOff>40822</xdr:rowOff>
    </xdr:to>
    <xdr:cxnSp macro="">
      <xdr:nvCxnSpPr>
        <xdr:cNvPr id="127" name="直線コネクタ 126">
          <a:extLst>
            <a:ext uri="{FF2B5EF4-FFF2-40B4-BE49-F238E27FC236}">
              <a16:creationId xmlns:a16="http://schemas.microsoft.com/office/drawing/2014/main" id="{DA100637-B038-4C8A-8412-9AE73429A9BE}"/>
            </a:ext>
          </a:extLst>
        </xdr:cNvPr>
        <xdr:cNvCxnSpPr/>
      </xdr:nvCxnSpPr>
      <xdr:spPr>
        <a:xfrm>
          <a:off x="6604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70049</xdr:rowOff>
    </xdr:from>
    <xdr:ext cx="467179" cy="259045"/>
    <xdr:sp macro="" textlink="">
      <xdr:nvSpPr>
        <xdr:cNvPr id="128" name="テキスト ボックス 127">
          <a:extLst>
            <a:ext uri="{FF2B5EF4-FFF2-40B4-BE49-F238E27FC236}">
              <a16:creationId xmlns:a16="http://schemas.microsoft.com/office/drawing/2014/main" id="{3CC6DD4B-2326-41CE-9F9B-80E31DBC22D1}"/>
            </a:ext>
          </a:extLst>
        </xdr:cNvPr>
        <xdr:cNvSpPr txBox="1"/>
      </xdr:nvSpPr>
      <xdr:spPr>
        <a:xfrm>
          <a:off x="6136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129" name="直線コネクタ 128">
          <a:extLst>
            <a:ext uri="{FF2B5EF4-FFF2-40B4-BE49-F238E27FC236}">
              <a16:creationId xmlns:a16="http://schemas.microsoft.com/office/drawing/2014/main" id="{AB6DBE73-8966-4F59-9B4E-E9CC190A5103}"/>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130" name="テキスト ボックス 129">
          <a:extLst>
            <a:ext uri="{FF2B5EF4-FFF2-40B4-BE49-F238E27FC236}">
              <a16:creationId xmlns:a16="http://schemas.microsoft.com/office/drawing/2014/main" id="{A5EA1371-9BC8-4808-ABC2-E31F4AF699EE}"/>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131" name="【体育館・プール】&#10;一人当たり面積グラフ枠">
          <a:extLst>
            <a:ext uri="{FF2B5EF4-FFF2-40B4-BE49-F238E27FC236}">
              <a16:creationId xmlns:a16="http://schemas.microsoft.com/office/drawing/2014/main" id="{C65557C6-8ABC-4BE9-B1F5-B47068DA32B4}"/>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82187</xdr:rowOff>
    </xdr:from>
    <xdr:to>
      <xdr:col>54</xdr:col>
      <xdr:colOff>189865</xdr:colOff>
      <xdr:row>64</xdr:row>
      <xdr:rowOff>107769</xdr:rowOff>
    </xdr:to>
    <xdr:cxnSp macro="">
      <xdr:nvCxnSpPr>
        <xdr:cNvPr id="132" name="直線コネクタ 131">
          <a:extLst>
            <a:ext uri="{FF2B5EF4-FFF2-40B4-BE49-F238E27FC236}">
              <a16:creationId xmlns:a16="http://schemas.microsoft.com/office/drawing/2014/main" id="{7429E8E1-229A-444F-9EEB-5654E45778CB}"/>
            </a:ext>
          </a:extLst>
        </xdr:cNvPr>
        <xdr:cNvCxnSpPr/>
      </xdr:nvCxnSpPr>
      <xdr:spPr>
        <a:xfrm flipV="1">
          <a:off x="10476865" y="9511937"/>
          <a:ext cx="0" cy="156863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111596</xdr:rowOff>
    </xdr:from>
    <xdr:ext cx="469744" cy="259045"/>
    <xdr:sp macro="" textlink="">
      <xdr:nvSpPr>
        <xdr:cNvPr id="133" name="【体育館・プール】&#10;一人当たり面積最小値テキスト">
          <a:extLst>
            <a:ext uri="{FF2B5EF4-FFF2-40B4-BE49-F238E27FC236}">
              <a16:creationId xmlns:a16="http://schemas.microsoft.com/office/drawing/2014/main" id="{992B5139-A169-4B67-9D2C-44F3F35983AF}"/>
            </a:ext>
          </a:extLst>
        </xdr:cNvPr>
        <xdr:cNvSpPr txBox="1"/>
      </xdr:nvSpPr>
      <xdr:spPr>
        <a:xfrm>
          <a:off x="10515600" y="110843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107769</xdr:rowOff>
    </xdr:from>
    <xdr:to>
      <xdr:col>55</xdr:col>
      <xdr:colOff>88900</xdr:colOff>
      <xdr:row>64</xdr:row>
      <xdr:rowOff>107769</xdr:rowOff>
    </xdr:to>
    <xdr:cxnSp macro="">
      <xdr:nvCxnSpPr>
        <xdr:cNvPr id="134" name="直線コネクタ 133">
          <a:extLst>
            <a:ext uri="{FF2B5EF4-FFF2-40B4-BE49-F238E27FC236}">
              <a16:creationId xmlns:a16="http://schemas.microsoft.com/office/drawing/2014/main" id="{96CCDA4D-D788-4E24-9BA6-85C436BFC909}"/>
            </a:ext>
          </a:extLst>
        </xdr:cNvPr>
        <xdr:cNvCxnSpPr/>
      </xdr:nvCxnSpPr>
      <xdr:spPr>
        <a:xfrm>
          <a:off x="10388600" y="1108056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28864</xdr:rowOff>
    </xdr:from>
    <xdr:ext cx="469744" cy="259045"/>
    <xdr:sp macro="" textlink="">
      <xdr:nvSpPr>
        <xdr:cNvPr id="135" name="【体育館・プール】&#10;一人当たり面積最大値テキスト">
          <a:extLst>
            <a:ext uri="{FF2B5EF4-FFF2-40B4-BE49-F238E27FC236}">
              <a16:creationId xmlns:a16="http://schemas.microsoft.com/office/drawing/2014/main" id="{4B866AA4-8F53-4902-A2D1-0D1CF0974AE5}"/>
            </a:ext>
          </a:extLst>
        </xdr:cNvPr>
        <xdr:cNvSpPr txBox="1"/>
      </xdr:nvSpPr>
      <xdr:spPr>
        <a:xfrm>
          <a:off x="10515600" y="92871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1.462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82187</xdr:rowOff>
    </xdr:from>
    <xdr:to>
      <xdr:col>55</xdr:col>
      <xdr:colOff>88900</xdr:colOff>
      <xdr:row>55</xdr:row>
      <xdr:rowOff>82187</xdr:rowOff>
    </xdr:to>
    <xdr:cxnSp macro="">
      <xdr:nvCxnSpPr>
        <xdr:cNvPr id="136" name="直線コネクタ 135">
          <a:extLst>
            <a:ext uri="{FF2B5EF4-FFF2-40B4-BE49-F238E27FC236}">
              <a16:creationId xmlns:a16="http://schemas.microsoft.com/office/drawing/2014/main" id="{2EDD3ACB-C48D-4543-A4E0-D77E245F34CF}"/>
            </a:ext>
          </a:extLst>
        </xdr:cNvPr>
        <xdr:cNvCxnSpPr/>
      </xdr:nvCxnSpPr>
      <xdr:spPr>
        <a:xfrm>
          <a:off x="10388600" y="95119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162214</xdr:rowOff>
    </xdr:from>
    <xdr:ext cx="469744" cy="259045"/>
    <xdr:sp macro="" textlink="">
      <xdr:nvSpPr>
        <xdr:cNvPr id="137" name="【体育館・プール】&#10;一人当たり面積平均値テキスト">
          <a:extLst>
            <a:ext uri="{FF2B5EF4-FFF2-40B4-BE49-F238E27FC236}">
              <a16:creationId xmlns:a16="http://schemas.microsoft.com/office/drawing/2014/main" id="{48FE5A28-3B18-4BDC-8D0E-21CE8EEA26E6}"/>
            </a:ext>
          </a:extLst>
        </xdr:cNvPr>
        <xdr:cNvSpPr txBox="1"/>
      </xdr:nvSpPr>
      <xdr:spPr>
        <a:xfrm>
          <a:off x="10515600" y="1062066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12337</xdr:rowOff>
    </xdr:from>
    <xdr:to>
      <xdr:col>55</xdr:col>
      <xdr:colOff>50800</xdr:colOff>
      <xdr:row>62</xdr:row>
      <xdr:rowOff>113937</xdr:rowOff>
    </xdr:to>
    <xdr:sp macro="" textlink="">
      <xdr:nvSpPr>
        <xdr:cNvPr id="138" name="フローチャート: 判断 137">
          <a:extLst>
            <a:ext uri="{FF2B5EF4-FFF2-40B4-BE49-F238E27FC236}">
              <a16:creationId xmlns:a16="http://schemas.microsoft.com/office/drawing/2014/main" id="{91C9262C-3E96-4F66-B1B6-E068FFE3E8E5}"/>
            </a:ext>
          </a:extLst>
        </xdr:cNvPr>
        <xdr:cNvSpPr/>
      </xdr:nvSpPr>
      <xdr:spPr>
        <a:xfrm>
          <a:off x="10426700" y="106422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5806</xdr:rowOff>
    </xdr:from>
    <xdr:to>
      <xdr:col>50</xdr:col>
      <xdr:colOff>165100</xdr:colOff>
      <xdr:row>62</xdr:row>
      <xdr:rowOff>107406</xdr:rowOff>
    </xdr:to>
    <xdr:sp macro="" textlink="">
      <xdr:nvSpPr>
        <xdr:cNvPr id="139" name="フローチャート: 判断 138">
          <a:extLst>
            <a:ext uri="{FF2B5EF4-FFF2-40B4-BE49-F238E27FC236}">
              <a16:creationId xmlns:a16="http://schemas.microsoft.com/office/drawing/2014/main" id="{082C7956-C4E0-4FE9-B9D2-D33E3CCA365B}"/>
            </a:ext>
          </a:extLst>
        </xdr:cNvPr>
        <xdr:cNvSpPr/>
      </xdr:nvSpPr>
      <xdr:spPr>
        <a:xfrm>
          <a:off x="9588500" y="106357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2540</xdr:rowOff>
    </xdr:from>
    <xdr:to>
      <xdr:col>46</xdr:col>
      <xdr:colOff>38100</xdr:colOff>
      <xdr:row>62</xdr:row>
      <xdr:rowOff>104140</xdr:rowOff>
    </xdr:to>
    <xdr:sp macro="" textlink="">
      <xdr:nvSpPr>
        <xdr:cNvPr id="140" name="フローチャート: 判断 139">
          <a:extLst>
            <a:ext uri="{FF2B5EF4-FFF2-40B4-BE49-F238E27FC236}">
              <a16:creationId xmlns:a16="http://schemas.microsoft.com/office/drawing/2014/main" id="{D89FAB3A-2656-4EFC-B7A2-26D410E7CAA1}"/>
            </a:ext>
          </a:extLst>
        </xdr:cNvPr>
        <xdr:cNvSpPr/>
      </xdr:nvSpPr>
      <xdr:spPr>
        <a:xfrm>
          <a:off x="8699500" y="106324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37374</xdr:rowOff>
    </xdr:from>
    <xdr:to>
      <xdr:col>41</xdr:col>
      <xdr:colOff>101600</xdr:colOff>
      <xdr:row>62</xdr:row>
      <xdr:rowOff>138974</xdr:rowOff>
    </xdr:to>
    <xdr:sp macro="" textlink="">
      <xdr:nvSpPr>
        <xdr:cNvPr id="141" name="フローチャート: 判断 140">
          <a:extLst>
            <a:ext uri="{FF2B5EF4-FFF2-40B4-BE49-F238E27FC236}">
              <a16:creationId xmlns:a16="http://schemas.microsoft.com/office/drawing/2014/main" id="{9539195D-24D3-42B7-82C5-2B924E2089B7}"/>
            </a:ext>
          </a:extLst>
        </xdr:cNvPr>
        <xdr:cNvSpPr/>
      </xdr:nvSpPr>
      <xdr:spPr>
        <a:xfrm>
          <a:off x="7810500" y="106672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54791</xdr:rowOff>
    </xdr:from>
    <xdr:to>
      <xdr:col>36</xdr:col>
      <xdr:colOff>165100</xdr:colOff>
      <xdr:row>62</xdr:row>
      <xdr:rowOff>156391</xdr:rowOff>
    </xdr:to>
    <xdr:sp macro="" textlink="">
      <xdr:nvSpPr>
        <xdr:cNvPr id="142" name="フローチャート: 判断 141">
          <a:extLst>
            <a:ext uri="{FF2B5EF4-FFF2-40B4-BE49-F238E27FC236}">
              <a16:creationId xmlns:a16="http://schemas.microsoft.com/office/drawing/2014/main" id="{3765EA2C-1276-4247-AD46-3230A04B1960}"/>
            </a:ext>
          </a:extLst>
        </xdr:cNvPr>
        <xdr:cNvSpPr/>
      </xdr:nvSpPr>
      <xdr:spPr>
        <a:xfrm>
          <a:off x="6921500" y="106846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143" name="テキスト ボックス 142">
          <a:extLst>
            <a:ext uri="{FF2B5EF4-FFF2-40B4-BE49-F238E27FC236}">
              <a16:creationId xmlns:a16="http://schemas.microsoft.com/office/drawing/2014/main" id="{E26E8931-DB6A-4130-9AC5-6FEC3CB48AEC}"/>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144" name="テキスト ボックス 143">
          <a:extLst>
            <a:ext uri="{FF2B5EF4-FFF2-40B4-BE49-F238E27FC236}">
              <a16:creationId xmlns:a16="http://schemas.microsoft.com/office/drawing/2014/main" id="{3A2F2EE5-7887-4903-82E3-A61B79B20221}"/>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145" name="テキスト ボックス 144">
          <a:extLst>
            <a:ext uri="{FF2B5EF4-FFF2-40B4-BE49-F238E27FC236}">
              <a16:creationId xmlns:a16="http://schemas.microsoft.com/office/drawing/2014/main" id="{6A6DE464-05DE-479B-838B-99EA708C04B4}"/>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146" name="テキスト ボックス 145">
          <a:extLst>
            <a:ext uri="{FF2B5EF4-FFF2-40B4-BE49-F238E27FC236}">
              <a16:creationId xmlns:a16="http://schemas.microsoft.com/office/drawing/2014/main" id="{709EADE5-116E-4B1A-AF4C-44B1B9EA52AA}"/>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147" name="テキスト ボックス 146">
          <a:extLst>
            <a:ext uri="{FF2B5EF4-FFF2-40B4-BE49-F238E27FC236}">
              <a16:creationId xmlns:a16="http://schemas.microsoft.com/office/drawing/2014/main" id="{2D5BB2BF-390A-489F-87B6-A2355FA2E335}"/>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60</xdr:row>
      <xdr:rowOff>117928</xdr:rowOff>
    </xdr:from>
    <xdr:to>
      <xdr:col>55</xdr:col>
      <xdr:colOff>50800</xdr:colOff>
      <xdr:row>61</xdr:row>
      <xdr:rowOff>48078</xdr:rowOff>
    </xdr:to>
    <xdr:sp macro="" textlink="">
      <xdr:nvSpPr>
        <xdr:cNvPr id="148" name="楕円 147">
          <a:extLst>
            <a:ext uri="{FF2B5EF4-FFF2-40B4-BE49-F238E27FC236}">
              <a16:creationId xmlns:a16="http://schemas.microsoft.com/office/drawing/2014/main" id="{A1B8B2CC-C5FE-4C96-922C-57968189C2CE}"/>
            </a:ext>
          </a:extLst>
        </xdr:cNvPr>
        <xdr:cNvSpPr/>
      </xdr:nvSpPr>
      <xdr:spPr>
        <a:xfrm>
          <a:off x="10426700" y="104049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59</xdr:row>
      <xdr:rowOff>140805</xdr:rowOff>
    </xdr:from>
    <xdr:ext cx="469744" cy="259045"/>
    <xdr:sp macro="" textlink="">
      <xdr:nvSpPr>
        <xdr:cNvPr id="149" name="【体育館・プール】&#10;一人当たり面積該当値テキスト">
          <a:extLst>
            <a:ext uri="{FF2B5EF4-FFF2-40B4-BE49-F238E27FC236}">
              <a16:creationId xmlns:a16="http://schemas.microsoft.com/office/drawing/2014/main" id="{6BE831F9-7E5C-46E0-A852-3B8A40FEBB2D}"/>
            </a:ext>
          </a:extLst>
        </xdr:cNvPr>
        <xdr:cNvSpPr txBox="1"/>
      </xdr:nvSpPr>
      <xdr:spPr>
        <a:xfrm>
          <a:off x="10515600" y="102563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0.595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60</xdr:row>
      <xdr:rowOff>103777</xdr:rowOff>
    </xdr:from>
    <xdr:to>
      <xdr:col>50</xdr:col>
      <xdr:colOff>165100</xdr:colOff>
      <xdr:row>61</xdr:row>
      <xdr:rowOff>33927</xdr:rowOff>
    </xdr:to>
    <xdr:sp macro="" textlink="">
      <xdr:nvSpPr>
        <xdr:cNvPr id="150" name="楕円 149">
          <a:extLst>
            <a:ext uri="{FF2B5EF4-FFF2-40B4-BE49-F238E27FC236}">
              <a16:creationId xmlns:a16="http://schemas.microsoft.com/office/drawing/2014/main" id="{53F5AE78-80A0-449F-9D1D-A019C9A3A1AE}"/>
            </a:ext>
          </a:extLst>
        </xdr:cNvPr>
        <xdr:cNvSpPr/>
      </xdr:nvSpPr>
      <xdr:spPr>
        <a:xfrm>
          <a:off x="9588500" y="103907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60</xdr:row>
      <xdr:rowOff>154577</xdr:rowOff>
    </xdr:from>
    <xdr:to>
      <xdr:col>55</xdr:col>
      <xdr:colOff>0</xdr:colOff>
      <xdr:row>60</xdr:row>
      <xdr:rowOff>168728</xdr:rowOff>
    </xdr:to>
    <xdr:cxnSp macro="">
      <xdr:nvCxnSpPr>
        <xdr:cNvPr id="151" name="直線コネクタ 150">
          <a:extLst>
            <a:ext uri="{FF2B5EF4-FFF2-40B4-BE49-F238E27FC236}">
              <a16:creationId xmlns:a16="http://schemas.microsoft.com/office/drawing/2014/main" id="{66198943-F762-4251-BB26-F7D7F8A5CA49}"/>
            </a:ext>
          </a:extLst>
        </xdr:cNvPr>
        <xdr:cNvCxnSpPr/>
      </xdr:nvCxnSpPr>
      <xdr:spPr>
        <a:xfrm>
          <a:off x="9639300" y="10441577"/>
          <a:ext cx="838200" cy="141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61</xdr:row>
      <xdr:rowOff>22678</xdr:rowOff>
    </xdr:from>
    <xdr:to>
      <xdr:col>46</xdr:col>
      <xdr:colOff>38100</xdr:colOff>
      <xdr:row>61</xdr:row>
      <xdr:rowOff>124278</xdr:rowOff>
    </xdr:to>
    <xdr:sp macro="" textlink="">
      <xdr:nvSpPr>
        <xdr:cNvPr id="152" name="楕円 151">
          <a:extLst>
            <a:ext uri="{FF2B5EF4-FFF2-40B4-BE49-F238E27FC236}">
              <a16:creationId xmlns:a16="http://schemas.microsoft.com/office/drawing/2014/main" id="{B00A646D-DFE4-4960-A29D-6F6A4629D6C6}"/>
            </a:ext>
          </a:extLst>
        </xdr:cNvPr>
        <xdr:cNvSpPr/>
      </xdr:nvSpPr>
      <xdr:spPr>
        <a:xfrm>
          <a:off x="8699500" y="104811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60</xdr:row>
      <xdr:rowOff>154577</xdr:rowOff>
    </xdr:from>
    <xdr:to>
      <xdr:col>50</xdr:col>
      <xdr:colOff>114300</xdr:colOff>
      <xdr:row>61</xdr:row>
      <xdr:rowOff>73478</xdr:rowOff>
    </xdr:to>
    <xdr:cxnSp macro="">
      <xdr:nvCxnSpPr>
        <xdr:cNvPr id="153" name="直線コネクタ 152">
          <a:extLst>
            <a:ext uri="{FF2B5EF4-FFF2-40B4-BE49-F238E27FC236}">
              <a16:creationId xmlns:a16="http://schemas.microsoft.com/office/drawing/2014/main" id="{C16C821C-8BF3-4370-AD69-5D6879704CE7}"/>
            </a:ext>
          </a:extLst>
        </xdr:cNvPr>
        <xdr:cNvCxnSpPr/>
      </xdr:nvCxnSpPr>
      <xdr:spPr>
        <a:xfrm flipV="1">
          <a:off x="8750300" y="10441577"/>
          <a:ext cx="889000" cy="903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61</xdr:row>
      <xdr:rowOff>36830</xdr:rowOff>
    </xdr:from>
    <xdr:to>
      <xdr:col>41</xdr:col>
      <xdr:colOff>101600</xdr:colOff>
      <xdr:row>61</xdr:row>
      <xdr:rowOff>138430</xdr:rowOff>
    </xdr:to>
    <xdr:sp macro="" textlink="">
      <xdr:nvSpPr>
        <xdr:cNvPr id="154" name="楕円 153">
          <a:extLst>
            <a:ext uri="{FF2B5EF4-FFF2-40B4-BE49-F238E27FC236}">
              <a16:creationId xmlns:a16="http://schemas.microsoft.com/office/drawing/2014/main" id="{C35E9B91-7B28-4C18-822C-6A77CE8BA3B4}"/>
            </a:ext>
          </a:extLst>
        </xdr:cNvPr>
        <xdr:cNvSpPr/>
      </xdr:nvSpPr>
      <xdr:spPr>
        <a:xfrm>
          <a:off x="7810500" y="10495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61</xdr:row>
      <xdr:rowOff>73478</xdr:rowOff>
    </xdr:from>
    <xdr:to>
      <xdr:col>45</xdr:col>
      <xdr:colOff>177800</xdr:colOff>
      <xdr:row>61</xdr:row>
      <xdr:rowOff>87630</xdr:rowOff>
    </xdr:to>
    <xdr:cxnSp macro="">
      <xdr:nvCxnSpPr>
        <xdr:cNvPr id="155" name="直線コネクタ 154">
          <a:extLst>
            <a:ext uri="{FF2B5EF4-FFF2-40B4-BE49-F238E27FC236}">
              <a16:creationId xmlns:a16="http://schemas.microsoft.com/office/drawing/2014/main" id="{E63CB6BF-ADFC-4771-93D6-E15186C33904}"/>
            </a:ext>
          </a:extLst>
        </xdr:cNvPr>
        <xdr:cNvCxnSpPr/>
      </xdr:nvCxnSpPr>
      <xdr:spPr>
        <a:xfrm flipV="1">
          <a:off x="7861300" y="10531928"/>
          <a:ext cx="889000" cy="141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61</xdr:row>
      <xdr:rowOff>52070</xdr:rowOff>
    </xdr:from>
    <xdr:to>
      <xdr:col>36</xdr:col>
      <xdr:colOff>165100</xdr:colOff>
      <xdr:row>61</xdr:row>
      <xdr:rowOff>153670</xdr:rowOff>
    </xdr:to>
    <xdr:sp macro="" textlink="">
      <xdr:nvSpPr>
        <xdr:cNvPr id="156" name="楕円 155">
          <a:extLst>
            <a:ext uri="{FF2B5EF4-FFF2-40B4-BE49-F238E27FC236}">
              <a16:creationId xmlns:a16="http://schemas.microsoft.com/office/drawing/2014/main" id="{355506F6-8756-4EC4-8F02-0F632CC7DB6D}"/>
            </a:ext>
          </a:extLst>
        </xdr:cNvPr>
        <xdr:cNvSpPr/>
      </xdr:nvSpPr>
      <xdr:spPr>
        <a:xfrm>
          <a:off x="6921500" y="10510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61</xdr:row>
      <xdr:rowOff>87630</xdr:rowOff>
    </xdr:from>
    <xdr:to>
      <xdr:col>41</xdr:col>
      <xdr:colOff>50800</xdr:colOff>
      <xdr:row>61</xdr:row>
      <xdr:rowOff>102870</xdr:rowOff>
    </xdr:to>
    <xdr:cxnSp macro="">
      <xdr:nvCxnSpPr>
        <xdr:cNvPr id="157" name="直線コネクタ 156">
          <a:extLst>
            <a:ext uri="{FF2B5EF4-FFF2-40B4-BE49-F238E27FC236}">
              <a16:creationId xmlns:a16="http://schemas.microsoft.com/office/drawing/2014/main" id="{A0F8426D-5210-4E56-9E93-C2255F9C792E}"/>
            </a:ext>
          </a:extLst>
        </xdr:cNvPr>
        <xdr:cNvCxnSpPr/>
      </xdr:nvCxnSpPr>
      <xdr:spPr>
        <a:xfrm flipV="1">
          <a:off x="6972300" y="1054608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62</xdr:row>
      <xdr:rowOff>98533</xdr:rowOff>
    </xdr:from>
    <xdr:ext cx="469744" cy="259045"/>
    <xdr:sp macro="" textlink="">
      <xdr:nvSpPr>
        <xdr:cNvPr id="158" name="n_1aveValue【体育館・プール】&#10;一人当たり面積">
          <a:extLst>
            <a:ext uri="{FF2B5EF4-FFF2-40B4-BE49-F238E27FC236}">
              <a16:creationId xmlns:a16="http://schemas.microsoft.com/office/drawing/2014/main" id="{B292AC5B-C417-4985-9E6C-D1A643A1CA60}"/>
            </a:ext>
          </a:extLst>
        </xdr:cNvPr>
        <xdr:cNvSpPr txBox="1"/>
      </xdr:nvSpPr>
      <xdr:spPr>
        <a:xfrm>
          <a:off x="9391727" y="107284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62</xdr:row>
      <xdr:rowOff>95267</xdr:rowOff>
    </xdr:from>
    <xdr:ext cx="469744" cy="259045"/>
    <xdr:sp macro="" textlink="">
      <xdr:nvSpPr>
        <xdr:cNvPr id="159" name="n_2aveValue【体育館・プール】&#10;一人当たり面積">
          <a:extLst>
            <a:ext uri="{FF2B5EF4-FFF2-40B4-BE49-F238E27FC236}">
              <a16:creationId xmlns:a16="http://schemas.microsoft.com/office/drawing/2014/main" id="{E73E4CB9-D07F-4EA9-BFD8-A715E15152A3}"/>
            </a:ext>
          </a:extLst>
        </xdr:cNvPr>
        <xdr:cNvSpPr txBox="1"/>
      </xdr:nvSpPr>
      <xdr:spPr>
        <a:xfrm>
          <a:off x="8515427" y="107251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62</xdr:row>
      <xdr:rowOff>130101</xdr:rowOff>
    </xdr:from>
    <xdr:ext cx="469744" cy="259045"/>
    <xdr:sp macro="" textlink="">
      <xdr:nvSpPr>
        <xdr:cNvPr id="160" name="n_3aveValue【体育館・プール】&#10;一人当たり面積">
          <a:extLst>
            <a:ext uri="{FF2B5EF4-FFF2-40B4-BE49-F238E27FC236}">
              <a16:creationId xmlns:a16="http://schemas.microsoft.com/office/drawing/2014/main" id="{974CA598-000A-4DFE-8738-7E5920C9F435}"/>
            </a:ext>
          </a:extLst>
        </xdr:cNvPr>
        <xdr:cNvSpPr txBox="1"/>
      </xdr:nvSpPr>
      <xdr:spPr>
        <a:xfrm>
          <a:off x="7626427" y="107600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62</xdr:row>
      <xdr:rowOff>147518</xdr:rowOff>
    </xdr:from>
    <xdr:ext cx="469744" cy="259045"/>
    <xdr:sp macro="" textlink="">
      <xdr:nvSpPr>
        <xdr:cNvPr id="161" name="n_4aveValue【体育館・プール】&#10;一人当たり面積">
          <a:extLst>
            <a:ext uri="{FF2B5EF4-FFF2-40B4-BE49-F238E27FC236}">
              <a16:creationId xmlns:a16="http://schemas.microsoft.com/office/drawing/2014/main" id="{287A3253-175B-488B-89F0-BD240EF3503A}"/>
            </a:ext>
          </a:extLst>
        </xdr:cNvPr>
        <xdr:cNvSpPr txBox="1"/>
      </xdr:nvSpPr>
      <xdr:spPr>
        <a:xfrm>
          <a:off x="6737427" y="1077741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59</xdr:row>
      <xdr:rowOff>50454</xdr:rowOff>
    </xdr:from>
    <xdr:ext cx="469744" cy="259045"/>
    <xdr:sp macro="" textlink="">
      <xdr:nvSpPr>
        <xdr:cNvPr id="162" name="n_1mainValue【体育館・プール】&#10;一人当たり面積">
          <a:extLst>
            <a:ext uri="{FF2B5EF4-FFF2-40B4-BE49-F238E27FC236}">
              <a16:creationId xmlns:a16="http://schemas.microsoft.com/office/drawing/2014/main" id="{60D831B1-5E61-430E-B064-1D332B2DB54E}"/>
            </a:ext>
          </a:extLst>
        </xdr:cNvPr>
        <xdr:cNvSpPr txBox="1"/>
      </xdr:nvSpPr>
      <xdr:spPr>
        <a:xfrm>
          <a:off x="9391727" y="101660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59</xdr:row>
      <xdr:rowOff>140805</xdr:rowOff>
    </xdr:from>
    <xdr:ext cx="469744" cy="259045"/>
    <xdr:sp macro="" textlink="">
      <xdr:nvSpPr>
        <xdr:cNvPr id="163" name="n_2mainValue【体育館・プール】&#10;一人当たり面積">
          <a:extLst>
            <a:ext uri="{FF2B5EF4-FFF2-40B4-BE49-F238E27FC236}">
              <a16:creationId xmlns:a16="http://schemas.microsoft.com/office/drawing/2014/main" id="{123410FE-D897-4510-9243-033082E09133}"/>
            </a:ext>
          </a:extLst>
        </xdr:cNvPr>
        <xdr:cNvSpPr txBox="1"/>
      </xdr:nvSpPr>
      <xdr:spPr>
        <a:xfrm>
          <a:off x="8515427" y="102563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59</xdr:row>
      <xdr:rowOff>154957</xdr:rowOff>
    </xdr:from>
    <xdr:ext cx="469744" cy="259045"/>
    <xdr:sp macro="" textlink="">
      <xdr:nvSpPr>
        <xdr:cNvPr id="164" name="n_3mainValue【体育館・プール】&#10;一人当たり面積">
          <a:extLst>
            <a:ext uri="{FF2B5EF4-FFF2-40B4-BE49-F238E27FC236}">
              <a16:creationId xmlns:a16="http://schemas.microsoft.com/office/drawing/2014/main" id="{85C1CA60-7018-4070-B5B3-5ADF6262E3C9}"/>
            </a:ext>
          </a:extLst>
        </xdr:cNvPr>
        <xdr:cNvSpPr txBox="1"/>
      </xdr:nvSpPr>
      <xdr:spPr>
        <a:xfrm>
          <a:off x="7626427" y="102705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59</xdr:row>
      <xdr:rowOff>170197</xdr:rowOff>
    </xdr:from>
    <xdr:ext cx="469744" cy="259045"/>
    <xdr:sp macro="" textlink="">
      <xdr:nvSpPr>
        <xdr:cNvPr id="165" name="n_4mainValue【体育館・プール】&#10;一人当たり面積">
          <a:extLst>
            <a:ext uri="{FF2B5EF4-FFF2-40B4-BE49-F238E27FC236}">
              <a16:creationId xmlns:a16="http://schemas.microsoft.com/office/drawing/2014/main" id="{B5D032B6-1AAA-4729-923D-B2FB3C188C7B}"/>
            </a:ext>
          </a:extLst>
        </xdr:cNvPr>
        <xdr:cNvSpPr txBox="1"/>
      </xdr:nvSpPr>
      <xdr:spPr>
        <a:xfrm>
          <a:off x="6737427" y="102857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166" name="正方形/長方形 165">
          <a:extLst>
            <a:ext uri="{FF2B5EF4-FFF2-40B4-BE49-F238E27FC236}">
              <a16:creationId xmlns:a16="http://schemas.microsoft.com/office/drawing/2014/main" id="{465D6AD6-2652-4A53-A083-A9CBD12ACEAA}"/>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167" name="正方形/長方形 166">
          <a:extLst>
            <a:ext uri="{FF2B5EF4-FFF2-40B4-BE49-F238E27FC236}">
              <a16:creationId xmlns:a16="http://schemas.microsoft.com/office/drawing/2014/main" id="{319D4011-E7F9-4056-8683-4868C3554454}"/>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168" name="正方形/長方形 167">
          <a:extLst>
            <a:ext uri="{FF2B5EF4-FFF2-40B4-BE49-F238E27FC236}">
              <a16:creationId xmlns:a16="http://schemas.microsoft.com/office/drawing/2014/main" id="{0CD0E78C-9DEA-4FFA-873E-966B0DD7DF1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28/36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169" name="正方形/長方形 168">
          <a:extLst>
            <a:ext uri="{FF2B5EF4-FFF2-40B4-BE49-F238E27FC236}">
              <a16:creationId xmlns:a16="http://schemas.microsoft.com/office/drawing/2014/main" id="{C3AAE58C-5246-460A-8E75-E298EA6E40A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170" name="正方形/長方形 169">
          <a:extLst>
            <a:ext uri="{FF2B5EF4-FFF2-40B4-BE49-F238E27FC236}">
              <a16:creationId xmlns:a16="http://schemas.microsoft.com/office/drawing/2014/main" id="{BDD78003-D96C-4372-B94C-19647E6E9C9A}"/>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171" name="正方形/長方形 170">
          <a:extLst>
            <a:ext uri="{FF2B5EF4-FFF2-40B4-BE49-F238E27FC236}">
              <a16:creationId xmlns:a16="http://schemas.microsoft.com/office/drawing/2014/main" id="{A3A83D18-8F9C-4181-A63D-068537D04405}"/>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172" name="正方形/長方形 171">
          <a:extLst>
            <a:ext uri="{FF2B5EF4-FFF2-40B4-BE49-F238E27FC236}">
              <a16:creationId xmlns:a16="http://schemas.microsoft.com/office/drawing/2014/main" id="{9FD9AA68-8802-45B0-BA42-60554A11EE0A}"/>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173" name="正方形/長方形 172">
          <a:extLst>
            <a:ext uri="{FF2B5EF4-FFF2-40B4-BE49-F238E27FC236}">
              <a16:creationId xmlns:a16="http://schemas.microsoft.com/office/drawing/2014/main" id="{EB078FD6-88B7-4B29-8BE1-87453E9A3428}"/>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174" name="テキスト ボックス 173">
          <a:extLst>
            <a:ext uri="{FF2B5EF4-FFF2-40B4-BE49-F238E27FC236}">
              <a16:creationId xmlns:a16="http://schemas.microsoft.com/office/drawing/2014/main" id="{205FC4A9-8868-445A-B487-4A5100CCCDC1}"/>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175" name="直線コネクタ 174">
          <a:extLst>
            <a:ext uri="{FF2B5EF4-FFF2-40B4-BE49-F238E27FC236}">
              <a16:creationId xmlns:a16="http://schemas.microsoft.com/office/drawing/2014/main" id="{3A3B0289-1236-41AE-91D1-FAAEBA6B70BC}"/>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176" name="テキスト ボックス 175">
          <a:extLst>
            <a:ext uri="{FF2B5EF4-FFF2-40B4-BE49-F238E27FC236}">
              <a16:creationId xmlns:a16="http://schemas.microsoft.com/office/drawing/2014/main" id="{7E00ECF1-A324-41E8-82FB-56BBF7165EF8}"/>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168729</xdr:rowOff>
    </xdr:from>
    <xdr:to>
      <xdr:col>28</xdr:col>
      <xdr:colOff>114300</xdr:colOff>
      <xdr:row>86</xdr:row>
      <xdr:rowOff>168729</xdr:rowOff>
    </xdr:to>
    <xdr:cxnSp macro="">
      <xdr:nvCxnSpPr>
        <xdr:cNvPr id="177" name="直線コネクタ 176">
          <a:extLst>
            <a:ext uri="{FF2B5EF4-FFF2-40B4-BE49-F238E27FC236}">
              <a16:creationId xmlns:a16="http://schemas.microsoft.com/office/drawing/2014/main" id="{A12C6019-4C55-47FB-ACBD-09F98F218248}"/>
            </a:ext>
          </a:extLst>
        </xdr:cNvPr>
        <xdr:cNvCxnSpPr/>
      </xdr:nvCxnSpPr>
      <xdr:spPr>
        <a:xfrm>
          <a:off x="762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86</xdr:row>
      <xdr:rowOff>26506</xdr:rowOff>
    </xdr:from>
    <xdr:ext cx="467179" cy="259045"/>
    <xdr:sp macro="" textlink="">
      <xdr:nvSpPr>
        <xdr:cNvPr id="178" name="テキスト ボックス 177">
          <a:extLst>
            <a:ext uri="{FF2B5EF4-FFF2-40B4-BE49-F238E27FC236}">
              <a16:creationId xmlns:a16="http://schemas.microsoft.com/office/drawing/2014/main" id="{6FE6503B-1E44-45CB-82E2-427179BD32FC}"/>
            </a:ext>
          </a:extLst>
        </xdr:cNvPr>
        <xdr:cNvSpPr txBox="1"/>
      </xdr:nvSpPr>
      <xdr:spPr>
        <a:xfrm>
          <a:off x="294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85</xdr:row>
      <xdr:rowOff>13607</xdr:rowOff>
    </xdr:from>
    <xdr:to>
      <xdr:col>28</xdr:col>
      <xdr:colOff>114300</xdr:colOff>
      <xdr:row>85</xdr:row>
      <xdr:rowOff>13607</xdr:rowOff>
    </xdr:to>
    <xdr:cxnSp macro="">
      <xdr:nvCxnSpPr>
        <xdr:cNvPr id="179" name="直線コネクタ 178">
          <a:extLst>
            <a:ext uri="{FF2B5EF4-FFF2-40B4-BE49-F238E27FC236}">
              <a16:creationId xmlns:a16="http://schemas.microsoft.com/office/drawing/2014/main" id="{88D948CB-53B6-4106-98F1-5C576909E19F}"/>
            </a:ext>
          </a:extLst>
        </xdr:cNvPr>
        <xdr:cNvCxnSpPr/>
      </xdr:nvCxnSpPr>
      <xdr:spPr>
        <a:xfrm>
          <a:off x="762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84</xdr:row>
      <xdr:rowOff>42834</xdr:rowOff>
    </xdr:from>
    <xdr:ext cx="403059" cy="259045"/>
    <xdr:sp macro="" textlink="">
      <xdr:nvSpPr>
        <xdr:cNvPr id="180" name="テキスト ボックス 179">
          <a:extLst>
            <a:ext uri="{FF2B5EF4-FFF2-40B4-BE49-F238E27FC236}">
              <a16:creationId xmlns:a16="http://schemas.microsoft.com/office/drawing/2014/main" id="{46DD94E2-E41D-45AA-98B2-A3CB0235EE27}"/>
            </a:ext>
          </a:extLst>
        </xdr:cNvPr>
        <xdr:cNvSpPr txBox="1"/>
      </xdr:nvSpPr>
      <xdr:spPr>
        <a:xfrm>
          <a:off x="358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29936</xdr:rowOff>
    </xdr:from>
    <xdr:to>
      <xdr:col>28</xdr:col>
      <xdr:colOff>114300</xdr:colOff>
      <xdr:row>83</xdr:row>
      <xdr:rowOff>29936</xdr:rowOff>
    </xdr:to>
    <xdr:cxnSp macro="">
      <xdr:nvCxnSpPr>
        <xdr:cNvPr id="181" name="直線コネクタ 180">
          <a:extLst>
            <a:ext uri="{FF2B5EF4-FFF2-40B4-BE49-F238E27FC236}">
              <a16:creationId xmlns:a16="http://schemas.microsoft.com/office/drawing/2014/main" id="{762C01EE-98D1-49F5-AB06-69BC5B8576A7}"/>
            </a:ext>
          </a:extLst>
        </xdr:cNvPr>
        <xdr:cNvCxnSpPr/>
      </xdr:nvCxnSpPr>
      <xdr:spPr>
        <a:xfrm>
          <a:off x="762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59163</xdr:rowOff>
    </xdr:from>
    <xdr:ext cx="403059" cy="259045"/>
    <xdr:sp macro="" textlink="">
      <xdr:nvSpPr>
        <xdr:cNvPr id="182" name="テキスト ボックス 181">
          <a:extLst>
            <a:ext uri="{FF2B5EF4-FFF2-40B4-BE49-F238E27FC236}">
              <a16:creationId xmlns:a16="http://schemas.microsoft.com/office/drawing/2014/main" id="{F582FB1D-1685-43C9-9051-888182EF1F9B}"/>
            </a:ext>
          </a:extLst>
        </xdr:cNvPr>
        <xdr:cNvSpPr txBox="1"/>
      </xdr:nvSpPr>
      <xdr:spPr>
        <a:xfrm>
          <a:off x="358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46264</xdr:rowOff>
    </xdr:from>
    <xdr:to>
      <xdr:col>28</xdr:col>
      <xdr:colOff>114300</xdr:colOff>
      <xdr:row>81</xdr:row>
      <xdr:rowOff>46264</xdr:rowOff>
    </xdr:to>
    <xdr:cxnSp macro="">
      <xdr:nvCxnSpPr>
        <xdr:cNvPr id="183" name="直線コネクタ 182">
          <a:extLst>
            <a:ext uri="{FF2B5EF4-FFF2-40B4-BE49-F238E27FC236}">
              <a16:creationId xmlns:a16="http://schemas.microsoft.com/office/drawing/2014/main" id="{84637FD6-7B20-4073-A59E-4D375C540B83}"/>
            </a:ext>
          </a:extLst>
        </xdr:cNvPr>
        <xdr:cNvCxnSpPr/>
      </xdr:nvCxnSpPr>
      <xdr:spPr>
        <a:xfrm>
          <a:off x="762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75491</xdr:rowOff>
    </xdr:from>
    <xdr:ext cx="403059" cy="259045"/>
    <xdr:sp macro="" textlink="">
      <xdr:nvSpPr>
        <xdr:cNvPr id="184" name="テキスト ボックス 183">
          <a:extLst>
            <a:ext uri="{FF2B5EF4-FFF2-40B4-BE49-F238E27FC236}">
              <a16:creationId xmlns:a16="http://schemas.microsoft.com/office/drawing/2014/main" id="{74719BD1-6A51-47B7-8D9B-13395E4E9FD6}"/>
            </a:ext>
          </a:extLst>
        </xdr:cNvPr>
        <xdr:cNvSpPr txBox="1"/>
      </xdr:nvSpPr>
      <xdr:spPr>
        <a:xfrm>
          <a:off x="358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79</xdr:row>
      <xdr:rowOff>62593</xdr:rowOff>
    </xdr:from>
    <xdr:to>
      <xdr:col>28</xdr:col>
      <xdr:colOff>114300</xdr:colOff>
      <xdr:row>79</xdr:row>
      <xdr:rowOff>62593</xdr:rowOff>
    </xdr:to>
    <xdr:cxnSp macro="">
      <xdr:nvCxnSpPr>
        <xdr:cNvPr id="185" name="直線コネクタ 184">
          <a:extLst>
            <a:ext uri="{FF2B5EF4-FFF2-40B4-BE49-F238E27FC236}">
              <a16:creationId xmlns:a16="http://schemas.microsoft.com/office/drawing/2014/main" id="{BAC12CAD-5B5C-441B-9EB7-765598258409}"/>
            </a:ext>
          </a:extLst>
        </xdr:cNvPr>
        <xdr:cNvCxnSpPr/>
      </xdr:nvCxnSpPr>
      <xdr:spPr>
        <a:xfrm>
          <a:off x="762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78</xdr:row>
      <xdr:rowOff>91820</xdr:rowOff>
    </xdr:from>
    <xdr:ext cx="403059" cy="259045"/>
    <xdr:sp macro="" textlink="">
      <xdr:nvSpPr>
        <xdr:cNvPr id="186" name="テキスト ボックス 185">
          <a:extLst>
            <a:ext uri="{FF2B5EF4-FFF2-40B4-BE49-F238E27FC236}">
              <a16:creationId xmlns:a16="http://schemas.microsoft.com/office/drawing/2014/main" id="{8090E7CD-3A69-40E6-AF9B-1A73A91C3019}"/>
            </a:ext>
          </a:extLst>
        </xdr:cNvPr>
        <xdr:cNvSpPr txBox="1"/>
      </xdr:nvSpPr>
      <xdr:spPr>
        <a:xfrm>
          <a:off x="358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78921</xdr:rowOff>
    </xdr:from>
    <xdr:to>
      <xdr:col>28</xdr:col>
      <xdr:colOff>114300</xdr:colOff>
      <xdr:row>77</xdr:row>
      <xdr:rowOff>78921</xdr:rowOff>
    </xdr:to>
    <xdr:cxnSp macro="">
      <xdr:nvCxnSpPr>
        <xdr:cNvPr id="187" name="直線コネクタ 186">
          <a:extLst>
            <a:ext uri="{FF2B5EF4-FFF2-40B4-BE49-F238E27FC236}">
              <a16:creationId xmlns:a16="http://schemas.microsoft.com/office/drawing/2014/main" id="{DBFFC04C-B8BB-4EDA-A4C4-B7E48B612A77}"/>
            </a:ext>
          </a:extLst>
        </xdr:cNvPr>
        <xdr:cNvCxnSpPr/>
      </xdr:nvCxnSpPr>
      <xdr:spPr>
        <a:xfrm>
          <a:off x="762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76</xdr:row>
      <xdr:rowOff>108148</xdr:rowOff>
    </xdr:from>
    <xdr:ext cx="338939" cy="259045"/>
    <xdr:sp macro="" textlink="">
      <xdr:nvSpPr>
        <xdr:cNvPr id="188" name="テキスト ボックス 187">
          <a:extLst>
            <a:ext uri="{FF2B5EF4-FFF2-40B4-BE49-F238E27FC236}">
              <a16:creationId xmlns:a16="http://schemas.microsoft.com/office/drawing/2014/main" id="{A8BF47AA-8F69-4324-8BB9-B91FCE7BAE55}"/>
            </a:ext>
          </a:extLst>
        </xdr:cNvPr>
        <xdr:cNvSpPr txBox="1"/>
      </xdr:nvSpPr>
      <xdr:spPr>
        <a:xfrm>
          <a:off x="423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189" name="直線コネクタ 188">
          <a:extLst>
            <a:ext uri="{FF2B5EF4-FFF2-40B4-BE49-F238E27FC236}">
              <a16:creationId xmlns:a16="http://schemas.microsoft.com/office/drawing/2014/main" id="{FA3AFA5F-E820-4B98-8A39-0B62A2A896CE}"/>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75</xdr:row>
      <xdr:rowOff>95250</xdr:rowOff>
    </xdr:from>
    <xdr:to>
      <xdr:col>28</xdr:col>
      <xdr:colOff>152400</xdr:colOff>
      <xdr:row>88</xdr:row>
      <xdr:rowOff>152400</xdr:rowOff>
    </xdr:to>
    <xdr:sp macro="" textlink="">
      <xdr:nvSpPr>
        <xdr:cNvPr id="190" name="【福祉施設】&#10;有形固定資産減価償却率グラフ枠">
          <a:extLst>
            <a:ext uri="{FF2B5EF4-FFF2-40B4-BE49-F238E27FC236}">
              <a16:creationId xmlns:a16="http://schemas.microsoft.com/office/drawing/2014/main" id="{F186A7FD-02AB-40B2-9CF1-A101ED7A33D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158931</xdr:rowOff>
    </xdr:from>
    <xdr:to>
      <xdr:col>24</xdr:col>
      <xdr:colOff>62865</xdr:colOff>
      <xdr:row>86</xdr:row>
      <xdr:rowOff>168729</xdr:rowOff>
    </xdr:to>
    <xdr:cxnSp macro="">
      <xdr:nvCxnSpPr>
        <xdr:cNvPr id="191" name="直線コネクタ 190">
          <a:extLst>
            <a:ext uri="{FF2B5EF4-FFF2-40B4-BE49-F238E27FC236}">
              <a16:creationId xmlns:a16="http://schemas.microsoft.com/office/drawing/2014/main" id="{E0253419-B63A-4517-AB45-14EA8E8C210B}"/>
            </a:ext>
          </a:extLst>
        </xdr:cNvPr>
        <xdr:cNvCxnSpPr/>
      </xdr:nvCxnSpPr>
      <xdr:spPr>
        <a:xfrm flipV="1">
          <a:off x="4634865" y="13360581"/>
          <a:ext cx="0" cy="155284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87</xdr:row>
      <xdr:rowOff>1106</xdr:rowOff>
    </xdr:from>
    <xdr:ext cx="469744" cy="259045"/>
    <xdr:sp macro="" textlink="">
      <xdr:nvSpPr>
        <xdr:cNvPr id="192" name="【福祉施設】&#10;有形固定資産減価償却率最小値テキスト">
          <a:extLst>
            <a:ext uri="{FF2B5EF4-FFF2-40B4-BE49-F238E27FC236}">
              <a16:creationId xmlns:a16="http://schemas.microsoft.com/office/drawing/2014/main" id="{18F1BDC3-A5F5-4D51-9CE2-D746C45D3A0B}"/>
            </a:ext>
          </a:extLst>
        </xdr:cNvPr>
        <xdr:cNvSpPr txBox="1"/>
      </xdr:nvSpPr>
      <xdr:spPr>
        <a:xfrm>
          <a:off x="4673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168729</xdr:rowOff>
    </xdr:from>
    <xdr:to>
      <xdr:col>24</xdr:col>
      <xdr:colOff>152400</xdr:colOff>
      <xdr:row>86</xdr:row>
      <xdr:rowOff>168729</xdr:rowOff>
    </xdr:to>
    <xdr:cxnSp macro="">
      <xdr:nvCxnSpPr>
        <xdr:cNvPr id="193" name="直線コネクタ 192">
          <a:extLst>
            <a:ext uri="{FF2B5EF4-FFF2-40B4-BE49-F238E27FC236}">
              <a16:creationId xmlns:a16="http://schemas.microsoft.com/office/drawing/2014/main" id="{BC91D182-0507-4DFC-BA26-52F18E713940}"/>
            </a:ext>
          </a:extLst>
        </xdr:cNvPr>
        <xdr:cNvCxnSpPr/>
      </xdr:nvCxnSpPr>
      <xdr:spPr>
        <a:xfrm>
          <a:off x="4546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105608</xdr:rowOff>
    </xdr:from>
    <xdr:ext cx="340478" cy="259045"/>
    <xdr:sp macro="" textlink="">
      <xdr:nvSpPr>
        <xdr:cNvPr id="194" name="【福祉施設】&#10;有形固定資産減価償却率最大値テキスト">
          <a:extLst>
            <a:ext uri="{FF2B5EF4-FFF2-40B4-BE49-F238E27FC236}">
              <a16:creationId xmlns:a16="http://schemas.microsoft.com/office/drawing/2014/main" id="{28ECF39C-7E0D-4CD8-9A2C-674A7590CEC1}"/>
            </a:ext>
          </a:extLst>
        </xdr:cNvPr>
        <xdr:cNvSpPr txBox="1"/>
      </xdr:nvSpPr>
      <xdr:spPr>
        <a:xfrm>
          <a:off x="4673600" y="13135808"/>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158931</xdr:rowOff>
    </xdr:from>
    <xdr:to>
      <xdr:col>24</xdr:col>
      <xdr:colOff>152400</xdr:colOff>
      <xdr:row>77</xdr:row>
      <xdr:rowOff>158931</xdr:rowOff>
    </xdr:to>
    <xdr:cxnSp macro="">
      <xdr:nvCxnSpPr>
        <xdr:cNvPr id="195" name="直線コネクタ 194">
          <a:extLst>
            <a:ext uri="{FF2B5EF4-FFF2-40B4-BE49-F238E27FC236}">
              <a16:creationId xmlns:a16="http://schemas.microsoft.com/office/drawing/2014/main" id="{DE0D758E-95AC-4EF0-94A6-7C9038AE3122}"/>
            </a:ext>
          </a:extLst>
        </xdr:cNvPr>
        <xdr:cNvCxnSpPr/>
      </xdr:nvCxnSpPr>
      <xdr:spPr>
        <a:xfrm>
          <a:off x="4546600" y="1336058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158766</xdr:rowOff>
    </xdr:from>
    <xdr:ext cx="405111" cy="259045"/>
    <xdr:sp macro="" textlink="">
      <xdr:nvSpPr>
        <xdr:cNvPr id="196" name="【福祉施設】&#10;有形固定資産減価償却率平均値テキスト">
          <a:extLst>
            <a:ext uri="{FF2B5EF4-FFF2-40B4-BE49-F238E27FC236}">
              <a16:creationId xmlns:a16="http://schemas.microsoft.com/office/drawing/2014/main" id="{C8D104F4-C7BE-449B-9709-DBAF26220BEE}"/>
            </a:ext>
          </a:extLst>
        </xdr:cNvPr>
        <xdr:cNvSpPr txBox="1"/>
      </xdr:nvSpPr>
      <xdr:spPr>
        <a:xfrm>
          <a:off x="4673600" y="1404621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135889</xdr:rowOff>
    </xdr:from>
    <xdr:to>
      <xdr:col>24</xdr:col>
      <xdr:colOff>114300</xdr:colOff>
      <xdr:row>83</xdr:row>
      <xdr:rowOff>66039</xdr:rowOff>
    </xdr:to>
    <xdr:sp macro="" textlink="">
      <xdr:nvSpPr>
        <xdr:cNvPr id="197" name="フローチャート: 判断 196">
          <a:extLst>
            <a:ext uri="{FF2B5EF4-FFF2-40B4-BE49-F238E27FC236}">
              <a16:creationId xmlns:a16="http://schemas.microsoft.com/office/drawing/2014/main" id="{C258C408-2084-4AF2-ABBF-DAF424009BF4}"/>
            </a:ext>
          </a:extLst>
        </xdr:cNvPr>
        <xdr:cNvSpPr/>
      </xdr:nvSpPr>
      <xdr:spPr>
        <a:xfrm>
          <a:off x="4584700" y="141947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108131</xdr:rowOff>
    </xdr:from>
    <xdr:to>
      <xdr:col>20</xdr:col>
      <xdr:colOff>38100</xdr:colOff>
      <xdr:row>83</xdr:row>
      <xdr:rowOff>38281</xdr:rowOff>
    </xdr:to>
    <xdr:sp macro="" textlink="">
      <xdr:nvSpPr>
        <xdr:cNvPr id="198" name="フローチャート: 判断 197">
          <a:extLst>
            <a:ext uri="{FF2B5EF4-FFF2-40B4-BE49-F238E27FC236}">
              <a16:creationId xmlns:a16="http://schemas.microsoft.com/office/drawing/2014/main" id="{1D2FE085-9E7D-4F6E-8B84-E057584A3358}"/>
            </a:ext>
          </a:extLst>
        </xdr:cNvPr>
        <xdr:cNvSpPr/>
      </xdr:nvSpPr>
      <xdr:spPr>
        <a:xfrm>
          <a:off x="3746500" y="141670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114663</xdr:rowOff>
    </xdr:from>
    <xdr:to>
      <xdr:col>15</xdr:col>
      <xdr:colOff>101600</xdr:colOff>
      <xdr:row>83</xdr:row>
      <xdr:rowOff>44813</xdr:rowOff>
    </xdr:to>
    <xdr:sp macro="" textlink="">
      <xdr:nvSpPr>
        <xdr:cNvPr id="199" name="フローチャート: 判断 198">
          <a:extLst>
            <a:ext uri="{FF2B5EF4-FFF2-40B4-BE49-F238E27FC236}">
              <a16:creationId xmlns:a16="http://schemas.microsoft.com/office/drawing/2014/main" id="{67CE9162-51E0-4131-B4BC-8426A3300955}"/>
            </a:ext>
          </a:extLst>
        </xdr:cNvPr>
        <xdr:cNvSpPr/>
      </xdr:nvSpPr>
      <xdr:spPr>
        <a:xfrm>
          <a:off x="2857500" y="141735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130992</xdr:rowOff>
    </xdr:from>
    <xdr:to>
      <xdr:col>10</xdr:col>
      <xdr:colOff>165100</xdr:colOff>
      <xdr:row>83</xdr:row>
      <xdr:rowOff>61142</xdr:rowOff>
    </xdr:to>
    <xdr:sp macro="" textlink="">
      <xdr:nvSpPr>
        <xdr:cNvPr id="200" name="フローチャート: 判断 199">
          <a:extLst>
            <a:ext uri="{FF2B5EF4-FFF2-40B4-BE49-F238E27FC236}">
              <a16:creationId xmlns:a16="http://schemas.microsoft.com/office/drawing/2014/main" id="{F7426893-75C6-473D-94BD-A06EC4C2E31D}"/>
            </a:ext>
          </a:extLst>
        </xdr:cNvPr>
        <xdr:cNvSpPr/>
      </xdr:nvSpPr>
      <xdr:spPr>
        <a:xfrm>
          <a:off x="1968500" y="141898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86905</xdr:rowOff>
    </xdr:from>
    <xdr:to>
      <xdr:col>6</xdr:col>
      <xdr:colOff>38100</xdr:colOff>
      <xdr:row>83</xdr:row>
      <xdr:rowOff>17055</xdr:rowOff>
    </xdr:to>
    <xdr:sp macro="" textlink="">
      <xdr:nvSpPr>
        <xdr:cNvPr id="201" name="フローチャート: 判断 200">
          <a:extLst>
            <a:ext uri="{FF2B5EF4-FFF2-40B4-BE49-F238E27FC236}">
              <a16:creationId xmlns:a16="http://schemas.microsoft.com/office/drawing/2014/main" id="{B74AA03A-5116-4BC2-9AEF-8A78DB57ABE9}"/>
            </a:ext>
          </a:extLst>
        </xdr:cNvPr>
        <xdr:cNvSpPr/>
      </xdr:nvSpPr>
      <xdr:spPr>
        <a:xfrm>
          <a:off x="1079500" y="141458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02" name="テキスト ボックス 201">
          <a:extLst>
            <a:ext uri="{FF2B5EF4-FFF2-40B4-BE49-F238E27FC236}">
              <a16:creationId xmlns:a16="http://schemas.microsoft.com/office/drawing/2014/main" id="{A6E853E8-6368-47B3-AF06-01AFEE76AC7F}"/>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03" name="テキスト ボックス 202">
          <a:extLst>
            <a:ext uri="{FF2B5EF4-FFF2-40B4-BE49-F238E27FC236}">
              <a16:creationId xmlns:a16="http://schemas.microsoft.com/office/drawing/2014/main" id="{09E45E55-27AE-4272-BFD4-573F1EB7B1BC}"/>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04" name="テキスト ボックス 203">
          <a:extLst>
            <a:ext uri="{FF2B5EF4-FFF2-40B4-BE49-F238E27FC236}">
              <a16:creationId xmlns:a16="http://schemas.microsoft.com/office/drawing/2014/main" id="{6979453E-2322-4F0D-8115-B73D3DD5F916}"/>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05" name="テキスト ボックス 204">
          <a:extLst>
            <a:ext uri="{FF2B5EF4-FFF2-40B4-BE49-F238E27FC236}">
              <a16:creationId xmlns:a16="http://schemas.microsoft.com/office/drawing/2014/main" id="{E1F54F2E-5F5F-4766-8B53-9A7348FE26A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06" name="テキスト ボックス 205">
          <a:extLst>
            <a:ext uri="{FF2B5EF4-FFF2-40B4-BE49-F238E27FC236}">
              <a16:creationId xmlns:a16="http://schemas.microsoft.com/office/drawing/2014/main" id="{D35D2176-A360-443F-B62A-E8A952DC30F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84</xdr:row>
      <xdr:rowOff>139156</xdr:rowOff>
    </xdr:from>
    <xdr:to>
      <xdr:col>24</xdr:col>
      <xdr:colOff>114300</xdr:colOff>
      <xdr:row>85</xdr:row>
      <xdr:rowOff>69306</xdr:rowOff>
    </xdr:to>
    <xdr:sp macro="" textlink="">
      <xdr:nvSpPr>
        <xdr:cNvPr id="207" name="楕円 206">
          <a:extLst>
            <a:ext uri="{FF2B5EF4-FFF2-40B4-BE49-F238E27FC236}">
              <a16:creationId xmlns:a16="http://schemas.microsoft.com/office/drawing/2014/main" id="{D097BA32-3F54-43E1-B94F-762256D59053}"/>
            </a:ext>
          </a:extLst>
        </xdr:cNvPr>
        <xdr:cNvSpPr/>
      </xdr:nvSpPr>
      <xdr:spPr>
        <a:xfrm>
          <a:off x="4584700" y="145409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84</xdr:row>
      <xdr:rowOff>117583</xdr:rowOff>
    </xdr:from>
    <xdr:ext cx="405111" cy="259045"/>
    <xdr:sp macro="" textlink="">
      <xdr:nvSpPr>
        <xdr:cNvPr id="208" name="【福祉施設】&#10;有形固定資産減価償却率該当値テキスト">
          <a:extLst>
            <a:ext uri="{FF2B5EF4-FFF2-40B4-BE49-F238E27FC236}">
              <a16:creationId xmlns:a16="http://schemas.microsoft.com/office/drawing/2014/main" id="{DF856E9E-8887-4566-BA6C-6D79EE965C4D}"/>
            </a:ext>
          </a:extLst>
        </xdr:cNvPr>
        <xdr:cNvSpPr txBox="1"/>
      </xdr:nvSpPr>
      <xdr:spPr>
        <a:xfrm>
          <a:off x="4673600" y="145193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84</xdr:row>
      <xdr:rowOff>65677</xdr:rowOff>
    </xdr:from>
    <xdr:to>
      <xdr:col>20</xdr:col>
      <xdr:colOff>38100</xdr:colOff>
      <xdr:row>84</xdr:row>
      <xdr:rowOff>167277</xdr:rowOff>
    </xdr:to>
    <xdr:sp macro="" textlink="">
      <xdr:nvSpPr>
        <xdr:cNvPr id="209" name="楕円 208">
          <a:extLst>
            <a:ext uri="{FF2B5EF4-FFF2-40B4-BE49-F238E27FC236}">
              <a16:creationId xmlns:a16="http://schemas.microsoft.com/office/drawing/2014/main" id="{3514DC53-8F70-453C-8199-5F22081BE2D4}"/>
            </a:ext>
          </a:extLst>
        </xdr:cNvPr>
        <xdr:cNvSpPr/>
      </xdr:nvSpPr>
      <xdr:spPr>
        <a:xfrm>
          <a:off x="3746500" y="144674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84</xdr:row>
      <xdr:rowOff>116477</xdr:rowOff>
    </xdr:from>
    <xdr:to>
      <xdr:col>24</xdr:col>
      <xdr:colOff>63500</xdr:colOff>
      <xdr:row>85</xdr:row>
      <xdr:rowOff>18506</xdr:rowOff>
    </xdr:to>
    <xdr:cxnSp macro="">
      <xdr:nvCxnSpPr>
        <xdr:cNvPr id="210" name="直線コネクタ 209">
          <a:extLst>
            <a:ext uri="{FF2B5EF4-FFF2-40B4-BE49-F238E27FC236}">
              <a16:creationId xmlns:a16="http://schemas.microsoft.com/office/drawing/2014/main" id="{FF8E344B-EDFF-4BC8-9581-70820B8377D8}"/>
            </a:ext>
          </a:extLst>
        </xdr:cNvPr>
        <xdr:cNvCxnSpPr/>
      </xdr:nvCxnSpPr>
      <xdr:spPr>
        <a:xfrm>
          <a:off x="3797300" y="14518277"/>
          <a:ext cx="838200" cy="734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85</xdr:row>
      <xdr:rowOff>13426</xdr:rowOff>
    </xdr:from>
    <xdr:to>
      <xdr:col>15</xdr:col>
      <xdr:colOff>101600</xdr:colOff>
      <xdr:row>85</xdr:row>
      <xdr:rowOff>115026</xdr:rowOff>
    </xdr:to>
    <xdr:sp macro="" textlink="">
      <xdr:nvSpPr>
        <xdr:cNvPr id="211" name="楕円 210">
          <a:extLst>
            <a:ext uri="{FF2B5EF4-FFF2-40B4-BE49-F238E27FC236}">
              <a16:creationId xmlns:a16="http://schemas.microsoft.com/office/drawing/2014/main" id="{8F46BB44-E938-46B2-8F6A-4776F3DAE43F}"/>
            </a:ext>
          </a:extLst>
        </xdr:cNvPr>
        <xdr:cNvSpPr/>
      </xdr:nvSpPr>
      <xdr:spPr>
        <a:xfrm>
          <a:off x="2857500" y="145866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84</xdr:row>
      <xdr:rowOff>116477</xdr:rowOff>
    </xdr:from>
    <xdr:to>
      <xdr:col>19</xdr:col>
      <xdr:colOff>177800</xdr:colOff>
      <xdr:row>85</xdr:row>
      <xdr:rowOff>64226</xdr:rowOff>
    </xdr:to>
    <xdr:cxnSp macro="">
      <xdr:nvCxnSpPr>
        <xdr:cNvPr id="212" name="直線コネクタ 211">
          <a:extLst>
            <a:ext uri="{FF2B5EF4-FFF2-40B4-BE49-F238E27FC236}">
              <a16:creationId xmlns:a16="http://schemas.microsoft.com/office/drawing/2014/main" id="{FBCB2BEB-1833-4AB7-B5EB-9CAD0E8C11FF}"/>
            </a:ext>
          </a:extLst>
        </xdr:cNvPr>
        <xdr:cNvCxnSpPr/>
      </xdr:nvCxnSpPr>
      <xdr:spPr>
        <a:xfrm flipV="1">
          <a:off x="2908300" y="14518277"/>
          <a:ext cx="889000" cy="1191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84</xdr:row>
      <xdr:rowOff>72208</xdr:rowOff>
    </xdr:from>
    <xdr:to>
      <xdr:col>10</xdr:col>
      <xdr:colOff>165100</xdr:colOff>
      <xdr:row>85</xdr:row>
      <xdr:rowOff>2358</xdr:rowOff>
    </xdr:to>
    <xdr:sp macro="" textlink="">
      <xdr:nvSpPr>
        <xdr:cNvPr id="213" name="楕円 212">
          <a:extLst>
            <a:ext uri="{FF2B5EF4-FFF2-40B4-BE49-F238E27FC236}">
              <a16:creationId xmlns:a16="http://schemas.microsoft.com/office/drawing/2014/main" id="{9A457434-0CB4-4093-A4EB-34607059E0F3}"/>
            </a:ext>
          </a:extLst>
        </xdr:cNvPr>
        <xdr:cNvSpPr/>
      </xdr:nvSpPr>
      <xdr:spPr>
        <a:xfrm>
          <a:off x="1968500" y="144740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84</xdr:row>
      <xdr:rowOff>123008</xdr:rowOff>
    </xdr:from>
    <xdr:to>
      <xdr:col>15</xdr:col>
      <xdr:colOff>50800</xdr:colOff>
      <xdr:row>85</xdr:row>
      <xdr:rowOff>64226</xdr:rowOff>
    </xdr:to>
    <xdr:cxnSp macro="">
      <xdr:nvCxnSpPr>
        <xdr:cNvPr id="214" name="直線コネクタ 213">
          <a:extLst>
            <a:ext uri="{FF2B5EF4-FFF2-40B4-BE49-F238E27FC236}">
              <a16:creationId xmlns:a16="http://schemas.microsoft.com/office/drawing/2014/main" id="{D85D6A39-622A-4062-B731-718A3B2801B1}"/>
            </a:ext>
          </a:extLst>
        </xdr:cNvPr>
        <xdr:cNvCxnSpPr/>
      </xdr:nvCxnSpPr>
      <xdr:spPr>
        <a:xfrm>
          <a:off x="2019300" y="14524808"/>
          <a:ext cx="889000" cy="1126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84</xdr:row>
      <xdr:rowOff>57513</xdr:rowOff>
    </xdr:from>
    <xdr:to>
      <xdr:col>6</xdr:col>
      <xdr:colOff>38100</xdr:colOff>
      <xdr:row>84</xdr:row>
      <xdr:rowOff>159113</xdr:rowOff>
    </xdr:to>
    <xdr:sp macro="" textlink="">
      <xdr:nvSpPr>
        <xdr:cNvPr id="215" name="楕円 214">
          <a:extLst>
            <a:ext uri="{FF2B5EF4-FFF2-40B4-BE49-F238E27FC236}">
              <a16:creationId xmlns:a16="http://schemas.microsoft.com/office/drawing/2014/main" id="{55123B35-06BB-4AA1-9646-33B130910EE3}"/>
            </a:ext>
          </a:extLst>
        </xdr:cNvPr>
        <xdr:cNvSpPr/>
      </xdr:nvSpPr>
      <xdr:spPr>
        <a:xfrm>
          <a:off x="1079500" y="144593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84</xdr:row>
      <xdr:rowOff>108313</xdr:rowOff>
    </xdr:from>
    <xdr:to>
      <xdr:col>10</xdr:col>
      <xdr:colOff>114300</xdr:colOff>
      <xdr:row>84</xdr:row>
      <xdr:rowOff>123008</xdr:rowOff>
    </xdr:to>
    <xdr:cxnSp macro="">
      <xdr:nvCxnSpPr>
        <xdr:cNvPr id="216" name="直線コネクタ 215">
          <a:extLst>
            <a:ext uri="{FF2B5EF4-FFF2-40B4-BE49-F238E27FC236}">
              <a16:creationId xmlns:a16="http://schemas.microsoft.com/office/drawing/2014/main" id="{1A4CFFCD-520C-4AEC-9E15-DE5C5DBBB3F8}"/>
            </a:ext>
          </a:extLst>
        </xdr:cNvPr>
        <xdr:cNvCxnSpPr/>
      </xdr:nvCxnSpPr>
      <xdr:spPr>
        <a:xfrm>
          <a:off x="1130300" y="14510113"/>
          <a:ext cx="889000" cy="146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81</xdr:row>
      <xdr:rowOff>54808</xdr:rowOff>
    </xdr:from>
    <xdr:ext cx="405111" cy="259045"/>
    <xdr:sp macro="" textlink="">
      <xdr:nvSpPr>
        <xdr:cNvPr id="217" name="n_1aveValue【福祉施設】&#10;有形固定資産減価償却率">
          <a:extLst>
            <a:ext uri="{FF2B5EF4-FFF2-40B4-BE49-F238E27FC236}">
              <a16:creationId xmlns:a16="http://schemas.microsoft.com/office/drawing/2014/main" id="{9AFB86D8-BB11-4906-9F90-E3C06E30A588}"/>
            </a:ext>
          </a:extLst>
        </xdr:cNvPr>
        <xdr:cNvSpPr txBox="1"/>
      </xdr:nvSpPr>
      <xdr:spPr>
        <a:xfrm>
          <a:off x="3582044" y="139422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61340</xdr:rowOff>
    </xdr:from>
    <xdr:ext cx="405111" cy="259045"/>
    <xdr:sp macro="" textlink="">
      <xdr:nvSpPr>
        <xdr:cNvPr id="218" name="n_2aveValue【福祉施設】&#10;有形固定資産減価償却率">
          <a:extLst>
            <a:ext uri="{FF2B5EF4-FFF2-40B4-BE49-F238E27FC236}">
              <a16:creationId xmlns:a16="http://schemas.microsoft.com/office/drawing/2014/main" id="{7B3D77EC-1267-4ECF-8075-BED9F9EA28BB}"/>
            </a:ext>
          </a:extLst>
        </xdr:cNvPr>
        <xdr:cNvSpPr txBox="1"/>
      </xdr:nvSpPr>
      <xdr:spPr>
        <a:xfrm>
          <a:off x="2705744" y="139487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77669</xdr:rowOff>
    </xdr:from>
    <xdr:ext cx="405111" cy="259045"/>
    <xdr:sp macro="" textlink="">
      <xdr:nvSpPr>
        <xdr:cNvPr id="219" name="n_3aveValue【福祉施設】&#10;有形固定資産減価償却率">
          <a:extLst>
            <a:ext uri="{FF2B5EF4-FFF2-40B4-BE49-F238E27FC236}">
              <a16:creationId xmlns:a16="http://schemas.microsoft.com/office/drawing/2014/main" id="{796118F2-8016-49CB-8855-F2824D9AF140}"/>
            </a:ext>
          </a:extLst>
        </xdr:cNvPr>
        <xdr:cNvSpPr txBox="1"/>
      </xdr:nvSpPr>
      <xdr:spPr>
        <a:xfrm>
          <a:off x="1816744" y="139651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81</xdr:row>
      <xdr:rowOff>33582</xdr:rowOff>
    </xdr:from>
    <xdr:ext cx="405111" cy="259045"/>
    <xdr:sp macro="" textlink="">
      <xdr:nvSpPr>
        <xdr:cNvPr id="220" name="n_4aveValue【福祉施設】&#10;有形固定資産減価償却率">
          <a:extLst>
            <a:ext uri="{FF2B5EF4-FFF2-40B4-BE49-F238E27FC236}">
              <a16:creationId xmlns:a16="http://schemas.microsoft.com/office/drawing/2014/main" id="{67F7A1DA-477C-42D4-AE08-E99590C475F8}"/>
            </a:ext>
          </a:extLst>
        </xdr:cNvPr>
        <xdr:cNvSpPr txBox="1"/>
      </xdr:nvSpPr>
      <xdr:spPr>
        <a:xfrm>
          <a:off x="927744" y="139210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84</xdr:row>
      <xdr:rowOff>158404</xdr:rowOff>
    </xdr:from>
    <xdr:ext cx="405111" cy="259045"/>
    <xdr:sp macro="" textlink="">
      <xdr:nvSpPr>
        <xdr:cNvPr id="221" name="n_1mainValue【福祉施設】&#10;有形固定資産減価償却率">
          <a:extLst>
            <a:ext uri="{FF2B5EF4-FFF2-40B4-BE49-F238E27FC236}">
              <a16:creationId xmlns:a16="http://schemas.microsoft.com/office/drawing/2014/main" id="{A4739A9F-D7B4-40EA-8463-5C5626C12096}"/>
            </a:ext>
          </a:extLst>
        </xdr:cNvPr>
        <xdr:cNvSpPr txBox="1"/>
      </xdr:nvSpPr>
      <xdr:spPr>
        <a:xfrm>
          <a:off x="3582044" y="145602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85</xdr:row>
      <xdr:rowOff>106153</xdr:rowOff>
    </xdr:from>
    <xdr:ext cx="405111" cy="259045"/>
    <xdr:sp macro="" textlink="">
      <xdr:nvSpPr>
        <xdr:cNvPr id="222" name="n_2mainValue【福祉施設】&#10;有形固定資産減価償却率">
          <a:extLst>
            <a:ext uri="{FF2B5EF4-FFF2-40B4-BE49-F238E27FC236}">
              <a16:creationId xmlns:a16="http://schemas.microsoft.com/office/drawing/2014/main" id="{33F14549-E31D-49F7-A9C2-032F4CF8BA7F}"/>
            </a:ext>
          </a:extLst>
        </xdr:cNvPr>
        <xdr:cNvSpPr txBox="1"/>
      </xdr:nvSpPr>
      <xdr:spPr>
        <a:xfrm>
          <a:off x="2705744" y="146794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84</xdr:row>
      <xdr:rowOff>164935</xdr:rowOff>
    </xdr:from>
    <xdr:ext cx="405111" cy="259045"/>
    <xdr:sp macro="" textlink="">
      <xdr:nvSpPr>
        <xdr:cNvPr id="223" name="n_3mainValue【福祉施設】&#10;有形固定資産減価償却率">
          <a:extLst>
            <a:ext uri="{FF2B5EF4-FFF2-40B4-BE49-F238E27FC236}">
              <a16:creationId xmlns:a16="http://schemas.microsoft.com/office/drawing/2014/main" id="{F3935E81-4BDE-4257-A886-FF92BF70BD19}"/>
            </a:ext>
          </a:extLst>
        </xdr:cNvPr>
        <xdr:cNvSpPr txBox="1"/>
      </xdr:nvSpPr>
      <xdr:spPr>
        <a:xfrm>
          <a:off x="1816744" y="145667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84</xdr:row>
      <xdr:rowOff>150240</xdr:rowOff>
    </xdr:from>
    <xdr:ext cx="405111" cy="259045"/>
    <xdr:sp macro="" textlink="">
      <xdr:nvSpPr>
        <xdr:cNvPr id="224" name="n_4mainValue【福祉施設】&#10;有形固定資産減価償却率">
          <a:extLst>
            <a:ext uri="{FF2B5EF4-FFF2-40B4-BE49-F238E27FC236}">
              <a16:creationId xmlns:a16="http://schemas.microsoft.com/office/drawing/2014/main" id="{8ED5F8B6-59F4-4D3C-880B-D5F3CA66C1E8}"/>
            </a:ext>
          </a:extLst>
        </xdr:cNvPr>
        <xdr:cNvSpPr txBox="1"/>
      </xdr:nvSpPr>
      <xdr:spPr>
        <a:xfrm>
          <a:off x="927744" y="145520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225" name="正方形/長方形 224">
          <a:extLst>
            <a:ext uri="{FF2B5EF4-FFF2-40B4-BE49-F238E27FC236}">
              <a16:creationId xmlns:a16="http://schemas.microsoft.com/office/drawing/2014/main" id="{50A5DFF8-8FB1-4EE8-B5D2-65F0C0A8C2F4}"/>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226" name="正方形/長方形 225">
          <a:extLst>
            <a:ext uri="{FF2B5EF4-FFF2-40B4-BE49-F238E27FC236}">
              <a16:creationId xmlns:a16="http://schemas.microsoft.com/office/drawing/2014/main" id="{0493F14C-F45A-45B6-8628-74C157A61071}"/>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227" name="正方形/長方形 226">
          <a:extLst>
            <a:ext uri="{FF2B5EF4-FFF2-40B4-BE49-F238E27FC236}">
              <a16:creationId xmlns:a16="http://schemas.microsoft.com/office/drawing/2014/main" id="{55D14BE5-CA9E-4491-B8DD-4D1EC972D18E}"/>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228" name="正方形/長方形 227">
          <a:extLst>
            <a:ext uri="{FF2B5EF4-FFF2-40B4-BE49-F238E27FC236}">
              <a16:creationId xmlns:a16="http://schemas.microsoft.com/office/drawing/2014/main" id="{7E6F2429-2EB6-4210-90A0-A92AD08D1039}"/>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229" name="正方形/長方形 228">
          <a:extLst>
            <a:ext uri="{FF2B5EF4-FFF2-40B4-BE49-F238E27FC236}">
              <a16:creationId xmlns:a16="http://schemas.microsoft.com/office/drawing/2014/main" id="{DA7C846D-4B9B-4870-805A-032CE5F6BCDD}"/>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230" name="正方形/長方形 229">
          <a:extLst>
            <a:ext uri="{FF2B5EF4-FFF2-40B4-BE49-F238E27FC236}">
              <a16:creationId xmlns:a16="http://schemas.microsoft.com/office/drawing/2014/main" id="{609ACF62-C188-4B67-97EC-7A6E65E8CA81}"/>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231" name="正方形/長方形 230">
          <a:extLst>
            <a:ext uri="{FF2B5EF4-FFF2-40B4-BE49-F238E27FC236}">
              <a16:creationId xmlns:a16="http://schemas.microsoft.com/office/drawing/2014/main" id="{6D770391-4786-4D86-A010-18E86AA1606F}"/>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232" name="正方形/長方形 231">
          <a:extLst>
            <a:ext uri="{FF2B5EF4-FFF2-40B4-BE49-F238E27FC236}">
              <a16:creationId xmlns:a16="http://schemas.microsoft.com/office/drawing/2014/main" id="{32A2504D-D22E-4319-86B7-639F022D62C3}"/>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233" name="テキスト ボックス 232">
          <a:extLst>
            <a:ext uri="{FF2B5EF4-FFF2-40B4-BE49-F238E27FC236}">
              <a16:creationId xmlns:a16="http://schemas.microsoft.com/office/drawing/2014/main" id="{39244052-934E-40BB-A432-588EBC8A88CA}"/>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234" name="直線コネクタ 233">
          <a:extLst>
            <a:ext uri="{FF2B5EF4-FFF2-40B4-BE49-F238E27FC236}">
              <a16:creationId xmlns:a16="http://schemas.microsoft.com/office/drawing/2014/main" id="{04F32258-E109-48A9-A24A-1D8C0D1C172D}"/>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235" name="直線コネクタ 234">
          <a:extLst>
            <a:ext uri="{FF2B5EF4-FFF2-40B4-BE49-F238E27FC236}">
              <a16:creationId xmlns:a16="http://schemas.microsoft.com/office/drawing/2014/main" id="{A1E2FC28-E0A0-433E-A568-91E372320C5E}"/>
            </a:ext>
          </a:extLst>
        </xdr:cNvPr>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236" name="テキスト ボックス 235">
          <a:extLst>
            <a:ext uri="{FF2B5EF4-FFF2-40B4-BE49-F238E27FC236}">
              <a16:creationId xmlns:a16="http://schemas.microsoft.com/office/drawing/2014/main" id="{505F2D46-AD76-4934-83B5-C23BA7D238F5}"/>
            </a:ext>
          </a:extLst>
        </xdr:cNvPr>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237" name="直線コネクタ 236">
          <a:extLst>
            <a:ext uri="{FF2B5EF4-FFF2-40B4-BE49-F238E27FC236}">
              <a16:creationId xmlns:a16="http://schemas.microsoft.com/office/drawing/2014/main" id="{01622D65-9991-4D10-BDF0-A3C1B06B2E65}"/>
            </a:ext>
          </a:extLst>
        </xdr:cNvPr>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124477</xdr:rowOff>
    </xdr:from>
    <xdr:ext cx="467179" cy="259045"/>
    <xdr:sp macro="" textlink="">
      <xdr:nvSpPr>
        <xdr:cNvPr id="238" name="テキスト ボックス 237">
          <a:extLst>
            <a:ext uri="{FF2B5EF4-FFF2-40B4-BE49-F238E27FC236}">
              <a16:creationId xmlns:a16="http://schemas.microsoft.com/office/drawing/2014/main" id="{CB1BDCED-BB8D-4100-A9C0-E7555687A332}"/>
            </a:ext>
          </a:extLst>
        </xdr:cNvPr>
        <xdr:cNvSpPr txBox="1"/>
      </xdr:nvSpPr>
      <xdr:spPr>
        <a:xfrm>
          <a:off x="6136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239" name="直線コネクタ 238">
          <a:extLst>
            <a:ext uri="{FF2B5EF4-FFF2-40B4-BE49-F238E27FC236}">
              <a16:creationId xmlns:a16="http://schemas.microsoft.com/office/drawing/2014/main" id="{1DA0BC1A-3499-45D7-9A53-2DE43391BB09}"/>
            </a:ext>
          </a:extLst>
        </xdr:cNvPr>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10177</xdr:rowOff>
    </xdr:from>
    <xdr:ext cx="467179" cy="259045"/>
    <xdr:sp macro="" textlink="">
      <xdr:nvSpPr>
        <xdr:cNvPr id="240" name="テキスト ボックス 239">
          <a:extLst>
            <a:ext uri="{FF2B5EF4-FFF2-40B4-BE49-F238E27FC236}">
              <a16:creationId xmlns:a16="http://schemas.microsoft.com/office/drawing/2014/main" id="{D1794DB8-43C1-495D-A700-A14C0D3EEC40}"/>
            </a:ext>
          </a:extLst>
        </xdr:cNvPr>
        <xdr:cNvSpPr txBox="1"/>
      </xdr:nvSpPr>
      <xdr:spPr>
        <a:xfrm>
          <a:off x="6136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241" name="直線コネクタ 240">
          <a:extLst>
            <a:ext uri="{FF2B5EF4-FFF2-40B4-BE49-F238E27FC236}">
              <a16:creationId xmlns:a16="http://schemas.microsoft.com/office/drawing/2014/main" id="{F4964967-D85D-4B5F-AAD9-11AFFBBEFE5D}"/>
            </a:ext>
          </a:extLst>
        </xdr:cNvPr>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77</xdr:row>
      <xdr:rowOff>67327</xdr:rowOff>
    </xdr:from>
    <xdr:ext cx="467179" cy="259045"/>
    <xdr:sp macro="" textlink="">
      <xdr:nvSpPr>
        <xdr:cNvPr id="242" name="テキスト ボックス 241">
          <a:extLst>
            <a:ext uri="{FF2B5EF4-FFF2-40B4-BE49-F238E27FC236}">
              <a16:creationId xmlns:a16="http://schemas.microsoft.com/office/drawing/2014/main" id="{73C8C985-5B36-48EF-9903-868650356473}"/>
            </a:ext>
          </a:extLst>
        </xdr:cNvPr>
        <xdr:cNvSpPr txBox="1"/>
      </xdr:nvSpPr>
      <xdr:spPr>
        <a:xfrm>
          <a:off x="6136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243" name="直線コネクタ 242">
          <a:extLst>
            <a:ext uri="{FF2B5EF4-FFF2-40B4-BE49-F238E27FC236}">
              <a16:creationId xmlns:a16="http://schemas.microsoft.com/office/drawing/2014/main" id="{A455C9B6-3EFC-4E88-8693-310E5E999E47}"/>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244" name="テキスト ボックス 243">
          <a:extLst>
            <a:ext uri="{FF2B5EF4-FFF2-40B4-BE49-F238E27FC236}">
              <a16:creationId xmlns:a16="http://schemas.microsoft.com/office/drawing/2014/main" id="{DBA8764C-778E-401E-AD30-18A218BBA137}"/>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245" name="【福祉施設】&#10;一人当たり面積グラフ枠">
          <a:extLst>
            <a:ext uri="{FF2B5EF4-FFF2-40B4-BE49-F238E27FC236}">
              <a16:creationId xmlns:a16="http://schemas.microsoft.com/office/drawing/2014/main" id="{8B476F2C-CC9C-4B0B-8AC7-501CB62EA176}"/>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118111</xdr:rowOff>
    </xdr:from>
    <xdr:to>
      <xdr:col>54</xdr:col>
      <xdr:colOff>189865</xdr:colOff>
      <xdr:row>86</xdr:row>
      <xdr:rowOff>1524</xdr:rowOff>
    </xdr:to>
    <xdr:cxnSp macro="">
      <xdr:nvCxnSpPr>
        <xdr:cNvPr id="246" name="直線コネクタ 245">
          <a:extLst>
            <a:ext uri="{FF2B5EF4-FFF2-40B4-BE49-F238E27FC236}">
              <a16:creationId xmlns:a16="http://schemas.microsoft.com/office/drawing/2014/main" id="{1736E53A-C25C-421D-9EC4-7F652D306312}"/>
            </a:ext>
          </a:extLst>
        </xdr:cNvPr>
        <xdr:cNvCxnSpPr/>
      </xdr:nvCxnSpPr>
      <xdr:spPr>
        <a:xfrm flipV="1">
          <a:off x="10476865" y="13491211"/>
          <a:ext cx="0" cy="125501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5351</xdr:rowOff>
    </xdr:from>
    <xdr:ext cx="469744" cy="259045"/>
    <xdr:sp macro="" textlink="">
      <xdr:nvSpPr>
        <xdr:cNvPr id="247" name="【福祉施設】&#10;一人当たり面積最小値テキスト">
          <a:extLst>
            <a:ext uri="{FF2B5EF4-FFF2-40B4-BE49-F238E27FC236}">
              <a16:creationId xmlns:a16="http://schemas.microsoft.com/office/drawing/2014/main" id="{780D3285-41FA-4B45-8390-49D5E84E8AE4}"/>
            </a:ext>
          </a:extLst>
        </xdr:cNvPr>
        <xdr:cNvSpPr txBox="1"/>
      </xdr:nvSpPr>
      <xdr:spPr>
        <a:xfrm>
          <a:off x="10515600" y="147500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1524</xdr:rowOff>
    </xdr:from>
    <xdr:to>
      <xdr:col>55</xdr:col>
      <xdr:colOff>88900</xdr:colOff>
      <xdr:row>86</xdr:row>
      <xdr:rowOff>1524</xdr:rowOff>
    </xdr:to>
    <xdr:cxnSp macro="">
      <xdr:nvCxnSpPr>
        <xdr:cNvPr id="248" name="直線コネクタ 247">
          <a:extLst>
            <a:ext uri="{FF2B5EF4-FFF2-40B4-BE49-F238E27FC236}">
              <a16:creationId xmlns:a16="http://schemas.microsoft.com/office/drawing/2014/main" id="{E05BCF69-AA0E-48EC-BD6E-12F27BFC5BBC}"/>
            </a:ext>
          </a:extLst>
        </xdr:cNvPr>
        <xdr:cNvCxnSpPr/>
      </xdr:nvCxnSpPr>
      <xdr:spPr>
        <a:xfrm>
          <a:off x="10388600" y="147462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64788</xdr:rowOff>
    </xdr:from>
    <xdr:ext cx="469744" cy="259045"/>
    <xdr:sp macro="" textlink="">
      <xdr:nvSpPr>
        <xdr:cNvPr id="249" name="【福祉施設】&#10;一人当たり面積最大値テキスト">
          <a:extLst>
            <a:ext uri="{FF2B5EF4-FFF2-40B4-BE49-F238E27FC236}">
              <a16:creationId xmlns:a16="http://schemas.microsoft.com/office/drawing/2014/main" id="{23CE3D55-12BD-4A37-806F-96B9EA42DCCA}"/>
            </a:ext>
          </a:extLst>
        </xdr:cNvPr>
        <xdr:cNvSpPr txBox="1"/>
      </xdr:nvSpPr>
      <xdr:spPr>
        <a:xfrm>
          <a:off x="10515600" y="132664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0.565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118111</xdr:rowOff>
    </xdr:from>
    <xdr:to>
      <xdr:col>55</xdr:col>
      <xdr:colOff>88900</xdr:colOff>
      <xdr:row>78</xdr:row>
      <xdr:rowOff>118111</xdr:rowOff>
    </xdr:to>
    <xdr:cxnSp macro="">
      <xdr:nvCxnSpPr>
        <xdr:cNvPr id="250" name="直線コネクタ 249">
          <a:extLst>
            <a:ext uri="{FF2B5EF4-FFF2-40B4-BE49-F238E27FC236}">
              <a16:creationId xmlns:a16="http://schemas.microsoft.com/office/drawing/2014/main" id="{6DBEA0C5-1B1F-4EA7-A793-63A319D30AEC}"/>
            </a:ext>
          </a:extLst>
        </xdr:cNvPr>
        <xdr:cNvCxnSpPr/>
      </xdr:nvCxnSpPr>
      <xdr:spPr>
        <a:xfrm>
          <a:off x="10388600" y="134912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68597</xdr:rowOff>
    </xdr:from>
    <xdr:ext cx="469744" cy="259045"/>
    <xdr:sp macro="" textlink="">
      <xdr:nvSpPr>
        <xdr:cNvPr id="251" name="【福祉施設】&#10;一人当たり面積平均値テキスト">
          <a:extLst>
            <a:ext uri="{FF2B5EF4-FFF2-40B4-BE49-F238E27FC236}">
              <a16:creationId xmlns:a16="http://schemas.microsoft.com/office/drawing/2014/main" id="{712943D7-037F-4224-97F9-DC9E6578DFF8}"/>
            </a:ext>
          </a:extLst>
        </xdr:cNvPr>
        <xdr:cNvSpPr txBox="1"/>
      </xdr:nvSpPr>
      <xdr:spPr>
        <a:xfrm>
          <a:off x="10515600" y="1429894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90170</xdr:rowOff>
    </xdr:from>
    <xdr:to>
      <xdr:col>55</xdr:col>
      <xdr:colOff>50800</xdr:colOff>
      <xdr:row>84</xdr:row>
      <xdr:rowOff>20320</xdr:rowOff>
    </xdr:to>
    <xdr:sp macro="" textlink="">
      <xdr:nvSpPr>
        <xdr:cNvPr id="252" name="フローチャート: 判断 251">
          <a:extLst>
            <a:ext uri="{FF2B5EF4-FFF2-40B4-BE49-F238E27FC236}">
              <a16:creationId xmlns:a16="http://schemas.microsoft.com/office/drawing/2014/main" id="{3EF7E756-426D-4CB8-99F4-454136CC2EBA}"/>
            </a:ext>
          </a:extLst>
        </xdr:cNvPr>
        <xdr:cNvSpPr/>
      </xdr:nvSpPr>
      <xdr:spPr>
        <a:xfrm>
          <a:off x="10426700" y="14320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65024</xdr:rowOff>
    </xdr:from>
    <xdr:to>
      <xdr:col>50</xdr:col>
      <xdr:colOff>165100</xdr:colOff>
      <xdr:row>83</xdr:row>
      <xdr:rowOff>166624</xdr:rowOff>
    </xdr:to>
    <xdr:sp macro="" textlink="">
      <xdr:nvSpPr>
        <xdr:cNvPr id="253" name="フローチャート: 判断 252">
          <a:extLst>
            <a:ext uri="{FF2B5EF4-FFF2-40B4-BE49-F238E27FC236}">
              <a16:creationId xmlns:a16="http://schemas.microsoft.com/office/drawing/2014/main" id="{5172512D-FB5C-482A-B52D-A8D877628D38}"/>
            </a:ext>
          </a:extLst>
        </xdr:cNvPr>
        <xdr:cNvSpPr/>
      </xdr:nvSpPr>
      <xdr:spPr>
        <a:xfrm>
          <a:off x="9588500" y="142953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39878</xdr:rowOff>
    </xdr:from>
    <xdr:to>
      <xdr:col>46</xdr:col>
      <xdr:colOff>38100</xdr:colOff>
      <xdr:row>83</xdr:row>
      <xdr:rowOff>141478</xdr:rowOff>
    </xdr:to>
    <xdr:sp macro="" textlink="">
      <xdr:nvSpPr>
        <xdr:cNvPr id="254" name="フローチャート: 判断 253">
          <a:extLst>
            <a:ext uri="{FF2B5EF4-FFF2-40B4-BE49-F238E27FC236}">
              <a16:creationId xmlns:a16="http://schemas.microsoft.com/office/drawing/2014/main" id="{0B49F133-F383-43B3-B9B2-740C65669ED6}"/>
            </a:ext>
          </a:extLst>
        </xdr:cNvPr>
        <xdr:cNvSpPr/>
      </xdr:nvSpPr>
      <xdr:spPr>
        <a:xfrm>
          <a:off x="8699500" y="142702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23876</xdr:rowOff>
    </xdr:from>
    <xdr:to>
      <xdr:col>41</xdr:col>
      <xdr:colOff>101600</xdr:colOff>
      <xdr:row>83</xdr:row>
      <xdr:rowOff>125476</xdr:rowOff>
    </xdr:to>
    <xdr:sp macro="" textlink="">
      <xdr:nvSpPr>
        <xdr:cNvPr id="255" name="フローチャート: 判断 254">
          <a:extLst>
            <a:ext uri="{FF2B5EF4-FFF2-40B4-BE49-F238E27FC236}">
              <a16:creationId xmlns:a16="http://schemas.microsoft.com/office/drawing/2014/main" id="{08BE31E9-B4A1-429D-9A08-D36DA52F7AF1}"/>
            </a:ext>
          </a:extLst>
        </xdr:cNvPr>
        <xdr:cNvSpPr/>
      </xdr:nvSpPr>
      <xdr:spPr>
        <a:xfrm>
          <a:off x="7810500" y="142542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83</xdr:row>
      <xdr:rowOff>67311</xdr:rowOff>
    </xdr:from>
    <xdr:to>
      <xdr:col>36</xdr:col>
      <xdr:colOff>165100</xdr:colOff>
      <xdr:row>83</xdr:row>
      <xdr:rowOff>168911</xdr:rowOff>
    </xdr:to>
    <xdr:sp macro="" textlink="">
      <xdr:nvSpPr>
        <xdr:cNvPr id="256" name="フローチャート: 判断 255">
          <a:extLst>
            <a:ext uri="{FF2B5EF4-FFF2-40B4-BE49-F238E27FC236}">
              <a16:creationId xmlns:a16="http://schemas.microsoft.com/office/drawing/2014/main" id="{F87D180A-A28D-4C22-B4B6-B9F069A451F5}"/>
            </a:ext>
          </a:extLst>
        </xdr:cNvPr>
        <xdr:cNvSpPr/>
      </xdr:nvSpPr>
      <xdr:spPr>
        <a:xfrm>
          <a:off x="6921500" y="142976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257" name="テキスト ボックス 256">
          <a:extLst>
            <a:ext uri="{FF2B5EF4-FFF2-40B4-BE49-F238E27FC236}">
              <a16:creationId xmlns:a16="http://schemas.microsoft.com/office/drawing/2014/main" id="{0339BD46-B261-41FC-9F80-C3DF750C0624}"/>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258" name="テキスト ボックス 257">
          <a:extLst>
            <a:ext uri="{FF2B5EF4-FFF2-40B4-BE49-F238E27FC236}">
              <a16:creationId xmlns:a16="http://schemas.microsoft.com/office/drawing/2014/main" id="{C83611FF-5DCF-4287-BA05-55257CD0CC1F}"/>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259" name="テキスト ボックス 258">
          <a:extLst>
            <a:ext uri="{FF2B5EF4-FFF2-40B4-BE49-F238E27FC236}">
              <a16:creationId xmlns:a16="http://schemas.microsoft.com/office/drawing/2014/main" id="{0C884815-3C0F-4885-AA4A-07C20900784B}"/>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260" name="テキスト ボックス 259">
          <a:extLst>
            <a:ext uri="{FF2B5EF4-FFF2-40B4-BE49-F238E27FC236}">
              <a16:creationId xmlns:a16="http://schemas.microsoft.com/office/drawing/2014/main" id="{B1D7B33C-92BF-4C66-9CDC-9C66C653DFE7}"/>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261" name="テキスト ボックス 260">
          <a:extLst>
            <a:ext uri="{FF2B5EF4-FFF2-40B4-BE49-F238E27FC236}">
              <a16:creationId xmlns:a16="http://schemas.microsoft.com/office/drawing/2014/main" id="{7693A7A9-3B29-46B9-9BDF-7E0E2C823F0B}"/>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79</xdr:row>
      <xdr:rowOff>53594</xdr:rowOff>
    </xdr:from>
    <xdr:to>
      <xdr:col>55</xdr:col>
      <xdr:colOff>50800</xdr:colOff>
      <xdr:row>79</xdr:row>
      <xdr:rowOff>155194</xdr:rowOff>
    </xdr:to>
    <xdr:sp macro="" textlink="">
      <xdr:nvSpPr>
        <xdr:cNvPr id="262" name="楕円 261">
          <a:extLst>
            <a:ext uri="{FF2B5EF4-FFF2-40B4-BE49-F238E27FC236}">
              <a16:creationId xmlns:a16="http://schemas.microsoft.com/office/drawing/2014/main" id="{4ED31490-7383-4D23-9986-AE7352B0E4E6}"/>
            </a:ext>
          </a:extLst>
        </xdr:cNvPr>
        <xdr:cNvSpPr/>
      </xdr:nvSpPr>
      <xdr:spPr>
        <a:xfrm>
          <a:off x="10426700" y="135981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78</xdr:row>
      <xdr:rowOff>76471</xdr:rowOff>
    </xdr:from>
    <xdr:ext cx="469744" cy="259045"/>
    <xdr:sp macro="" textlink="">
      <xdr:nvSpPr>
        <xdr:cNvPr id="263" name="【福祉施設】&#10;一人当たり面積該当値テキスト">
          <a:extLst>
            <a:ext uri="{FF2B5EF4-FFF2-40B4-BE49-F238E27FC236}">
              <a16:creationId xmlns:a16="http://schemas.microsoft.com/office/drawing/2014/main" id="{7EE61545-6640-41CE-8951-18C8EBFB5ADE}"/>
            </a:ext>
          </a:extLst>
        </xdr:cNvPr>
        <xdr:cNvSpPr txBox="1"/>
      </xdr:nvSpPr>
      <xdr:spPr>
        <a:xfrm>
          <a:off x="10515600" y="134495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0.496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79</xdr:row>
      <xdr:rowOff>81026</xdr:rowOff>
    </xdr:from>
    <xdr:to>
      <xdr:col>50</xdr:col>
      <xdr:colOff>165100</xdr:colOff>
      <xdr:row>80</xdr:row>
      <xdr:rowOff>11176</xdr:rowOff>
    </xdr:to>
    <xdr:sp macro="" textlink="">
      <xdr:nvSpPr>
        <xdr:cNvPr id="264" name="楕円 263">
          <a:extLst>
            <a:ext uri="{FF2B5EF4-FFF2-40B4-BE49-F238E27FC236}">
              <a16:creationId xmlns:a16="http://schemas.microsoft.com/office/drawing/2014/main" id="{5C52BB27-8005-4F2B-8D85-73950DF14EBC}"/>
            </a:ext>
          </a:extLst>
        </xdr:cNvPr>
        <xdr:cNvSpPr/>
      </xdr:nvSpPr>
      <xdr:spPr>
        <a:xfrm>
          <a:off x="9588500" y="136255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79</xdr:row>
      <xdr:rowOff>104394</xdr:rowOff>
    </xdr:from>
    <xdr:to>
      <xdr:col>55</xdr:col>
      <xdr:colOff>0</xdr:colOff>
      <xdr:row>79</xdr:row>
      <xdr:rowOff>131826</xdr:rowOff>
    </xdr:to>
    <xdr:cxnSp macro="">
      <xdr:nvCxnSpPr>
        <xdr:cNvPr id="265" name="直線コネクタ 264">
          <a:extLst>
            <a:ext uri="{FF2B5EF4-FFF2-40B4-BE49-F238E27FC236}">
              <a16:creationId xmlns:a16="http://schemas.microsoft.com/office/drawing/2014/main" id="{7F01704C-0117-4A01-90F0-022CB6C8B2A1}"/>
            </a:ext>
          </a:extLst>
        </xdr:cNvPr>
        <xdr:cNvCxnSpPr/>
      </xdr:nvCxnSpPr>
      <xdr:spPr>
        <a:xfrm flipV="1">
          <a:off x="9639300" y="13648944"/>
          <a:ext cx="838200" cy="27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78</xdr:row>
      <xdr:rowOff>147320</xdr:rowOff>
    </xdr:from>
    <xdr:to>
      <xdr:col>46</xdr:col>
      <xdr:colOff>38100</xdr:colOff>
      <xdr:row>79</xdr:row>
      <xdr:rowOff>77470</xdr:rowOff>
    </xdr:to>
    <xdr:sp macro="" textlink="">
      <xdr:nvSpPr>
        <xdr:cNvPr id="266" name="楕円 265">
          <a:extLst>
            <a:ext uri="{FF2B5EF4-FFF2-40B4-BE49-F238E27FC236}">
              <a16:creationId xmlns:a16="http://schemas.microsoft.com/office/drawing/2014/main" id="{703F09A6-3211-4D24-BBF6-1920C53E999A}"/>
            </a:ext>
          </a:extLst>
        </xdr:cNvPr>
        <xdr:cNvSpPr/>
      </xdr:nvSpPr>
      <xdr:spPr>
        <a:xfrm>
          <a:off x="8699500" y="13520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79</xdr:row>
      <xdr:rowOff>26670</xdr:rowOff>
    </xdr:from>
    <xdr:to>
      <xdr:col>50</xdr:col>
      <xdr:colOff>114300</xdr:colOff>
      <xdr:row>79</xdr:row>
      <xdr:rowOff>131826</xdr:rowOff>
    </xdr:to>
    <xdr:cxnSp macro="">
      <xdr:nvCxnSpPr>
        <xdr:cNvPr id="267" name="直線コネクタ 266">
          <a:extLst>
            <a:ext uri="{FF2B5EF4-FFF2-40B4-BE49-F238E27FC236}">
              <a16:creationId xmlns:a16="http://schemas.microsoft.com/office/drawing/2014/main" id="{2436C08C-DBD9-4784-A9BB-B7339A69FE0F}"/>
            </a:ext>
          </a:extLst>
        </xdr:cNvPr>
        <xdr:cNvCxnSpPr/>
      </xdr:nvCxnSpPr>
      <xdr:spPr>
        <a:xfrm>
          <a:off x="8750300" y="13571220"/>
          <a:ext cx="889000" cy="1051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79</xdr:row>
      <xdr:rowOff>7874</xdr:rowOff>
    </xdr:from>
    <xdr:to>
      <xdr:col>41</xdr:col>
      <xdr:colOff>101600</xdr:colOff>
      <xdr:row>79</xdr:row>
      <xdr:rowOff>109474</xdr:rowOff>
    </xdr:to>
    <xdr:sp macro="" textlink="">
      <xdr:nvSpPr>
        <xdr:cNvPr id="268" name="楕円 267">
          <a:extLst>
            <a:ext uri="{FF2B5EF4-FFF2-40B4-BE49-F238E27FC236}">
              <a16:creationId xmlns:a16="http://schemas.microsoft.com/office/drawing/2014/main" id="{2E718C32-F77A-4261-B468-D27D06FFF247}"/>
            </a:ext>
          </a:extLst>
        </xdr:cNvPr>
        <xdr:cNvSpPr/>
      </xdr:nvSpPr>
      <xdr:spPr>
        <a:xfrm>
          <a:off x="7810500" y="135524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79</xdr:row>
      <xdr:rowOff>26670</xdr:rowOff>
    </xdr:from>
    <xdr:to>
      <xdr:col>45</xdr:col>
      <xdr:colOff>177800</xdr:colOff>
      <xdr:row>79</xdr:row>
      <xdr:rowOff>58674</xdr:rowOff>
    </xdr:to>
    <xdr:cxnSp macro="">
      <xdr:nvCxnSpPr>
        <xdr:cNvPr id="269" name="直線コネクタ 268">
          <a:extLst>
            <a:ext uri="{FF2B5EF4-FFF2-40B4-BE49-F238E27FC236}">
              <a16:creationId xmlns:a16="http://schemas.microsoft.com/office/drawing/2014/main" id="{72EE4760-933E-45A0-8C99-390DD9B00907}"/>
            </a:ext>
          </a:extLst>
        </xdr:cNvPr>
        <xdr:cNvCxnSpPr/>
      </xdr:nvCxnSpPr>
      <xdr:spPr>
        <a:xfrm flipV="1">
          <a:off x="7861300" y="13571220"/>
          <a:ext cx="8890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79</xdr:row>
      <xdr:rowOff>33020</xdr:rowOff>
    </xdr:from>
    <xdr:to>
      <xdr:col>36</xdr:col>
      <xdr:colOff>165100</xdr:colOff>
      <xdr:row>79</xdr:row>
      <xdr:rowOff>134620</xdr:rowOff>
    </xdr:to>
    <xdr:sp macro="" textlink="">
      <xdr:nvSpPr>
        <xdr:cNvPr id="270" name="楕円 269">
          <a:extLst>
            <a:ext uri="{FF2B5EF4-FFF2-40B4-BE49-F238E27FC236}">
              <a16:creationId xmlns:a16="http://schemas.microsoft.com/office/drawing/2014/main" id="{4E4CC65B-DAA1-4C10-91AC-4DB8BA7AC37C}"/>
            </a:ext>
          </a:extLst>
        </xdr:cNvPr>
        <xdr:cNvSpPr/>
      </xdr:nvSpPr>
      <xdr:spPr>
        <a:xfrm>
          <a:off x="6921500" y="135775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79</xdr:row>
      <xdr:rowOff>58674</xdr:rowOff>
    </xdr:from>
    <xdr:to>
      <xdr:col>41</xdr:col>
      <xdr:colOff>50800</xdr:colOff>
      <xdr:row>79</xdr:row>
      <xdr:rowOff>83820</xdr:rowOff>
    </xdr:to>
    <xdr:cxnSp macro="">
      <xdr:nvCxnSpPr>
        <xdr:cNvPr id="271" name="直線コネクタ 270">
          <a:extLst>
            <a:ext uri="{FF2B5EF4-FFF2-40B4-BE49-F238E27FC236}">
              <a16:creationId xmlns:a16="http://schemas.microsoft.com/office/drawing/2014/main" id="{F6BEDEBD-C429-4D28-ACC4-08DF12C2456D}"/>
            </a:ext>
          </a:extLst>
        </xdr:cNvPr>
        <xdr:cNvCxnSpPr/>
      </xdr:nvCxnSpPr>
      <xdr:spPr>
        <a:xfrm flipV="1">
          <a:off x="6972300" y="13603224"/>
          <a:ext cx="889000" cy="251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83</xdr:row>
      <xdr:rowOff>157751</xdr:rowOff>
    </xdr:from>
    <xdr:ext cx="469744" cy="259045"/>
    <xdr:sp macro="" textlink="">
      <xdr:nvSpPr>
        <xdr:cNvPr id="272" name="n_1aveValue【福祉施設】&#10;一人当たり面積">
          <a:extLst>
            <a:ext uri="{FF2B5EF4-FFF2-40B4-BE49-F238E27FC236}">
              <a16:creationId xmlns:a16="http://schemas.microsoft.com/office/drawing/2014/main" id="{5FCDF55A-9054-4F62-9939-EC566D3759E9}"/>
            </a:ext>
          </a:extLst>
        </xdr:cNvPr>
        <xdr:cNvSpPr txBox="1"/>
      </xdr:nvSpPr>
      <xdr:spPr>
        <a:xfrm>
          <a:off x="9391727" y="143881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132605</xdr:rowOff>
    </xdr:from>
    <xdr:ext cx="469744" cy="259045"/>
    <xdr:sp macro="" textlink="">
      <xdr:nvSpPr>
        <xdr:cNvPr id="273" name="n_2aveValue【福祉施設】&#10;一人当たり面積">
          <a:extLst>
            <a:ext uri="{FF2B5EF4-FFF2-40B4-BE49-F238E27FC236}">
              <a16:creationId xmlns:a16="http://schemas.microsoft.com/office/drawing/2014/main" id="{A5674A85-DC12-43C9-A169-07292CFA6501}"/>
            </a:ext>
          </a:extLst>
        </xdr:cNvPr>
        <xdr:cNvSpPr txBox="1"/>
      </xdr:nvSpPr>
      <xdr:spPr>
        <a:xfrm>
          <a:off x="8515427" y="143629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116603</xdr:rowOff>
    </xdr:from>
    <xdr:ext cx="469744" cy="259045"/>
    <xdr:sp macro="" textlink="">
      <xdr:nvSpPr>
        <xdr:cNvPr id="274" name="n_3aveValue【福祉施設】&#10;一人当たり面積">
          <a:extLst>
            <a:ext uri="{FF2B5EF4-FFF2-40B4-BE49-F238E27FC236}">
              <a16:creationId xmlns:a16="http://schemas.microsoft.com/office/drawing/2014/main" id="{05BC2E04-445B-42C2-9268-C4CE07B122B4}"/>
            </a:ext>
          </a:extLst>
        </xdr:cNvPr>
        <xdr:cNvSpPr txBox="1"/>
      </xdr:nvSpPr>
      <xdr:spPr>
        <a:xfrm>
          <a:off x="7626427" y="143469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160038</xdr:rowOff>
    </xdr:from>
    <xdr:ext cx="469744" cy="259045"/>
    <xdr:sp macro="" textlink="">
      <xdr:nvSpPr>
        <xdr:cNvPr id="275" name="n_4aveValue【福祉施設】&#10;一人当たり面積">
          <a:extLst>
            <a:ext uri="{FF2B5EF4-FFF2-40B4-BE49-F238E27FC236}">
              <a16:creationId xmlns:a16="http://schemas.microsoft.com/office/drawing/2014/main" id="{CE7FE618-5A22-4294-991C-5ECFECF66C20}"/>
            </a:ext>
          </a:extLst>
        </xdr:cNvPr>
        <xdr:cNvSpPr txBox="1"/>
      </xdr:nvSpPr>
      <xdr:spPr>
        <a:xfrm>
          <a:off x="6737427" y="143903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78</xdr:row>
      <xdr:rowOff>27703</xdr:rowOff>
    </xdr:from>
    <xdr:ext cx="469744" cy="259045"/>
    <xdr:sp macro="" textlink="">
      <xdr:nvSpPr>
        <xdr:cNvPr id="276" name="n_1mainValue【福祉施設】&#10;一人当たり面積">
          <a:extLst>
            <a:ext uri="{FF2B5EF4-FFF2-40B4-BE49-F238E27FC236}">
              <a16:creationId xmlns:a16="http://schemas.microsoft.com/office/drawing/2014/main" id="{3BA6F1FB-9996-4AC7-88EB-6F9DB125570F}"/>
            </a:ext>
          </a:extLst>
        </xdr:cNvPr>
        <xdr:cNvSpPr txBox="1"/>
      </xdr:nvSpPr>
      <xdr:spPr>
        <a:xfrm>
          <a:off x="9391727" y="134008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77</xdr:row>
      <xdr:rowOff>93997</xdr:rowOff>
    </xdr:from>
    <xdr:ext cx="469744" cy="259045"/>
    <xdr:sp macro="" textlink="">
      <xdr:nvSpPr>
        <xdr:cNvPr id="277" name="n_2mainValue【福祉施設】&#10;一人当たり面積">
          <a:extLst>
            <a:ext uri="{FF2B5EF4-FFF2-40B4-BE49-F238E27FC236}">
              <a16:creationId xmlns:a16="http://schemas.microsoft.com/office/drawing/2014/main" id="{A6642F4F-16AD-47DF-AF5A-980532EF779E}"/>
            </a:ext>
          </a:extLst>
        </xdr:cNvPr>
        <xdr:cNvSpPr txBox="1"/>
      </xdr:nvSpPr>
      <xdr:spPr>
        <a:xfrm>
          <a:off x="8515427" y="132956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77</xdr:row>
      <xdr:rowOff>126001</xdr:rowOff>
    </xdr:from>
    <xdr:ext cx="469744" cy="259045"/>
    <xdr:sp macro="" textlink="">
      <xdr:nvSpPr>
        <xdr:cNvPr id="278" name="n_3mainValue【福祉施設】&#10;一人当たり面積">
          <a:extLst>
            <a:ext uri="{FF2B5EF4-FFF2-40B4-BE49-F238E27FC236}">
              <a16:creationId xmlns:a16="http://schemas.microsoft.com/office/drawing/2014/main" id="{047AE4BF-D748-4467-BA86-0EB0134A01E8}"/>
            </a:ext>
          </a:extLst>
        </xdr:cNvPr>
        <xdr:cNvSpPr txBox="1"/>
      </xdr:nvSpPr>
      <xdr:spPr>
        <a:xfrm>
          <a:off x="7626427" y="133276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77</xdr:row>
      <xdr:rowOff>151147</xdr:rowOff>
    </xdr:from>
    <xdr:ext cx="469744" cy="259045"/>
    <xdr:sp macro="" textlink="">
      <xdr:nvSpPr>
        <xdr:cNvPr id="279" name="n_4mainValue【福祉施設】&#10;一人当たり面積">
          <a:extLst>
            <a:ext uri="{FF2B5EF4-FFF2-40B4-BE49-F238E27FC236}">
              <a16:creationId xmlns:a16="http://schemas.microsoft.com/office/drawing/2014/main" id="{F7F3A145-0540-4D19-AE61-8CD571C351A5}"/>
            </a:ext>
          </a:extLst>
        </xdr:cNvPr>
        <xdr:cNvSpPr txBox="1"/>
      </xdr:nvSpPr>
      <xdr:spPr>
        <a:xfrm>
          <a:off x="6737427" y="133527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280" name="正方形/長方形 279">
          <a:extLst>
            <a:ext uri="{FF2B5EF4-FFF2-40B4-BE49-F238E27FC236}">
              <a16:creationId xmlns:a16="http://schemas.microsoft.com/office/drawing/2014/main" id="{4179BC4C-615F-49D3-BE84-FE3D7B9F1323}"/>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281" name="正方形/長方形 280">
          <a:extLst>
            <a:ext uri="{FF2B5EF4-FFF2-40B4-BE49-F238E27FC236}">
              <a16:creationId xmlns:a16="http://schemas.microsoft.com/office/drawing/2014/main" id="{193F855E-A601-4E46-8F0F-4528CD278BD4}"/>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282" name="正方形/長方形 281">
          <a:extLst>
            <a:ext uri="{FF2B5EF4-FFF2-40B4-BE49-F238E27FC236}">
              <a16:creationId xmlns:a16="http://schemas.microsoft.com/office/drawing/2014/main" id="{555BAA8C-FA26-40A0-8335-F29C7391BA6B}"/>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283" name="正方形/長方形 282">
          <a:extLst>
            <a:ext uri="{FF2B5EF4-FFF2-40B4-BE49-F238E27FC236}">
              <a16:creationId xmlns:a16="http://schemas.microsoft.com/office/drawing/2014/main" id="{07420CC7-0151-4252-8CA4-3B89400F7991}"/>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284" name="正方形/長方形 283">
          <a:extLst>
            <a:ext uri="{FF2B5EF4-FFF2-40B4-BE49-F238E27FC236}">
              <a16:creationId xmlns:a16="http://schemas.microsoft.com/office/drawing/2014/main" id="{7A9F46F0-41F2-4BF2-8758-0C4E01CD53D4}"/>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285" name="正方形/長方形 284">
          <a:extLst>
            <a:ext uri="{FF2B5EF4-FFF2-40B4-BE49-F238E27FC236}">
              <a16:creationId xmlns:a16="http://schemas.microsoft.com/office/drawing/2014/main" id="{2E30DCD6-5039-4BAC-AE9A-6408D642CCD1}"/>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286" name="正方形/長方形 285">
          <a:extLst>
            <a:ext uri="{FF2B5EF4-FFF2-40B4-BE49-F238E27FC236}">
              <a16:creationId xmlns:a16="http://schemas.microsoft.com/office/drawing/2014/main" id="{2ACFF7B8-5147-44B0-AFCD-2DA7C9BB80ED}"/>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287" name="正方形/長方形 286">
          <a:extLst>
            <a:ext uri="{FF2B5EF4-FFF2-40B4-BE49-F238E27FC236}">
              <a16:creationId xmlns:a16="http://schemas.microsoft.com/office/drawing/2014/main" id="{22883B2D-ED4E-4FA4-A382-5DCF858F551D}"/>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288" name="テキスト ボックス 287">
          <a:extLst>
            <a:ext uri="{FF2B5EF4-FFF2-40B4-BE49-F238E27FC236}">
              <a16:creationId xmlns:a16="http://schemas.microsoft.com/office/drawing/2014/main" id="{35A2B759-9918-43C8-9729-BD47F451DB2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289" name="直線コネクタ 288">
          <a:extLst>
            <a:ext uri="{FF2B5EF4-FFF2-40B4-BE49-F238E27FC236}">
              <a16:creationId xmlns:a16="http://schemas.microsoft.com/office/drawing/2014/main" id="{B7661305-D194-4769-8064-DFC59E1F53C9}"/>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290" name="テキスト ボックス 289">
          <a:extLst>
            <a:ext uri="{FF2B5EF4-FFF2-40B4-BE49-F238E27FC236}">
              <a16:creationId xmlns:a16="http://schemas.microsoft.com/office/drawing/2014/main" id="{60231EDB-BE3E-4243-8163-8D0B71BA34C8}"/>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291" name="直線コネクタ 290">
          <a:extLst>
            <a:ext uri="{FF2B5EF4-FFF2-40B4-BE49-F238E27FC236}">
              <a16:creationId xmlns:a16="http://schemas.microsoft.com/office/drawing/2014/main" id="{F4D771FA-CCFF-4F3B-89A2-A8A1BBA735FF}"/>
            </a:ext>
          </a:extLst>
        </xdr:cNvPr>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292" name="テキスト ボックス 291">
          <a:extLst>
            <a:ext uri="{FF2B5EF4-FFF2-40B4-BE49-F238E27FC236}">
              <a16:creationId xmlns:a16="http://schemas.microsoft.com/office/drawing/2014/main" id="{CD490751-4F7F-4ECB-A371-2EB5D0B9A670}"/>
            </a:ext>
          </a:extLst>
        </xdr:cNvPr>
        <xdr:cNvSpPr txBox="1"/>
      </xdr:nvSpPr>
      <xdr:spPr>
        <a:xfrm>
          <a:off x="294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293" name="直線コネクタ 292">
          <a:extLst>
            <a:ext uri="{FF2B5EF4-FFF2-40B4-BE49-F238E27FC236}">
              <a16:creationId xmlns:a16="http://schemas.microsoft.com/office/drawing/2014/main" id="{8DA69C5D-CA55-44A0-A348-3F3A0A15F5CD}"/>
            </a:ext>
          </a:extLst>
        </xdr:cNvPr>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294" name="テキスト ボックス 293">
          <a:extLst>
            <a:ext uri="{FF2B5EF4-FFF2-40B4-BE49-F238E27FC236}">
              <a16:creationId xmlns:a16="http://schemas.microsoft.com/office/drawing/2014/main" id="{7C0C3E92-3E94-4407-A983-1915A0ECAE7D}"/>
            </a:ext>
          </a:extLst>
        </xdr:cNvPr>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295" name="直線コネクタ 294">
          <a:extLst>
            <a:ext uri="{FF2B5EF4-FFF2-40B4-BE49-F238E27FC236}">
              <a16:creationId xmlns:a16="http://schemas.microsoft.com/office/drawing/2014/main" id="{B341DCF7-4B04-47CA-ACE1-9F7F116B69E7}"/>
            </a:ext>
          </a:extLst>
        </xdr:cNvPr>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296" name="テキスト ボックス 295">
          <a:extLst>
            <a:ext uri="{FF2B5EF4-FFF2-40B4-BE49-F238E27FC236}">
              <a16:creationId xmlns:a16="http://schemas.microsoft.com/office/drawing/2014/main" id="{244C0306-37DC-4DED-8A1F-03DF8CCA12FD}"/>
            </a:ext>
          </a:extLst>
        </xdr:cNvPr>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297" name="直線コネクタ 296">
          <a:extLst>
            <a:ext uri="{FF2B5EF4-FFF2-40B4-BE49-F238E27FC236}">
              <a16:creationId xmlns:a16="http://schemas.microsoft.com/office/drawing/2014/main" id="{5AEBCF20-87F8-4287-86ED-BE4597E7EB7E}"/>
            </a:ext>
          </a:extLst>
        </xdr:cNvPr>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298" name="テキスト ボックス 297">
          <a:extLst>
            <a:ext uri="{FF2B5EF4-FFF2-40B4-BE49-F238E27FC236}">
              <a16:creationId xmlns:a16="http://schemas.microsoft.com/office/drawing/2014/main" id="{6CFCF9CE-FD90-4494-8038-7D8F56F84865}"/>
            </a:ext>
          </a:extLst>
        </xdr:cNvPr>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299" name="直線コネクタ 298">
          <a:extLst>
            <a:ext uri="{FF2B5EF4-FFF2-40B4-BE49-F238E27FC236}">
              <a16:creationId xmlns:a16="http://schemas.microsoft.com/office/drawing/2014/main" id="{6ACD9430-6AAE-48D7-853A-AC1045F7EAFB}"/>
            </a:ext>
          </a:extLst>
        </xdr:cNvPr>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300" name="テキスト ボックス 299">
          <a:extLst>
            <a:ext uri="{FF2B5EF4-FFF2-40B4-BE49-F238E27FC236}">
              <a16:creationId xmlns:a16="http://schemas.microsoft.com/office/drawing/2014/main" id="{9CB70F55-B729-4E5F-B8D9-12E66E92FCC4}"/>
            </a:ext>
          </a:extLst>
        </xdr:cNvPr>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301" name="直線コネクタ 300">
          <a:extLst>
            <a:ext uri="{FF2B5EF4-FFF2-40B4-BE49-F238E27FC236}">
              <a16:creationId xmlns:a16="http://schemas.microsoft.com/office/drawing/2014/main" id="{5E8A559B-B877-40C9-8746-6B2584ECA175}"/>
            </a:ext>
          </a:extLst>
        </xdr:cNvPr>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302" name="テキスト ボックス 301">
          <a:extLst>
            <a:ext uri="{FF2B5EF4-FFF2-40B4-BE49-F238E27FC236}">
              <a16:creationId xmlns:a16="http://schemas.microsoft.com/office/drawing/2014/main" id="{40D555CC-36EC-4F7E-902A-0F537928E780}"/>
            </a:ext>
          </a:extLst>
        </xdr:cNvPr>
        <xdr:cNvSpPr txBox="1"/>
      </xdr:nvSpPr>
      <xdr:spPr>
        <a:xfrm>
          <a:off x="423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03" name="直線コネクタ 302">
          <a:extLst>
            <a:ext uri="{FF2B5EF4-FFF2-40B4-BE49-F238E27FC236}">
              <a16:creationId xmlns:a16="http://schemas.microsoft.com/office/drawing/2014/main" id="{E8D0A4B4-9B52-4305-8E0C-FB5636B2633B}"/>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304" name="【市民会館】&#10;有形固定資産減価償却率グラフ枠">
          <a:extLst>
            <a:ext uri="{FF2B5EF4-FFF2-40B4-BE49-F238E27FC236}">
              <a16:creationId xmlns:a16="http://schemas.microsoft.com/office/drawing/2014/main" id="{37EBE96D-C67F-44F3-B02D-10567464B53F}"/>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103958</xdr:rowOff>
    </xdr:from>
    <xdr:to>
      <xdr:col>24</xdr:col>
      <xdr:colOff>62865</xdr:colOff>
      <xdr:row>109</xdr:row>
      <xdr:rowOff>35379</xdr:rowOff>
    </xdr:to>
    <xdr:cxnSp macro="">
      <xdr:nvCxnSpPr>
        <xdr:cNvPr id="305" name="直線コネクタ 304">
          <a:extLst>
            <a:ext uri="{FF2B5EF4-FFF2-40B4-BE49-F238E27FC236}">
              <a16:creationId xmlns:a16="http://schemas.microsoft.com/office/drawing/2014/main" id="{E232EBE9-FE6D-4C68-819B-DFF4D01457E7}"/>
            </a:ext>
          </a:extLst>
        </xdr:cNvPr>
        <xdr:cNvCxnSpPr/>
      </xdr:nvCxnSpPr>
      <xdr:spPr>
        <a:xfrm flipV="1">
          <a:off x="4634865" y="17248958"/>
          <a:ext cx="0" cy="147447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109</xdr:row>
      <xdr:rowOff>39206</xdr:rowOff>
    </xdr:from>
    <xdr:ext cx="469744" cy="259045"/>
    <xdr:sp macro="" textlink="">
      <xdr:nvSpPr>
        <xdr:cNvPr id="306" name="【市民会館】&#10;有形固定資産減価償却率最小値テキスト">
          <a:extLst>
            <a:ext uri="{FF2B5EF4-FFF2-40B4-BE49-F238E27FC236}">
              <a16:creationId xmlns:a16="http://schemas.microsoft.com/office/drawing/2014/main" id="{8B202FA4-1582-4461-9462-780A91B4A8FC}"/>
            </a:ext>
          </a:extLst>
        </xdr:cNvPr>
        <xdr:cNvSpPr txBox="1"/>
      </xdr:nvSpPr>
      <xdr:spPr>
        <a:xfrm>
          <a:off x="4673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109</xdr:row>
      <xdr:rowOff>35379</xdr:rowOff>
    </xdr:from>
    <xdr:to>
      <xdr:col>24</xdr:col>
      <xdr:colOff>152400</xdr:colOff>
      <xdr:row>109</xdr:row>
      <xdr:rowOff>35379</xdr:rowOff>
    </xdr:to>
    <xdr:cxnSp macro="">
      <xdr:nvCxnSpPr>
        <xdr:cNvPr id="307" name="直線コネクタ 306">
          <a:extLst>
            <a:ext uri="{FF2B5EF4-FFF2-40B4-BE49-F238E27FC236}">
              <a16:creationId xmlns:a16="http://schemas.microsoft.com/office/drawing/2014/main" id="{8B183249-0E97-41CC-929A-9F3D35B3BDB4}"/>
            </a:ext>
          </a:extLst>
        </xdr:cNvPr>
        <xdr:cNvCxnSpPr/>
      </xdr:nvCxnSpPr>
      <xdr:spPr>
        <a:xfrm>
          <a:off x="4546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99</xdr:row>
      <xdr:rowOff>50635</xdr:rowOff>
    </xdr:from>
    <xdr:ext cx="340478" cy="259045"/>
    <xdr:sp macro="" textlink="">
      <xdr:nvSpPr>
        <xdr:cNvPr id="308" name="【市民会館】&#10;有形固定資産減価償却率最大値テキスト">
          <a:extLst>
            <a:ext uri="{FF2B5EF4-FFF2-40B4-BE49-F238E27FC236}">
              <a16:creationId xmlns:a16="http://schemas.microsoft.com/office/drawing/2014/main" id="{6B32AD28-E0CA-4D13-A699-216CDEC5642A}"/>
            </a:ext>
          </a:extLst>
        </xdr:cNvPr>
        <xdr:cNvSpPr txBox="1"/>
      </xdr:nvSpPr>
      <xdr:spPr>
        <a:xfrm>
          <a:off x="4673600" y="1702418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103958</xdr:rowOff>
    </xdr:from>
    <xdr:to>
      <xdr:col>24</xdr:col>
      <xdr:colOff>152400</xdr:colOff>
      <xdr:row>100</xdr:row>
      <xdr:rowOff>103958</xdr:rowOff>
    </xdr:to>
    <xdr:cxnSp macro="">
      <xdr:nvCxnSpPr>
        <xdr:cNvPr id="309" name="直線コネクタ 308">
          <a:extLst>
            <a:ext uri="{FF2B5EF4-FFF2-40B4-BE49-F238E27FC236}">
              <a16:creationId xmlns:a16="http://schemas.microsoft.com/office/drawing/2014/main" id="{3CE095B3-6E58-48F2-B08D-52909B64A4AE}"/>
            </a:ext>
          </a:extLst>
        </xdr:cNvPr>
        <xdr:cNvCxnSpPr/>
      </xdr:nvCxnSpPr>
      <xdr:spPr>
        <a:xfrm>
          <a:off x="4546600" y="1724895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104</xdr:row>
      <xdr:rowOff>3827</xdr:rowOff>
    </xdr:from>
    <xdr:ext cx="405111" cy="259045"/>
    <xdr:sp macro="" textlink="">
      <xdr:nvSpPr>
        <xdr:cNvPr id="310" name="【市民会館】&#10;有形固定資産減価償却率平均値テキスト">
          <a:extLst>
            <a:ext uri="{FF2B5EF4-FFF2-40B4-BE49-F238E27FC236}">
              <a16:creationId xmlns:a16="http://schemas.microsoft.com/office/drawing/2014/main" id="{B12D8DDA-8B7E-4439-8455-BD7A1AAB3145}"/>
            </a:ext>
          </a:extLst>
        </xdr:cNvPr>
        <xdr:cNvSpPr txBox="1"/>
      </xdr:nvSpPr>
      <xdr:spPr>
        <a:xfrm>
          <a:off x="4673600" y="178346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25400</xdr:rowOff>
    </xdr:from>
    <xdr:to>
      <xdr:col>24</xdr:col>
      <xdr:colOff>114300</xdr:colOff>
      <xdr:row>104</xdr:row>
      <xdr:rowOff>127000</xdr:rowOff>
    </xdr:to>
    <xdr:sp macro="" textlink="">
      <xdr:nvSpPr>
        <xdr:cNvPr id="311" name="フローチャート: 判断 310">
          <a:extLst>
            <a:ext uri="{FF2B5EF4-FFF2-40B4-BE49-F238E27FC236}">
              <a16:creationId xmlns:a16="http://schemas.microsoft.com/office/drawing/2014/main" id="{B35213EE-D417-4C0F-B286-8163ED662F79}"/>
            </a:ext>
          </a:extLst>
        </xdr:cNvPr>
        <xdr:cNvSpPr/>
      </xdr:nvSpPr>
      <xdr:spPr>
        <a:xfrm>
          <a:off x="4584700" y="17856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103</xdr:row>
      <xdr:rowOff>169092</xdr:rowOff>
    </xdr:from>
    <xdr:to>
      <xdr:col>20</xdr:col>
      <xdr:colOff>38100</xdr:colOff>
      <xdr:row>104</xdr:row>
      <xdr:rowOff>99242</xdr:rowOff>
    </xdr:to>
    <xdr:sp macro="" textlink="">
      <xdr:nvSpPr>
        <xdr:cNvPr id="312" name="フローチャート: 判断 311">
          <a:extLst>
            <a:ext uri="{FF2B5EF4-FFF2-40B4-BE49-F238E27FC236}">
              <a16:creationId xmlns:a16="http://schemas.microsoft.com/office/drawing/2014/main" id="{C902B397-419F-442D-B5E7-89E75EA30A03}"/>
            </a:ext>
          </a:extLst>
        </xdr:cNvPr>
        <xdr:cNvSpPr/>
      </xdr:nvSpPr>
      <xdr:spPr>
        <a:xfrm>
          <a:off x="3746500" y="178284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40095</xdr:rowOff>
    </xdr:from>
    <xdr:to>
      <xdr:col>15</xdr:col>
      <xdr:colOff>101600</xdr:colOff>
      <xdr:row>104</xdr:row>
      <xdr:rowOff>141695</xdr:rowOff>
    </xdr:to>
    <xdr:sp macro="" textlink="">
      <xdr:nvSpPr>
        <xdr:cNvPr id="313" name="フローチャート: 判断 312">
          <a:extLst>
            <a:ext uri="{FF2B5EF4-FFF2-40B4-BE49-F238E27FC236}">
              <a16:creationId xmlns:a16="http://schemas.microsoft.com/office/drawing/2014/main" id="{4735F969-76A2-48EF-8BE1-386D3CFE224F}"/>
            </a:ext>
          </a:extLst>
        </xdr:cNvPr>
        <xdr:cNvSpPr/>
      </xdr:nvSpPr>
      <xdr:spPr>
        <a:xfrm>
          <a:off x="2857500" y="178708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67855</xdr:rowOff>
    </xdr:from>
    <xdr:to>
      <xdr:col>10</xdr:col>
      <xdr:colOff>165100</xdr:colOff>
      <xdr:row>104</xdr:row>
      <xdr:rowOff>169455</xdr:rowOff>
    </xdr:to>
    <xdr:sp macro="" textlink="">
      <xdr:nvSpPr>
        <xdr:cNvPr id="314" name="フローチャート: 判断 313">
          <a:extLst>
            <a:ext uri="{FF2B5EF4-FFF2-40B4-BE49-F238E27FC236}">
              <a16:creationId xmlns:a16="http://schemas.microsoft.com/office/drawing/2014/main" id="{BC31943D-1ACA-425D-B384-4A770DE2BFAC}"/>
            </a:ext>
          </a:extLst>
        </xdr:cNvPr>
        <xdr:cNvSpPr/>
      </xdr:nvSpPr>
      <xdr:spPr>
        <a:xfrm>
          <a:off x="1968500" y="178986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104</xdr:row>
      <xdr:rowOff>51526</xdr:rowOff>
    </xdr:from>
    <xdr:to>
      <xdr:col>6</xdr:col>
      <xdr:colOff>38100</xdr:colOff>
      <xdr:row>104</xdr:row>
      <xdr:rowOff>153126</xdr:rowOff>
    </xdr:to>
    <xdr:sp macro="" textlink="">
      <xdr:nvSpPr>
        <xdr:cNvPr id="315" name="フローチャート: 判断 314">
          <a:extLst>
            <a:ext uri="{FF2B5EF4-FFF2-40B4-BE49-F238E27FC236}">
              <a16:creationId xmlns:a16="http://schemas.microsoft.com/office/drawing/2014/main" id="{2527F125-91D9-406F-BC25-34BCE47903F8}"/>
            </a:ext>
          </a:extLst>
        </xdr:cNvPr>
        <xdr:cNvSpPr/>
      </xdr:nvSpPr>
      <xdr:spPr>
        <a:xfrm>
          <a:off x="1079500" y="178823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316" name="テキスト ボックス 315">
          <a:extLst>
            <a:ext uri="{FF2B5EF4-FFF2-40B4-BE49-F238E27FC236}">
              <a16:creationId xmlns:a16="http://schemas.microsoft.com/office/drawing/2014/main" id="{66A11C81-53CA-4B68-ADD0-1ACEBE3683F2}"/>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317" name="テキスト ボックス 316">
          <a:extLst>
            <a:ext uri="{FF2B5EF4-FFF2-40B4-BE49-F238E27FC236}">
              <a16:creationId xmlns:a16="http://schemas.microsoft.com/office/drawing/2014/main" id="{67E115D5-482A-42CA-94D2-8892EDF93244}"/>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318" name="テキスト ボックス 317">
          <a:extLst>
            <a:ext uri="{FF2B5EF4-FFF2-40B4-BE49-F238E27FC236}">
              <a16:creationId xmlns:a16="http://schemas.microsoft.com/office/drawing/2014/main" id="{537EB171-E714-4B1C-9973-34A4F9585472}"/>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319" name="テキスト ボックス 318">
          <a:extLst>
            <a:ext uri="{FF2B5EF4-FFF2-40B4-BE49-F238E27FC236}">
              <a16:creationId xmlns:a16="http://schemas.microsoft.com/office/drawing/2014/main" id="{73BDF0E1-DB49-46FA-B14A-8DF6AA632D5C}"/>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320" name="テキスト ボックス 319">
          <a:extLst>
            <a:ext uri="{FF2B5EF4-FFF2-40B4-BE49-F238E27FC236}">
              <a16:creationId xmlns:a16="http://schemas.microsoft.com/office/drawing/2014/main" id="{A2FD0402-98C0-4D69-85C5-152B48A2C1EF}"/>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100</xdr:row>
      <xdr:rowOff>72752</xdr:rowOff>
    </xdr:from>
    <xdr:to>
      <xdr:col>24</xdr:col>
      <xdr:colOff>114300</xdr:colOff>
      <xdr:row>101</xdr:row>
      <xdr:rowOff>2902</xdr:rowOff>
    </xdr:to>
    <xdr:sp macro="" textlink="">
      <xdr:nvSpPr>
        <xdr:cNvPr id="321" name="楕円 320">
          <a:extLst>
            <a:ext uri="{FF2B5EF4-FFF2-40B4-BE49-F238E27FC236}">
              <a16:creationId xmlns:a16="http://schemas.microsoft.com/office/drawing/2014/main" id="{0E4E8309-D941-4D4E-93EE-16959D0D632B}"/>
            </a:ext>
          </a:extLst>
        </xdr:cNvPr>
        <xdr:cNvSpPr/>
      </xdr:nvSpPr>
      <xdr:spPr>
        <a:xfrm>
          <a:off x="4584700" y="172177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100</xdr:row>
      <xdr:rowOff>6185</xdr:rowOff>
    </xdr:from>
    <xdr:ext cx="405111" cy="259045"/>
    <xdr:sp macro="" textlink="">
      <xdr:nvSpPr>
        <xdr:cNvPr id="322" name="【市民会館】&#10;有形固定資産減価償却率該当値テキスト">
          <a:extLst>
            <a:ext uri="{FF2B5EF4-FFF2-40B4-BE49-F238E27FC236}">
              <a16:creationId xmlns:a16="http://schemas.microsoft.com/office/drawing/2014/main" id="{BE534CA4-A89C-4D38-A6C2-3E64380DE5BB}"/>
            </a:ext>
          </a:extLst>
        </xdr:cNvPr>
        <xdr:cNvSpPr txBox="1"/>
      </xdr:nvSpPr>
      <xdr:spPr>
        <a:xfrm>
          <a:off x="4673600" y="171511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100</xdr:row>
      <xdr:rowOff>13970</xdr:rowOff>
    </xdr:from>
    <xdr:to>
      <xdr:col>20</xdr:col>
      <xdr:colOff>38100</xdr:colOff>
      <xdr:row>100</xdr:row>
      <xdr:rowOff>115570</xdr:rowOff>
    </xdr:to>
    <xdr:sp macro="" textlink="">
      <xdr:nvSpPr>
        <xdr:cNvPr id="323" name="楕円 322">
          <a:extLst>
            <a:ext uri="{FF2B5EF4-FFF2-40B4-BE49-F238E27FC236}">
              <a16:creationId xmlns:a16="http://schemas.microsoft.com/office/drawing/2014/main" id="{13F7BFEA-920A-4AF8-8623-070ADBE207A0}"/>
            </a:ext>
          </a:extLst>
        </xdr:cNvPr>
        <xdr:cNvSpPr/>
      </xdr:nvSpPr>
      <xdr:spPr>
        <a:xfrm>
          <a:off x="3746500" y="171589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100</xdr:row>
      <xdr:rowOff>64770</xdr:rowOff>
    </xdr:from>
    <xdr:to>
      <xdr:col>24</xdr:col>
      <xdr:colOff>63500</xdr:colOff>
      <xdr:row>100</xdr:row>
      <xdr:rowOff>123552</xdr:rowOff>
    </xdr:to>
    <xdr:cxnSp macro="">
      <xdr:nvCxnSpPr>
        <xdr:cNvPr id="324" name="直線コネクタ 323">
          <a:extLst>
            <a:ext uri="{FF2B5EF4-FFF2-40B4-BE49-F238E27FC236}">
              <a16:creationId xmlns:a16="http://schemas.microsoft.com/office/drawing/2014/main" id="{6D6CFA0D-9E06-4E0E-BD3D-95061B808032}"/>
            </a:ext>
          </a:extLst>
        </xdr:cNvPr>
        <xdr:cNvCxnSpPr/>
      </xdr:nvCxnSpPr>
      <xdr:spPr>
        <a:xfrm>
          <a:off x="3797300" y="17209770"/>
          <a:ext cx="838200" cy="587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99</xdr:row>
      <xdr:rowOff>125005</xdr:rowOff>
    </xdr:from>
    <xdr:to>
      <xdr:col>15</xdr:col>
      <xdr:colOff>101600</xdr:colOff>
      <xdr:row>100</xdr:row>
      <xdr:rowOff>55155</xdr:rowOff>
    </xdr:to>
    <xdr:sp macro="" textlink="">
      <xdr:nvSpPr>
        <xdr:cNvPr id="325" name="楕円 324">
          <a:extLst>
            <a:ext uri="{FF2B5EF4-FFF2-40B4-BE49-F238E27FC236}">
              <a16:creationId xmlns:a16="http://schemas.microsoft.com/office/drawing/2014/main" id="{8D31BFC5-3830-425E-B4F6-CA2083696B77}"/>
            </a:ext>
          </a:extLst>
        </xdr:cNvPr>
        <xdr:cNvSpPr/>
      </xdr:nvSpPr>
      <xdr:spPr>
        <a:xfrm>
          <a:off x="2857500" y="170985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100</xdr:row>
      <xdr:rowOff>4355</xdr:rowOff>
    </xdr:from>
    <xdr:to>
      <xdr:col>19</xdr:col>
      <xdr:colOff>177800</xdr:colOff>
      <xdr:row>100</xdr:row>
      <xdr:rowOff>64770</xdr:rowOff>
    </xdr:to>
    <xdr:cxnSp macro="">
      <xdr:nvCxnSpPr>
        <xdr:cNvPr id="326" name="直線コネクタ 325">
          <a:extLst>
            <a:ext uri="{FF2B5EF4-FFF2-40B4-BE49-F238E27FC236}">
              <a16:creationId xmlns:a16="http://schemas.microsoft.com/office/drawing/2014/main" id="{C44239E7-E49F-40CB-8927-C153947E0509}"/>
            </a:ext>
          </a:extLst>
        </xdr:cNvPr>
        <xdr:cNvCxnSpPr/>
      </xdr:nvCxnSpPr>
      <xdr:spPr>
        <a:xfrm>
          <a:off x="2908300" y="17149355"/>
          <a:ext cx="889000" cy="604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108</xdr:row>
      <xdr:rowOff>48261</xdr:rowOff>
    </xdr:from>
    <xdr:to>
      <xdr:col>10</xdr:col>
      <xdr:colOff>165100</xdr:colOff>
      <xdr:row>108</xdr:row>
      <xdr:rowOff>149861</xdr:rowOff>
    </xdr:to>
    <xdr:sp macro="" textlink="">
      <xdr:nvSpPr>
        <xdr:cNvPr id="327" name="楕円 326">
          <a:extLst>
            <a:ext uri="{FF2B5EF4-FFF2-40B4-BE49-F238E27FC236}">
              <a16:creationId xmlns:a16="http://schemas.microsoft.com/office/drawing/2014/main" id="{CEB48A2C-8120-4A50-A692-94A0C0EBC2FF}"/>
            </a:ext>
          </a:extLst>
        </xdr:cNvPr>
        <xdr:cNvSpPr/>
      </xdr:nvSpPr>
      <xdr:spPr>
        <a:xfrm>
          <a:off x="1968500" y="185648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100</xdr:row>
      <xdr:rowOff>4355</xdr:rowOff>
    </xdr:from>
    <xdr:to>
      <xdr:col>15</xdr:col>
      <xdr:colOff>50800</xdr:colOff>
      <xdr:row>108</xdr:row>
      <xdr:rowOff>99061</xdr:rowOff>
    </xdr:to>
    <xdr:cxnSp macro="">
      <xdr:nvCxnSpPr>
        <xdr:cNvPr id="328" name="直線コネクタ 327">
          <a:extLst>
            <a:ext uri="{FF2B5EF4-FFF2-40B4-BE49-F238E27FC236}">
              <a16:creationId xmlns:a16="http://schemas.microsoft.com/office/drawing/2014/main" id="{3CFBC14F-C34B-49B4-A58E-04AB15DB4FEE}"/>
            </a:ext>
          </a:extLst>
        </xdr:cNvPr>
        <xdr:cNvCxnSpPr/>
      </xdr:nvCxnSpPr>
      <xdr:spPr>
        <a:xfrm flipV="1">
          <a:off x="2019300" y="17149355"/>
          <a:ext cx="889000" cy="14663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108</xdr:row>
      <xdr:rowOff>36830</xdr:rowOff>
    </xdr:from>
    <xdr:to>
      <xdr:col>6</xdr:col>
      <xdr:colOff>38100</xdr:colOff>
      <xdr:row>108</xdr:row>
      <xdr:rowOff>138430</xdr:rowOff>
    </xdr:to>
    <xdr:sp macro="" textlink="">
      <xdr:nvSpPr>
        <xdr:cNvPr id="329" name="楕円 328">
          <a:extLst>
            <a:ext uri="{FF2B5EF4-FFF2-40B4-BE49-F238E27FC236}">
              <a16:creationId xmlns:a16="http://schemas.microsoft.com/office/drawing/2014/main" id="{BEA9BA5A-A0E1-484A-ABD3-5C63EEE5D0C8}"/>
            </a:ext>
          </a:extLst>
        </xdr:cNvPr>
        <xdr:cNvSpPr/>
      </xdr:nvSpPr>
      <xdr:spPr>
        <a:xfrm>
          <a:off x="1079500" y="18553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108</xdr:row>
      <xdr:rowOff>87630</xdr:rowOff>
    </xdr:from>
    <xdr:to>
      <xdr:col>10</xdr:col>
      <xdr:colOff>114300</xdr:colOff>
      <xdr:row>108</xdr:row>
      <xdr:rowOff>99061</xdr:rowOff>
    </xdr:to>
    <xdr:cxnSp macro="">
      <xdr:nvCxnSpPr>
        <xdr:cNvPr id="330" name="直線コネクタ 329">
          <a:extLst>
            <a:ext uri="{FF2B5EF4-FFF2-40B4-BE49-F238E27FC236}">
              <a16:creationId xmlns:a16="http://schemas.microsoft.com/office/drawing/2014/main" id="{89FCDA1E-DBEA-4476-9531-7EA9C2535591}"/>
            </a:ext>
          </a:extLst>
        </xdr:cNvPr>
        <xdr:cNvCxnSpPr/>
      </xdr:nvCxnSpPr>
      <xdr:spPr>
        <a:xfrm>
          <a:off x="1130300" y="18604230"/>
          <a:ext cx="889000" cy="114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104</xdr:row>
      <xdr:rowOff>90369</xdr:rowOff>
    </xdr:from>
    <xdr:ext cx="405111" cy="259045"/>
    <xdr:sp macro="" textlink="">
      <xdr:nvSpPr>
        <xdr:cNvPr id="331" name="n_1aveValue【市民会館】&#10;有形固定資産減価償却率">
          <a:extLst>
            <a:ext uri="{FF2B5EF4-FFF2-40B4-BE49-F238E27FC236}">
              <a16:creationId xmlns:a16="http://schemas.microsoft.com/office/drawing/2014/main" id="{441AED1A-3029-41C3-BCB3-C1AA00FAEF55}"/>
            </a:ext>
          </a:extLst>
        </xdr:cNvPr>
        <xdr:cNvSpPr txBox="1"/>
      </xdr:nvSpPr>
      <xdr:spPr>
        <a:xfrm>
          <a:off x="3582044" y="179211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104</xdr:row>
      <xdr:rowOff>132822</xdr:rowOff>
    </xdr:from>
    <xdr:ext cx="405111" cy="259045"/>
    <xdr:sp macro="" textlink="">
      <xdr:nvSpPr>
        <xdr:cNvPr id="332" name="n_2aveValue【市民会館】&#10;有形固定資産減価償却率">
          <a:extLst>
            <a:ext uri="{FF2B5EF4-FFF2-40B4-BE49-F238E27FC236}">
              <a16:creationId xmlns:a16="http://schemas.microsoft.com/office/drawing/2014/main" id="{90B0EA3B-2CC4-4F77-84A8-BDB1DA4A3C61}"/>
            </a:ext>
          </a:extLst>
        </xdr:cNvPr>
        <xdr:cNvSpPr txBox="1"/>
      </xdr:nvSpPr>
      <xdr:spPr>
        <a:xfrm>
          <a:off x="2705744" y="179636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103</xdr:row>
      <xdr:rowOff>14532</xdr:rowOff>
    </xdr:from>
    <xdr:ext cx="405111" cy="259045"/>
    <xdr:sp macro="" textlink="">
      <xdr:nvSpPr>
        <xdr:cNvPr id="333" name="n_3aveValue【市民会館】&#10;有形固定資産減価償却率">
          <a:extLst>
            <a:ext uri="{FF2B5EF4-FFF2-40B4-BE49-F238E27FC236}">
              <a16:creationId xmlns:a16="http://schemas.microsoft.com/office/drawing/2014/main" id="{96DF782B-0544-4A6B-86FF-65CED1968915}"/>
            </a:ext>
          </a:extLst>
        </xdr:cNvPr>
        <xdr:cNvSpPr txBox="1"/>
      </xdr:nvSpPr>
      <xdr:spPr>
        <a:xfrm>
          <a:off x="1816744" y="176738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102</xdr:row>
      <xdr:rowOff>169653</xdr:rowOff>
    </xdr:from>
    <xdr:ext cx="405111" cy="259045"/>
    <xdr:sp macro="" textlink="">
      <xdr:nvSpPr>
        <xdr:cNvPr id="334" name="n_4aveValue【市民会館】&#10;有形固定資産減価償却率">
          <a:extLst>
            <a:ext uri="{FF2B5EF4-FFF2-40B4-BE49-F238E27FC236}">
              <a16:creationId xmlns:a16="http://schemas.microsoft.com/office/drawing/2014/main" id="{96FDD823-7258-48FC-8147-F786CA62E954}"/>
            </a:ext>
          </a:extLst>
        </xdr:cNvPr>
        <xdr:cNvSpPr txBox="1"/>
      </xdr:nvSpPr>
      <xdr:spPr>
        <a:xfrm>
          <a:off x="927744" y="176575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185361</xdr:colOff>
      <xdr:row>98</xdr:row>
      <xdr:rowOff>132097</xdr:rowOff>
    </xdr:from>
    <xdr:ext cx="340478" cy="259045"/>
    <xdr:sp macro="" textlink="">
      <xdr:nvSpPr>
        <xdr:cNvPr id="335" name="n_1mainValue【市民会館】&#10;有形固定資産減価償却率">
          <a:extLst>
            <a:ext uri="{FF2B5EF4-FFF2-40B4-BE49-F238E27FC236}">
              <a16:creationId xmlns:a16="http://schemas.microsoft.com/office/drawing/2014/main" id="{B466546E-9A39-4E6F-8EA8-BAACCB3F5DDD}"/>
            </a:ext>
          </a:extLst>
        </xdr:cNvPr>
        <xdr:cNvSpPr txBox="1"/>
      </xdr:nvSpPr>
      <xdr:spPr>
        <a:xfrm>
          <a:off x="3614361" y="1693419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71061</xdr:colOff>
      <xdr:row>98</xdr:row>
      <xdr:rowOff>71682</xdr:rowOff>
    </xdr:from>
    <xdr:ext cx="340478" cy="259045"/>
    <xdr:sp macro="" textlink="">
      <xdr:nvSpPr>
        <xdr:cNvPr id="336" name="n_2mainValue【市民会館】&#10;有形固定資産減価償却率">
          <a:extLst>
            <a:ext uri="{FF2B5EF4-FFF2-40B4-BE49-F238E27FC236}">
              <a16:creationId xmlns:a16="http://schemas.microsoft.com/office/drawing/2014/main" id="{7AB78193-E729-48D4-B4B0-165B24D0201A}"/>
            </a:ext>
          </a:extLst>
        </xdr:cNvPr>
        <xdr:cNvSpPr txBox="1"/>
      </xdr:nvSpPr>
      <xdr:spPr>
        <a:xfrm>
          <a:off x="2738061" y="16873782"/>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108</xdr:row>
      <xdr:rowOff>140988</xdr:rowOff>
    </xdr:from>
    <xdr:ext cx="405111" cy="259045"/>
    <xdr:sp macro="" textlink="">
      <xdr:nvSpPr>
        <xdr:cNvPr id="337" name="n_3mainValue【市民会館】&#10;有形固定資産減価償却率">
          <a:extLst>
            <a:ext uri="{FF2B5EF4-FFF2-40B4-BE49-F238E27FC236}">
              <a16:creationId xmlns:a16="http://schemas.microsoft.com/office/drawing/2014/main" id="{11918B3D-58EA-48DB-8A46-15DBEF6BD166}"/>
            </a:ext>
          </a:extLst>
        </xdr:cNvPr>
        <xdr:cNvSpPr txBox="1"/>
      </xdr:nvSpPr>
      <xdr:spPr>
        <a:xfrm>
          <a:off x="1816744" y="186575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108</xdr:row>
      <xdr:rowOff>129557</xdr:rowOff>
    </xdr:from>
    <xdr:ext cx="405111" cy="259045"/>
    <xdr:sp macro="" textlink="">
      <xdr:nvSpPr>
        <xdr:cNvPr id="338" name="n_4mainValue【市民会館】&#10;有形固定資産減価償却率">
          <a:extLst>
            <a:ext uri="{FF2B5EF4-FFF2-40B4-BE49-F238E27FC236}">
              <a16:creationId xmlns:a16="http://schemas.microsoft.com/office/drawing/2014/main" id="{DDC21750-EC76-4E81-851C-613F8858120E}"/>
            </a:ext>
          </a:extLst>
        </xdr:cNvPr>
        <xdr:cNvSpPr txBox="1"/>
      </xdr:nvSpPr>
      <xdr:spPr>
        <a:xfrm>
          <a:off x="927744" y="18646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339" name="正方形/長方形 338">
          <a:extLst>
            <a:ext uri="{FF2B5EF4-FFF2-40B4-BE49-F238E27FC236}">
              <a16:creationId xmlns:a16="http://schemas.microsoft.com/office/drawing/2014/main" id="{2099204E-4D9D-4855-A15A-3C3109E022E4}"/>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40" name="正方形/長方形 339">
          <a:extLst>
            <a:ext uri="{FF2B5EF4-FFF2-40B4-BE49-F238E27FC236}">
              <a16:creationId xmlns:a16="http://schemas.microsoft.com/office/drawing/2014/main" id="{9C6A0268-C1CC-4B8B-A749-D628DBFAF47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41" name="正方形/長方形 340">
          <a:extLst>
            <a:ext uri="{FF2B5EF4-FFF2-40B4-BE49-F238E27FC236}">
              <a16:creationId xmlns:a16="http://schemas.microsoft.com/office/drawing/2014/main" id="{97EF9CB3-DA9A-48CB-9223-12AB9A638BD2}"/>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30/34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42" name="正方形/長方形 341">
          <a:extLst>
            <a:ext uri="{FF2B5EF4-FFF2-40B4-BE49-F238E27FC236}">
              <a16:creationId xmlns:a16="http://schemas.microsoft.com/office/drawing/2014/main" id="{D6C2F6A0-A7EB-43D2-84ED-B6FBC629FEE8}"/>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43" name="正方形/長方形 342">
          <a:extLst>
            <a:ext uri="{FF2B5EF4-FFF2-40B4-BE49-F238E27FC236}">
              <a16:creationId xmlns:a16="http://schemas.microsoft.com/office/drawing/2014/main" id="{35ECBBC7-30DB-48EF-B554-067D58B3B91A}"/>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44" name="正方形/長方形 343">
          <a:extLst>
            <a:ext uri="{FF2B5EF4-FFF2-40B4-BE49-F238E27FC236}">
              <a16:creationId xmlns:a16="http://schemas.microsoft.com/office/drawing/2014/main" id="{66767B3E-AE87-40D5-A94D-A7208C60B7E2}"/>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45" name="正方形/長方形 344">
          <a:extLst>
            <a:ext uri="{FF2B5EF4-FFF2-40B4-BE49-F238E27FC236}">
              <a16:creationId xmlns:a16="http://schemas.microsoft.com/office/drawing/2014/main" id="{D1E21CEC-A7DA-471D-8971-7DEF2EC5A006}"/>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46" name="正方形/長方形 345">
          <a:extLst>
            <a:ext uri="{FF2B5EF4-FFF2-40B4-BE49-F238E27FC236}">
              <a16:creationId xmlns:a16="http://schemas.microsoft.com/office/drawing/2014/main" id="{B571E4F2-C636-4C3C-A939-7363481D747C}"/>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347" name="テキスト ボックス 346">
          <a:extLst>
            <a:ext uri="{FF2B5EF4-FFF2-40B4-BE49-F238E27FC236}">
              <a16:creationId xmlns:a16="http://schemas.microsoft.com/office/drawing/2014/main" id="{3957EA12-B7D7-4C1B-8B34-B099069C08F8}"/>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348" name="直線コネクタ 347">
          <a:extLst>
            <a:ext uri="{FF2B5EF4-FFF2-40B4-BE49-F238E27FC236}">
              <a16:creationId xmlns:a16="http://schemas.microsoft.com/office/drawing/2014/main" id="{A99A607E-E7FC-4D69-8A80-8E8E14BD4FA6}"/>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109</xdr:row>
      <xdr:rowOff>35379</xdr:rowOff>
    </xdr:from>
    <xdr:to>
      <xdr:col>59</xdr:col>
      <xdr:colOff>50800</xdr:colOff>
      <xdr:row>109</xdr:row>
      <xdr:rowOff>35379</xdr:rowOff>
    </xdr:to>
    <xdr:cxnSp macro="">
      <xdr:nvCxnSpPr>
        <xdr:cNvPr id="349" name="直線コネクタ 348">
          <a:extLst>
            <a:ext uri="{FF2B5EF4-FFF2-40B4-BE49-F238E27FC236}">
              <a16:creationId xmlns:a16="http://schemas.microsoft.com/office/drawing/2014/main" id="{0F8C7D05-371E-4373-8F44-335BDB89DE96}"/>
            </a:ext>
          </a:extLst>
        </xdr:cNvPr>
        <xdr:cNvCxnSpPr/>
      </xdr:nvCxnSpPr>
      <xdr:spPr>
        <a:xfrm>
          <a:off x="6604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64606</xdr:rowOff>
    </xdr:from>
    <xdr:ext cx="467179" cy="259045"/>
    <xdr:sp macro="" textlink="">
      <xdr:nvSpPr>
        <xdr:cNvPr id="350" name="テキスト ボックス 349">
          <a:extLst>
            <a:ext uri="{FF2B5EF4-FFF2-40B4-BE49-F238E27FC236}">
              <a16:creationId xmlns:a16="http://schemas.microsoft.com/office/drawing/2014/main" id="{4FF0AFF8-60D8-42EE-B82F-9183C01443B1}"/>
            </a:ext>
          </a:extLst>
        </xdr:cNvPr>
        <xdr:cNvSpPr txBox="1"/>
      </xdr:nvSpPr>
      <xdr:spPr>
        <a:xfrm>
          <a:off x="6136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107</xdr:row>
      <xdr:rowOff>51707</xdr:rowOff>
    </xdr:from>
    <xdr:to>
      <xdr:col>59</xdr:col>
      <xdr:colOff>50800</xdr:colOff>
      <xdr:row>107</xdr:row>
      <xdr:rowOff>51707</xdr:rowOff>
    </xdr:to>
    <xdr:cxnSp macro="">
      <xdr:nvCxnSpPr>
        <xdr:cNvPr id="351" name="直線コネクタ 350">
          <a:extLst>
            <a:ext uri="{FF2B5EF4-FFF2-40B4-BE49-F238E27FC236}">
              <a16:creationId xmlns:a16="http://schemas.microsoft.com/office/drawing/2014/main" id="{67AD53A3-8612-4C54-9E68-05A9218E1290}"/>
            </a:ext>
          </a:extLst>
        </xdr:cNvPr>
        <xdr:cNvCxnSpPr/>
      </xdr:nvCxnSpPr>
      <xdr:spPr>
        <a:xfrm>
          <a:off x="6604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106</xdr:row>
      <xdr:rowOff>80934</xdr:rowOff>
    </xdr:from>
    <xdr:ext cx="467179" cy="259045"/>
    <xdr:sp macro="" textlink="">
      <xdr:nvSpPr>
        <xdr:cNvPr id="352" name="テキスト ボックス 351">
          <a:extLst>
            <a:ext uri="{FF2B5EF4-FFF2-40B4-BE49-F238E27FC236}">
              <a16:creationId xmlns:a16="http://schemas.microsoft.com/office/drawing/2014/main" id="{945DEC0C-8275-4062-BADC-34FDE3973654}"/>
            </a:ext>
          </a:extLst>
        </xdr:cNvPr>
        <xdr:cNvSpPr txBox="1"/>
      </xdr:nvSpPr>
      <xdr:spPr>
        <a:xfrm>
          <a:off x="6136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105</xdr:row>
      <xdr:rowOff>68036</xdr:rowOff>
    </xdr:from>
    <xdr:to>
      <xdr:col>59</xdr:col>
      <xdr:colOff>50800</xdr:colOff>
      <xdr:row>105</xdr:row>
      <xdr:rowOff>68036</xdr:rowOff>
    </xdr:to>
    <xdr:cxnSp macro="">
      <xdr:nvCxnSpPr>
        <xdr:cNvPr id="353" name="直線コネクタ 352">
          <a:extLst>
            <a:ext uri="{FF2B5EF4-FFF2-40B4-BE49-F238E27FC236}">
              <a16:creationId xmlns:a16="http://schemas.microsoft.com/office/drawing/2014/main" id="{BAD57A74-4BEF-4703-BFA7-3B7E34C3B78B}"/>
            </a:ext>
          </a:extLst>
        </xdr:cNvPr>
        <xdr:cNvCxnSpPr/>
      </xdr:nvCxnSpPr>
      <xdr:spPr>
        <a:xfrm>
          <a:off x="6604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104</xdr:row>
      <xdr:rowOff>97263</xdr:rowOff>
    </xdr:from>
    <xdr:ext cx="467179" cy="259045"/>
    <xdr:sp macro="" textlink="">
      <xdr:nvSpPr>
        <xdr:cNvPr id="354" name="テキスト ボックス 353">
          <a:extLst>
            <a:ext uri="{FF2B5EF4-FFF2-40B4-BE49-F238E27FC236}">
              <a16:creationId xmlns:a16="http://schemas.microsoft.com/office/drawing/2014/main" id="{CAFED2E6-A947-417D-98B5-10F3E393B43C}"/>
            </a:ext>
          </a:extLst>
        </xdr:cNvPr>
        <xdr:cNvSpPr txBox="1"/>
      </xdr:nvSpPr>
      <xdr:spPr>
        <a:xfrm>
          <a:off x="6136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103</xdr:row>
      <xdr:rowOff>84364</xdr:rowOff>
    </xdr:from>
    <xdr:to>
      <xdr:col>59</xdr:col>
      <xdr:colOff>50800</xdr:colOff>
      <xdr:row>103</xdr:row>
      <xdr:rowOff>84364</xdr:rowOff>
    </xdr:to>
    <xdr:cxnSp macro="">
      <xdr:nvCxnSpPr>
        <xdr:cNvPr id="355" name="直線コネクタ 354">
          <a:extLst>
            <a:ext uri="{FF2B5EF4-FFF2-40B4-BE49-F238E27FC236}">
              <a16:creationId xmlns:a16="http://schemas.microsoft.com/office/drawing/2014/main" id="{AA0A1503-BCD4-4BE5-8E27-20981460F89E}"/>
            </a:ext>
          </a:extLst>
        </xdr:cNvPr>
        <xdr:cNvCxnSpPr/>
      </xdr:nvCxnSpPr>
      <xdr:spPr>
        <a:xfrm>
          <a:off x="6604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102</xdr:row>
      <xdr:rowOff>113591</xdr:rowOff>
    </xdr:from>
    <xdr:ext cx="467179" cy="259045"/>
    <xdr:sp macro="" textlink="">
      <xdr:nvSpPr>
        <xdr:cNvPr id="356" name="テキスト ボックス 355">
          <a:extLst>
            <a:ext uri="{FF2B5EF4-FFF2-40B4-BE49-F238E27FC236}">
              <a16:creationId xmlns:a16="http://schemas.microsoft.com/office/drawing/2014/main" id="{7D33F5CF-8498-42D3-BF68-6DFE7B1A092E}"/>
            </a:ext>
          </a:extLst>
        </xdr:cNvPr>
        <xdr:cNvSpPr txBox="1"/>
      </xdr:nvSpPr>
      <xdr:spPr>
        <a:xfrm>
          <a:off x="6136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101</xdr:row>
      <xdr:rowOff>100693</xdr:rowOff>
    </xdr:from>
    <xdr:to>
      <xdr:col>59</xdr:col>
      <xdr:colOff>50800</xdr:colOff>
      <xdr:row>101</xdr:row>
      <xdr:rowOff>100693</xdr:rowOff>
    </xdr:to>
    <xdr:cxnSp macro="">
      <xdr:nvCxnSpPr>
        <xdr:cNvPr id="357" name="直線コネクタ 356">
          <a:extLst>
            <a:ext uri="{FF2B5EF4-FFF2-40B4-BE49-F238E27FC236}">
              <a16:creationId xmlns:a16="http://schemas.microsoft.com/office/drawing/2014/main" id="{E5D0150A-746F-4AD9-9C91-637B166C41B4}"/>
            </a:ext>
          </a:extLst>
        </xdr:cNvPr>
        <xdr:cNvCxnSpPr/>
      </xdr:nvCxnSpPr>
      <xdr:spPr>
        <a:xfrm>
          <a:off x="6604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100</xdr:row>
      <xdr:rowOff>129920</xdr:rowOff>
    </xdr:from>
    <xdr:ext cx="467179" cy="259045"/>
    <xdr:sp macro="" textlink="">
      <xdr:nvSpPr>
        <xdr:cNvPr id="358" name="テキスト ボックス 357">
          <a:extLst>
            <a:ext uri="{FF2B5EF4-FFF2-40B4-BE49-F238E27FC236}">
              <a16:creationId xmlns:a16="http://schemas.microsoft.com/office/drawing/2014/main" id="{F3EC87A0-4EB8-449C-AD2D-1326F8470BAA}"/>
            </a:ext>
          </a:extLst>
        </xdr:cNvPr>
        <xdr:cNvSpPr txBox="1"/>
      </xdr:nvSpPr>
      <xdr:spPr>
        <a:xfrm>
          <a:off x="6136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99</xdr:row>
      <xdr:rowOff>117021</xdr:rowOff>
    </xdr:from>
    <xdr:to>
      <xdr:col>59</xdr:col>
      <xdr:colOff>50800</xdr:colOff>
      <xdr:row>99</xdr:row>
      <xdr:rowOff>117021</xdr:rowOff>
    </xdr:to>
    <xdr:cxnSp macro="">
      <xdr:nvCxnSpPr>
        <xdr:cNvPr id="359" name="直線コネクタ 358">
          <a:extLst>
            <a:ext uri="{FF2B5EF4-FFF2-40B4-BE49-F238E27FC236}">
              <a16:creationId xmlns:a16="http://schemas.microsoft.com/office/drawing/2014/main" id="{AA86C8C8-D107-4E2C-BFE2-FCD1FA619922}"/>
            </a:ext>
          </a:extLst>
        </xdr:cNvPr>
        <xdr:cNvCxnSpPr/>
      </xdr:nvCxnSpPr>
      <xdr:spPr>
        <a:xfrm>
          <a:off x="6604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98</xdr:row>
      <xdr:rowOff>146248</xdr:rowOff>
    </xdr:from>
    <xdr:ext cx="467179" cy="259045"/>
    <xdr:sp macro="" textlink="">
      <xdr:nvSpPr>
        <xdr:cNvPr id="360" name="テキスト ボックス 359">
          <a:extLst>
            <a:ext uri="{FF2B5EF4-FFF2-40B4-BE49-F238E27FC236}">
              <a16:creationId xmlns:a16="http://schemas.microsoft.com/office/drawing/2014/main" id="{DBCD7DEE-B747-4323-ABBF-4B398FCBDFE2}"/>
            </a:ext>
          </a:extLst>
        </xdr:cNvPr>
        <xdr:cNvSpPr txBox="1"/>
      </xdr:nvSpPr>
      <xdr:spPr>
        <a:xfrm>
          <a:off x="6136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361" name="直線コネクタ 360">
          <a:extLst>
            <a:ext uri="{FF2B5EF4-FFF2-40B4-BE49-F238E27FC236}">
              <a16:creationId xmlns:a16="http://schemas.microsoft.com/office/drawing/2014/main" id="{E18959E6-2CBB-4503-B1CA-444AF4F7FB35}"/>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362" name="テキスト ボックス 361">
          <a:extLst>
            <a:ext uri="{FF2B5EF4-FFF2-40B4-BE49-F238E27FC236}">
              <a16:creationId xmlns:a16="http://schemas.microsoft.com/office/drawing/2014/main" id="{FBC7E15E-7F22-407C-93BA-216E6835751B}"/>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363" name="【市民会館】&#10;一人当たり面積グラフ枠">
          <a:extLst>
            <a:ext uri="{FF2B5EF4-FFF2-40B4-BE49-F238E27FC236}">
              <a16:creationId xmlns:a16="http://schemas.microsoft.com/office/drawing/2014/main" id="{769F0F25-A688-400F-BE40-1144AB7D82EF}"/>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99</xdr:row>
      <xdr:rowOff>115388</xdr:rowOff>
    </xdr:from>
    <xdr:to>
      <xdr:col>54</xdr:col>
      <xdr:colOff>189865</xdr:colOff>
      <xdr:row>109</xdr:row>
      <xdr:rowOff>22316</xdr:rowOff>
    </xdr:to>
    <xdr:cxnSp macro="">
      <xdr:nvCxnSpPr>
        <xdr:cNvPr id="364" name="直線コネクタ 363">
          <a:extLst>
            <a:ext uri="{FF2B5EF4-FFF2-40B4-BE49-F238E27FC236}">
              <a16:creationId xmlns:a16="http://schemas.microsoft.com/office/drawing/2014/main" id="{DE68628B-A610-4153-A0B1-A2F9C791823F}"/>
            </a:ext>
          </a:extLst>
        </xdr:cNvPr>
        <xdr:cNvCxnSpPr/>
      </xdr:nvCxnSpPr>
      <xdr:spPr>
        <a:xfrm flipV="1">
          <a:off x="10476865" y="17088938"/>
          <a:ext cx="0" cy="16214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109</xdr:row>
      <xdr:rowOff>26143</xdr:rowOff>
    </xdr:from>
    <xdr:ext cx="469744" cy="259045"/>
    <xdr:sp macro="" textlink="">
      <xdr:nvSpPr>
        <xdr:cNvPr id="365" name="【市民会館】&#10;一人当たり面積最小値テキスト">
          <a:extLst>
            <a:ext uri="{FF2B5EF4-FFF2-40B4-BE49-F238E27FC236}">
              <a16:creationId xmlns:a16="http://schemas.microsoft.com/office/drawing/2014/main" id="{99EEDF05-A1F6-4013-98CA-2C1C4E050137}"/>
            </a:ext>
          </a:extLst>
        </xdr:cNvPr>
        <xdr:cNvSpPr txBox="1"/>
      </xdr:nvSpPr>
      <xdr:spPr>
        <a:xfrm>
          <a:off x="10515600" y="187141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109</xdr:row>
      <xdr:rowOff>22316</xdr:rowOff>
    </xdr:from>
    <xdr:to>
      <xdr:col>55</xdr:col>
      <xdr:colOff>88900</xdr:colOff>
      <xdr:row>109</xdr:row>
      <xdr:rowOff>22316</xdr:rowOff>
    </xdr:to>
    <xdr:cxnSp macro="">
      <xdr:nvCxnSpPr>
        <xdr:cNvPr id="366" name="直線コネクタ 365">
          <a:extLst>
            <a:ext uri="{FF2B5EF4-FFF2-40B4-BE49-F238E27FC236}">
              <a16:creationId xmlns:a16="http://schemas.microsoft.com/office/drawing/2014/main" id="{EB09AA73-40FE-414D-9E00-0F8393903714}"/>
            </a:ext>
          </a:extLst>
        </xdr:cNvPr>
        <xdr:cNvCxnSpPr/>
      </xdr:nvCxnSpPr>
      <xdr:spPr>
        <a:xfrm>
          <a:off x="10388600" y="1871036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98</xdr:row>
      <xdr:rowOff>62065</xdr:rowOff>
    </xdr:from>
    <xdr:ext cx="469744" cy="259045"/>
    <xdr:sp macro="" textlink="">
      <xdr:nvSpPr>
        <xdr:cNvPr id="367" name="【市民会館】&#10;一人当たり面積最大値テキスト">
          <a:extLst>
            <a:ext uri="{FF2B5EF4-FFF2-40B4-BE49-F238E27FC236}">
              <a16:creationId xmlns:a16="http://schemas.microsoft.com/office/drawing/2014/main" id="{DC91A09C-1F40-42F1-80E2-A0CB8D5B3CC5}"/>
            </a:ext>
          </a:extLst>
        </xdr:cNvPr>
        <xdr:cNvSpPr txBox="1"/>
      </xdr:nvSpPr>
      <xdr:spPr>
        <a:xfrm>
          <a:off x="10515600" y="168641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99</xdr:row>
      <xdr:rowOff>115388</xdr:rowOff>
    </xdr:from>
    <xdr:to>
      <xdr:col>55</xdr:col>
      <xdr:colOff>88900</xdr:colOff>
      <xdr:row>99</xdr:row>
      <xdr:rowOff>115388</xdr:rowOff>
    </xdr:to>
    <xdr:cxnSp macro="">
      <xdr:nvCxnSpPr>
        <xdr:cNvPr id="368" name="直線コネクタ 367">
          <a:extLst>
            <a:ext uri="{FF2B5EF4-FFF2-40B4-BE49-F238E27FC236}">
              <a16:creationId xmlns:a16="http://schemas.microsoft.com/office/drawing/2014/main" id="{F0360F91-47CE-4D70-9993-E397CDEAE29A}"/>
            </a:ext>
          </a:extLst>
        </xdr:cNvPr>
        <xdr:cNvCxnSpPr/>
      </xdr:nvCxnSpPr>
      <xdr:spPr>
        <a:xfrm>
          <a:off x="10388600" y="170889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105</xdr:row>
      <xdr:rowOff>90732</xdr:rowOff>
    </xdr:from>
    <xdr:ext cx="469744" cy="259045"/>
    <xdr:sp macro="" textlink="">
      <xdr:nvSpPr>
        <xdr:cNvPr id="369" name="【市民会館】&#10;一人当たり面積平均値テキスト">
          <a:extLst>
            <a:ext uri="{FF2B5EF4-FFF2-40B4-BE49-F238E27FC236}">
              <a16:creationId xmlns:a16="http://schemas.microsoft.com/office/drawing/2014/main" id="{E634AE3A-086A-412A-9319-4E26A8DB18B4}"/>
            </a:ext>
          </a:extLst>
        </xdr:cNvPr>
        <xdr:cNvSpPr txBox="1"/>
      </xdr:nvSpPr>
      <xdr:spPr>
        <a:xfrm>
          <a:off x="10515600" y="1809298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67855</xdr:rowOff>
    </xdr:from>
    <xdr:to>
      <xdr:col>55</xdr:col>
      <xdr:colOff>50800</xdr:colOff>
      <xdr:row>106</xdr:row>
      <xdr:rowOff>169455</xdr:rowOff>
    </xdr:to>
    <xdr:sp macro="" textlink="">
      <xdr:nvSpPr>
        <xdr:cNvPr id="370" name="フローチャート: 判断 369">
          <a:extLst>
            <a:ext uri="{FF2B5EF4-FFF2-40B4-BE49-F238E27FC236}">
              <a16:creationId xmlns:a16="http://schemas.microsoft.com/office/drawing/2014/main" id="{97EFBE04-8A23-451C-964E-0CEFAD30956D}"/>
            </a:ext>
          </a:extLst>
        </xdr:cNvPr>
        <xdr:cNvSpPr/>
      </xdr:nvSpPr>
      <xdr:spPr>
        <a:xfrm>
          <a:off x="10426700" y="182415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106</xdr:row>
      <xdr:rowOff>74386</xdr:rowOff>
    </xdr:from>
    <xdr:to>
      <xdr:col>50</xdr:col>
      <xdr:colOff>165100</xdr:colOff>
      <xdr:row>107</xdr:row>
      <xdr:rowOff>4536</xdr:rowOff>
    </xdr:to>
    <xdr:sp macro="" textlink="">
      <xdr:nvSpPr>
        <xdr:cNvPr id="371" name="フローチャート: 判断 370">
          <a:extLst>
            <a:ext uri="{FF2B5EF4-FFF2-40B4-BE49-F238E27FC236}">
              <a16:creationId xmlns:a16="http://schemas.microsoft.com/office/drawing/2014/main" id="{6A373CFE-5BB8-4008-96CE-5CB07E592C93}"/>
            </a:ext>
          </a:extLst>
        </xdr:cNvPr>
        <xdr:cNvSpPr/>
      </xdr:nvSpPr>
      <xdr:spPr>
        <a:xfrm>
          <a:off x="9588500" y="182480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106</xdr:row>
      <xdr:rowOff>152763</xdr:rowOff>
    </xdr:from>
    <xdr:to>
      <xdr:col>46</xdr:col>
      <xdr:colOff>38100</xdr:colOff>
      <xdr:row>107</xdr:row>
      <xdr:rowOff>82913</xdr:rowOff>
    </xdr:to>
    <xdr:sp macro="" textlink="">
      <xdr:nvSpPr>
        <xdr:cNvPr id="372" name="フローチャート: 判断 371">
          <a:extLst>
            <a:ext uri="{FF2B5EF4-FFF2-40B4-BE49-F238E27FC236}">
              <a16:creationId xmlns:a16="http://schemas.microsoft.com/office/drawing/2014/main" id="{AC0F637A-53A1-48CD-AE5D-36EEA8A8ED35}"/>
            </a:ext>
          </a:extLst>
        </xdr:cNvPr>
        <xdr:cNvSpPr/>
      </xdr:nvSpPr>
      <xdr:spPr>
        <a:xfrm>
          <a:off x="8699500" y="183264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106</xdr:row>
      <xdr:rowOff>157662</xdr:rowOff>
    </xdr:from>
    <xdr:to>
      <xdr:col>41</xdr:col>
      <xdr:colOff>101600</xdr:colOff>
      <xdr:row>107</xdr:row>
      <xdr:rowOff>87812</xdr:rowOff>
    </xdr:to>
    <xdr:sp macro="" textlink="">
      <xdr:nvSpPr>
        <xdr:cNvPr id="373" name="フローチャート: 判断 372">
          <a:extLst>
            <a:ext uri="{FF2B5EF4-FFF2-40B4-BE49-F238E27FC236}">
              <a16:creationId xmlns:a16="http://schemas.microsoft.com/office/drawing/2014/main" id="{8262D9E2-CCBF-4EDD-9164-1F938CE026B7}"/>
            </a:ext>
          </a:extLst>
        </xdr:cNvPr>
        <xdr:cNvSpPr/>
      </xdr:nvSpPr>
      <xdr:spPr>
        <a:xfrm>
          <a:off x="7810500" y="183313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106</xdr:row>
      <xdr:rowOff>169092</xdr:rowOff>
    </xdr:from>
    <xdr:to>
      <xdr:col>36</xdr:col>
      <xdr:colOff>165100</xdr:colOff>
      <xdr:row>107</xdr:row>
      <xdr:rowOff>99242</xdr:rowOff>
    </xdr:to>
    <xdr:sp macro="" textlink="">
      <xdr:nvSpPr>
        <xdr:cNvPr id="374" name="フローチャート: 判断 373">
          <a:extLst>
            <a:ext uri="{FF2B5EF4-FFF2-40B4-BE49-F238E27FC236}">
              <a16:creationId xmlns:a16="http://schemas.microsoft.com/office/drawing/2014/main" id="{2F055010-CD24-452D-BB44-74BC531C9256}"/>
            </a:ext>
          </a:extLst>
        </xdr:cNvPr>
        <xdr:cNvSpPr/>
      </xdr:nvSpPr>
      <xdr:spPr>
        <a:xfrm>
          <a:off x="6921500" y="183427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375" name="テキスト ボックス 374">
          <a:extLst>
            <a:ext uri="{FF2B5EF4-FFF2-40B4-BE49-F238E27FC236}">
              <a16:creationId xmlns:a16="http://schemas.microsoft.com/office/drawing/2014/main" id="{DBCDB62F-8400-4F8F-96E4-97106758F847}"/>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376" name="テキスト ボックス 375">
          <a:extLst>
            <a:ext uri="{FF2B5EF4-FFF2-40B4-BE49-F238E27FC236}">
              <a16:creationId xmlns:a16="http://schemas.microsoft.com/office/drawing/2014/main" id="{479FB701-60DF-45D6-9813-767404D6925C}"/>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377" name="テキスト ボックス 376">
          <a:extLst>
            <a:ext uri="{FF2B5EF4-FFF2-40B4-BE49-F238E27FC236}">
              <a16:creationId xmlns:a16="http://schemas.microsoft.com/office/drawing/2014/main" id="{50672A76-AFC7-427B-BF73-854FD21A37EA}"/>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378" name="テキスト ボックス 377">
          <a:extLst>
            <a:ext uri="{FF2B5EF4-FFF2-40B4-BE49-F238E27FC236}">
              <a16:creationId xmlns:a16="http://schemas.microsoft.com/office/drawing/2014/main" id="{448F9D8A-1533-4629-B193-B032817FFF64}"/>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379" name="テキスト ボックス 378">
          <a:extLst>
            <a:ext uri="{FF2B5EF4-FFF2-40B4-BE49-F238E27FC236}">
              <a16:creationId xmlns:a16="http://schemas.microsoft.com/office/drawing/2014/main" id="{E631C412-DC01-46C7-AAD0-BAD7391358F9}"/>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128270</xdr:rowOff>
    </xdr:from>
    <xdr:to>
      <xdr:col>55</xdr:col>
      <xdr:colOff>50800</xdr:colOff>
      <xdr:row>108</xdr:row>
      <xdr:rowOff>58420</xdr:rowOff>
    </xdr:to>
    <xdr:sp macro="" textlink="">
      <xdr:nvSpPr>
        <xdr:cNvPr id="380" name="楕円 379">
          <a:extLst>
            <a:ext uri="{FF2B5EF4-FFF2-40B4-BE49-F238E27FC236}">
              <a16:creationId xmlns:a16="http://schemas.microsoft.com/office/drawing/2014/main" id="{7218D0BA-0540-4237-AD8B-C89EB8C932E9}"/>
            </a:ext>
          </a:extLst>
        </xdr:cNvPr>
        <xdr:cNvSpPr/>
      </xdr:nvSpPr>
      <xdr:spPr>
        <a:xfrm>
          <a:off x="10426700" y="18473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107</xdr:row>
      <xdr:rowOff>106697</xdr:rowOff>
    </xdr:from>
    <xdr:ext cx="469744" cy="259045"/>
    <xdr:sp macro="" textlink="">
      <xdr:nvSpPr>
        <xdr:cNvPr id="381" name="【市民会館】&#10;一人当たり面積該当値テキスト">
          <a:extLst>
            <a:ext uri="{FF2B5EF4-FFF2-40B4-BE49-F238E27FC236}">
              <a16:creationId xmlns:a16="http://schemas.microsoft.com/office/drawing/2014/main" id="{E5686B41-9ABA-404E-94BA-40547DB957AA}"/>
            </a:ext>
          </a:extLst>
        </xdr:cNvPr>
        <xdr:cNvSpPr txBox="1"/>
      </xdr:nvSpPr>
      <xdr:spPr>
        <a:xfrm>
          <a:off x="10515600" y="184518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107</xdr:row>
      <xdr:rowOff>133169</xdr:rowOff>
    </xdr:from>
    <xdr:to>
      <xdr:col>50</xdr:col>
      <xdr:colOff>165100</xdr:colOff>
      <xdr:row>108</xdr:row>
      <xdr:rowOff>63319</xdr:rowOff>
    </xdr:to>
    <xdr:sp macro="" textlink="">
      <xdr:nvSpPr>
        <xdr:cNvPr id="382" name="楕円 381">
          <a:extLst>
            <a:ext uri="{FF2B5EF4-FFF2-40B4-BE49-F238E27FC236}">
              <a16:creationId xmlns:a16="http://schemas.microsoft.com/office/drawing/2014/main" id="{DACF75D0-B600-41E2-B270-57121FDA6D85}"/>
            </a:ext>
          </a:extLst>
        </xdr:cNvPr>
        <xdr:cNvSpPr/>
      </xdr:nvSpPr>
      <xdr:spPr>
        <a:xfrm>
          <a:off x="9588500" y="184783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108</xdr:row>
      <xdr:rowOff>7620</xdr:rowOff>
    </xdr:from>
    <xdr:to>
      <xdr:col>55</xdr:col>
      <xdr:colOff>0</xdr:colOff>
      <xdr:row>108</xdr:row>
      <xdr:rowOff>12519</xdr:rowOff>
    </xdr:to>
    <xdr:cxnSp macro="">
      <xdr:nvCxnSpPr>
        <xdr:cNvPr id="383" name="直線コネクタ 382">
          <a:extLst>
            <a:ext uri="{FF2B5EF4-FFF2-40B4-BE49-F238E27FC236}">
              <a16:creationId xmlns:a16="http://schemas.microsoft.com/office/drawing/2014/main" id="{83B64EDE-7A02-40DF-BFE7-FCC717D8974F}"/>
            </a:ext>
          </a:extLst>
        </xdr:cNvPr>
        <xdr:cNvCxnSpPr/>
      </xdr:nvCxnSpPr>
      <xdr:spPr>
        <a:xfrm flipV="1">
          <a:off x="9639300" y="18524220"/>
          <a:ext cx="838200" cy="48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107</xdr:row>
      <xdr:rowOff>138068</xdr:rowOff>
    </xdr:from>
    <xdr:to>
      <xdr:col>46</xdr:col>
      <xdr:colOff>38100</xdr:colOff>
      <xdr:row>108</xdr:row>
      <xdr:rowOff>68218</xdr:rowOff>
    </xdr:to>
    <xdr:sp macro="" textlink="">
      <xdr:nvSpPr>
        <xdr:cNvPr id="384" name="楕円 383">
          <a:extLst>
            <a:ext uri="{FF2B5EF4-FFF2-40B4-BE49-F238E27FC236}">
              <a16:creationId xmlns:a16="http://schemas.microsoft.com/office/drawing/2014/main" id="{A208B421-9FB9-4B94-AAE2-A1E68D4B91CC}"/>
            </a:ext>
          </a:extLst>
        </xdr:cNvPr>
        <xdr:cNvSpPr/>
      </xdr:nvSpPr>
      <xdr:spPr>
        <a:xfrm>
          <a:off x="8699500" y="184832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108</xdr:row>
      <xdr:rowOff>12519</xdr:rowOff>
    </xdr:from>
    <xdr:to>
      <xdr:col>50</xdr:col>
      <xdr:colOff>114300</xdr:colOff>
      <xdr:row>108</xdr:row>
      <xdr:rowOff>17418</xdr:rowOff>
    </xdr:to>
    <xdr:cxnSp macro="">
      <xdr:nvCxnSpPr>
        <xdr:cNvPr id="385" name="直線コネクタ 384">
          <a:extLst>
            <a:ext uri="{FF2B5EF4-FFF2-40B4-BE49-F238E27FC236}">
              <a16:creationId xmlns:a16="http://schemas.microsoft.com/office/drawing/2014/main" id="{A91D6624-350B-41BD-9A53-8184515B28A3}"/>
            </a:ext>
          </a:extLst>
        </xdr:cNvPr>
        <xdr:cNvCxnSpPr/>
      </xdr:nvCxnSpPr>
      <xdr:spPr>
        <a:xfrm flipV="1">
          <a:off x="8750300" y="18529119"/>
          <a:ext cx="889000" cy="48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107</xdr:row>
      <xdr:rowOff>134801</xdr:rowOff>
    </xdr:from>
    <xdr:to>
      <xdr:col>41</xdr:col>
      <xdr:colOff>101600</xdr:colOff>
      <xdr:row>108</xdr:row>
      <xdr:rowOff>64951</xdr:rowOff>
    </xdr:to>
    <xdr:sp macro="" textlink="">
      <xdr:nvSpPr>
        <xdr:cNvPr id="386" name="楕円 385">
          <a:extLst>
            <a:ext uri="{FF2B5EF4-FFF2-40B4-BE49-F238E27FC236}">
              <a16:creationId xmlns:a16="http://schemas.microsoft.com/office/drawing/2014/main" id="{9D85B495-DC29-4D92-90E4-BE8FFE5C0CB2}"/>
            </a:ext>
          </a:extLst>
        </xdr:cNvPr>
        <xdr:cNvSpPr/>
      </xdr:nvSpPr>
      <xdr:spPr>
        <a:xfrm>
          <a:off x="7810500" y="184799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108</xdr:row>
      <xdr:rowOff>14151</xdr:rowOff>
    </xdr:from>
    <xdr:to>
      <xdr:col>45</xdr:col>
      <xdr:colOff>177800</xdr:colOff>
      <xdr:row>108</xdr:row>
      <xdr:rowOff>17418</xdr:rowOff>
    </xdr:to>
    <xdr:cxnSp macro="">
      <xdr:nvCxnSpPr>
        <xdr:cNvPr id="387" name="直線コネクタ 386">
          <a:extLst>
            <a:ext uri="{FF2B5EF4-FFF2-40B4-BE49-F238E27FC236}">
              <a16:creationId xmlns:a16="http://schemas.microsoft.com/office/drawing/2014/main" id="{6886BC55-C3C6-4E13-A5CF-371729E37BA4}"/>
            </a:ext>
          </a:extLst>
        </xdr:cNvPr>
        <xdr:cNvCxnSpPr/>
      </xdr:nvCxnSpPr>
      <xdr:spPr>
        <a:xfrm>
          <a:off x="7861300" y="18530751"/>
          <a:ext cx="889000" cy="32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107</xdr:row>
      <xdr:rowOff>141332</xdr:rowOff>
    </xdr:from>
    <xdr:to>
      <xdr:col>36</xdr:col>
      <xdr:colOff>165100</xdr:colOff>
      <xdr:row>108</xdr:row>
      <xdr:rowOff>71482</xdr:rowOff>
    </xdr:to>
    <xdr:sp macro="" textlink="">
      <xdr:nvSpPr>
        <xdr:cNvPr id="388" name="楕円 387">
          <a:extLst>
            <a:ext uri="{FF2B5EF4-FFF2-40B4-BE49-F238E27FC236}">
              <a16:creationId xmlns:a16="http://schemas.microsoft.com/office/drawing/2014/main" id="{3815ABC2-5797-473C-92BE-AB75AE7F6C33}"/>
            </a:ext>
          </a:extLst>
        </xdr:cNvPr>
        <xdr:cNvSpPr/>
      </xdr:nvSpPr>
      <xdr:spPr>
        <a:xfrm>
          <a:off x="6921500" y="184864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108</xdr:row>
      <xdr:rowOff>14151</xdr:rowOff>
    </xdr:from>
    <xdr:to>
      <xdr:col>41</xdr:col>
      <xdr:colOff>50800</xdr:colOff>
      <xdr:row>108</xdr:row>
      <xdr:rowOff>20682</xdr:rowOff>
    </xdr:to>
    <xdr:cxnSp macro="">
      <xdr:nvCxnSpPr>
        <xdr:cNvPr id="389" name="直線コネクタ 388">
          <a:extLst>
            <a:ext uri="{FF2B5EF4-FFF2-40B4-BE49-F238E27FC236}">
              <a16:creationId xmlns:a16="http://schemas.microsoft.com/office/drawing/2014/main" id="{3F371EF6-BA01-4225-9230-88919B7C8861}"/>
            </a:ext>
          </a:extLst>
        </xdr:cNvPr>
        <xdr:cNvCxnSpPr/>
      </xdr:nvCxnSpPr>
      <xdr:spPr>
        <a:xfrm flipV="1">
          <a:off x="6972300" y="18530751"/>
          <a:ext cx="889000" cy="65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105</xdr:row>
      <xdr:rowOff>21063</xdr:rowOff>
    </xdr:from>
    <xdr:ext cx="469744" cy="259045"/>
    <xdr:sp macro="" textlink="">
      <xdr:nvSpPr>
        <xdr:cNvPr id="390" name="n_1aveValue【市民会館】&#10;一人当たり面積">
          <a:extLst>
            <a:ext uri="{FF2B5EF4-FFF2-40B4-BE49-F238E27FC236}">
              <a16:creationId xmlns:a16="http://schemas.microsoft.com/office/drawing/2014/main" id="{F78F7CFB-9792-44A0-898B-1500B6355D23}"/>
            </a:ext>
          </a:extLst>
        </xdr:cNvPr>
        <xdr:cNvSpPr txBox="1"/>
      </xdr:nvSpPr>
      <xdr:spPr>
        <a:xfrm>
          <a:off x="9391727" y="180233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105</xdr:row>
      <xdr:rowOff>99440</xdr:rowOff>
    </xdr:from>
    <xdr:ext cx="469744" cy="259045"/>
    <xdr:sp macro="" textlink="">
      <xdr:nvSpPr>
        <xdr:cNvPr id="391" name="n_2aveValue【市民会館】&#10;一人当たり面積">
          <a:extLst>
            <a:ext uri="{FF2B5EF4-FFF2-40B4-BE49-F238E27FC236}">
              <a16:creationId xmlns:a16="http://schemas.microsoft.com/office/drawing/2014/main" id="{E1DEB288-251E-4513-AA13-A4C26B03BCEF}"/>
            </a:ext>
          </a:extLst>
        </xdr:cNvPr>
        <xdr:cNvSpPr txBox="1"/>
      </xdr:nvSpPr>
      <xdr:spPr>
        <a:xfrm>
          <a:off x="8515427" y="181016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105</xdr:row>
      <xdr:rowOff>104339</xdr:rowOff>
    </xdr:from>
    <xdr:ext cx="469744" cy="259045"/>
    <xdr:sp macro="" textlink="">
      <xdr:nvSpPr>
        <xdr:cNvPr id="392" name="n_3aveValue【市民会館】&#10;一人当たり面積">
          <a:extLst>
            <a:ext uri="{FF2B5EF4-FFF2-40B4-BE49-F238E27FC236}">
              <a16:creationId xmlns:a16="http://schemas.microsoft.com/office/drawing/2014/main" id="{7882AD91-A35B-4F84-97CC-9DFE73B945A7}"/>
            </a:ext>
          </a:extLst>
        </xdr:cNvPr>
        <xdr:cNvSpPr txBox="1"/>
      </xdr:nvSpPr>
      <xdr:spPr>
        <a:xfrm>
          <a:off x="7626427" y="1810658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105</xdr:row>
      <xdr:rowOff>115769</xdr:rowOff>
    </xdr:from>
    <xdr:ext cx="469744" cy="259045"/>
    <xdr:sp macro="" textlink="">
      <xdr:nvSpPr>
        <xdr:cNvPr id="393" name="n_4aveValue【市民会館】&#10;一人当たり面積">
          <a:extLst>
            <a:ext uri="{FF2B5EF4-FFF2-40B4-BE49-F238E27FC236}">
              <a16:creationId xmlns:a16="http://schemas.microsoft.com/office/drawing/2014/main" id="{F3628632-07B1-496F-8B0C-0E4E6CB96BAA}"/>
            </a:ext>
          </a:extLst>
        </xdr:cNvPr>
        <xdr:cNvSpPr txBox="1"/>
      </xdr:nvSpPr>
      <xdr:spPr>
        <a:xfrm>
          <a:off x="6737427" y="181180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108</xdr:row>
      <xdr:rowOff>54446</xdr:rowOff>
    </xdr:from>
    <xdr:ext cx="469744" cy="259045"/>
    <xdr:sp macro="" textlink="">
      <xdr:nvSpPr>
        <xdr:cNvPr id="394" name="n_1mainValue【市民会館】&#10;一人当たり面積">
          <a:extLst>
            <a:ext uri="{FF2B5EF4-FFF2-40B4-BE49-F238E27FC236}">
              <a16:creationId xmlns:a16="http://schemas.microsoft.com/office/drawing/2014/main" id="{1419F4DB-456A-408C-849F-021FC9C35F56}"/>
            </a:ext>
          </a:extLst>
        </xdr:cNvPr>
        <xdr:cNvSpPr txBox="1"/>
      </xdr:nvSpPr>
      <xdr:spPr>
        <a:xfrm>
          <a:off x="9391727" y="185710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108</xdr:row>
      <xdr:rowOff>59345</xdr:rowOff>
    </xdr:from>
    <xdr:ext cx="469744" cy="259045"/>
    <xdr:sp macro="" textlink="">
      <xdr:nvSpPr>
        <xdr:cNvPr id="395" name="n_2mainValue【市民会館】&#10;一人当たり面積">
          <a:extLst>
            <a:ext uri="{FF2B5EF4-FFF2-40B4-BE49-F238E27FC236}">
              <a16:creationId xmlns:a16="http://schemas.microsoft.com/office/drawing/2014/main" id="{261ABAE6-5878-472F-9743-C409DC9C293B}"/>
            </a:ext>
          </a:extLst>
        </xdr:cNvPr>
        <xdr:cNvSpPr txBox="1"/>
      </xdr:nvSpPr>
      <xdr:spPr>
        <a:xfrm>
          <a:off x="8515427" y="185759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108</xdr:row>
      <xdr:rowOff>56078</xdr:rowOff>
    </xdr:from>
    <xdr:ext cx="469744" cy="259045"/>
    <xdr:sp macro="" textlink="">
      <xdr:nvSpPr>
        <xdr:cNvPr id="396" name="n_3mainValue【市民会館】&#10;一人当たり面積">
          <a:extLst>
            <a:ext uri="{FF2B5EF4-FFF2-40B4-BE49-F238E27FC236}">
              <a16:creationId xmlns:a16="http://schemas.microsoft.com/office/drawing/2014/main" id="{32D0AA22-EA41-4115-9ADF-8974AC023EE9}"/>
            </a:ext>
          </a:extLst>
        </xdr:cNvPr>
        <xdr:cNvSpPr txBox="1"/>
      </xdr:nvSpPr>
      <xdr:spPr>
        <a:xfrm>
          <a:off x="7626427" y="185726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108</xdr:row>
      <xdr:rowOff>62609</xdr:rowOff>
    </xdr:from>
    <xdr:ext cx="469744" cy="259045"/>
    <xdr:sp macro="" textlink="">
      <xdr:nvSpPr>
        <xdr:cNvPr id="397" name="n_4mainValue【市民会館】&#10;一人当たり面積">
          <a:extLst>
            <a:ext uri="{FF2B5EF4-FFF2-40B4-BE49-F238E27FC236}">
              <a16:creationId xmlns:a16="http://schemas.microsoft.com/office/drawing/2014/main" id="{2121B435-0554-451C-AC85-70A7C51C85A5}"/>
            </a:ext>
          </a:extLst>
        </xdr:cNvPr>
        <xdr:cNvSpPr txBox="1"/>
      </xdr:nvSpPr>
      <xdr:spPr>
        <a:xfrm>
          <a:off x="6737427" y="185792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398" name="正方形/長方形 397">
          <a:extLst>
            <a:ext uri="{FF2B5EF4-FFF2-40B4-BE49-F238E27FC236}">
              <a16:creationId xmlns:a16="http://schemas.microsoft.com/office/drawing/2014/main" id="{B3E03FD1-4885-454B-8181-FA01BA874D7F}"/>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99" name="正方形/長方形 398">
          <a:extLst>
            <a:ext uri="{FF2B5EF4-FFF2-40B4-BE49-F238E27FC236}">
              <a16:creationId xmlns:a16="http://schemas.microsoft.com/office/drawing/2014/main" id="{DE150EAE-1E2D-45D7-ADD6-2A2FF10144B6}"/>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00" name="正方形/長方形 399">
          <a:extLst>
            <a:ext uri="{FF2B5EF4-FFF2-40B4-BE49-F238E27FC236}">
              <a16:creationId xmlns:a16="http://schemas.microsoft.com/office/drawing/2014/main" id="{F5C65945-72A1-45CF-9735-3CA400BC5487}"/>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01" name="正方形/長方形 400">
          <a:extLst>
            <a:ext uri="{FF2B5EF4-FFF2-40B4-BE49-F238E27FC236}">
              <a16:creationId xmlns:a16="http://schemas.microsoft.com/office/drawing/2014/main" id="{59F1D935-7A4B-4855-9258-D2905023F32D}"/>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02" name="正方形/長方形 401">
          <a:extLst>
            <a:ext uri="{FF2B5EF4-FFF2-40B4-BE49-F238E27FC236}">
              <a16:creationId xmlns:a16="http://schemas.microsoft.com/office/drawing/2014/main" id="{7324DAF7-B178-4281-927D-F4FED7E04F53}"/>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03" name="正方形/長方形 402">
          <a:extLst>
            <a:ext uri="{FF2B5EF4-FFF2-40B4-BE49-F238E27FC236}">
              <a16:creationId xmlns:a16="http://schemas.microsoft.com/office/drawing/2014/main" id="{2EE6B5D5-A4CF-461C-A214-6CDD73F8ADBD}"/>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04" name="正方形/長方形 403">
          <a:extLst>
            <a:ext uri="{FF2B5EF4-FFF2-40B4-BE49-F238E27FC236}">
              <a16:creationId xmlns:a16="http://schemas.microsoft.com/office/drawing/2014/main" id="{B629E7C1-A1C1-4553-BEB8-4E5310270C06}"/>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05" name="正方形/長方形 404">
          <a:extLst>
            <a:ext uri="{FF2B5EF4-FFF2-40B4-BE49-F238E27FC236}">
              <a16:creationId xmlns:a16="http://schemas.microsoft.com/office/drawing/2014/main" id="{3D3F4686-1142-46D4-A67B-3C65107D2013}"/>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06" name="テキスト ボックス 405">
          <a:extLst>
            <a:ext uri="{FF2B5EF4-FFF2-40B4-BE49-F238E27FC236}">
              <a16:creationId xmlns:a16="http://schemas.microsoft.com/office/drawing/2014/main" id="{75DA50CB-C788-4414-A067-C314B05C4EE7}"/>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7" name="直線コネクタ 406">
          <a:extLst>
            <a:ext uri="{FF2B5EF4-FFF2-40B4-BE49-F238E27FC236}">
              <a16:creationId xmlns:a16="http://schemas.microsoft.com/office/drawing/2014/main" id="{FC708B67-184C-43F6-9487-FABE648A8056}"/>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08" name="テキスト ボックス 407">
          <a:extLst>
            <a:ext uri="{FF2B5EF4-FFF2-40B4-BE49-F238E27FC236}">
              <a16:creationId xmlns:a16="http://schemas.microsoft.com/office/drawing/2014/main" id="{137ACF17-E8DB-40A1-BF66-8F018A68480C}"/>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409" name="直線コネクタ 408">
          <a:extLst>
            <a:ext uri="{FF2B5EF4-FFF2-40B4-BE49-F238E27FC236}">
              <a16:creationId xmlns:a16="http://schemas.microsoft.com/office/drawing/2014/main" id="{5B0E9701-0B1B-491C-BC8A-F53CE58EBF5A}"/>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410" name="テキスト ボックス 409">
          <a:extLst>
            <a:ext uri="{FF2B5EF4-FFF2-40B4-BE49-F238E27FC236}">
              <a16:creationId xmlns:a16="http://schemas.microsoft.com/office/drawing/2014/main" id="{B30D2C12-0339-4CB0-BBFB-9AC5221D7C0C}"/>
            </a:ext>
          </a:extLst>
        </xdr:cNvPr>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411" name="直線コネクタ 410">
          <a:extLst>
            <a:ext uri="{FF2B5EF4-FFF2-40B4-BE49-F238E27FC236}">
              <a16:creationId xmlns:a16="http://schemas.microsoft.com/office/drawing/2014/main" id="{C3060804-B4E6-437A-B73E-2C27603DE0E7}"/>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412" name="テキスト ボックス 411">
          <a:extLst>
            <a:ext uri="{FF2B5EF4-FFF2-40B4-BE49-F238E27FC236}">
              <a16:creationId xmlns:a16="http://schemas.microsoft.com/office/drawing/2014/main" id="{C54F7AB5-FB41-4D41-BBE4-436A80F737B1}"/>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413" name="直線コネクタ 412">
          <a:extLst>
            <a:ext uri="{FF2B5EF4-FFF2-40B4-BE49-F238E27FC236}">
              <a16:creationId xmlns:a16="http://schemas.microsoft.com/office/drawing/2014/main" id="{F86C4B8A-EF5D-4F7D-BC59-E3D05FAEEC8F}"/>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414" name="テキスト ボックス 413">
          <a:extLst>
            <a:ext uri="{FF2B5EF4-FFF2-40B4-BE49-F238E27FC236}">
              <a16:creationId xmlns:a16="http://schemas.microsoft.com/office/drawing/2014/main" id="{E98F0294-49BD-4D2C-A733-24F427A71D43}"/>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415" name="直線コネクタ 414">
          <a:extLst>
            <a:ext uri="{FF2B5EF4-FFF2-40B4-BE49-F238E27FC236}">
              <a16:creationId xmlns:a16="http://schemas.microsoft.com/office/drawing/2014/main" id="{E40B0B64-BA1F-419B-9BB8-07BB85AEDFD7}"/>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416" name="テキスト ボックス 415">
          <a:extLst>
            <a:ext uri="{FF2B5EF4-FFF2-40B4-BE49-F238E27FC236}">
              <a16:creationId xmlns:a16="http://schemas.microsoft.com/office/drawing/2014/main" id="{E8B4BBB5-3216-4B78-9139-39CB9DBE0400}"/>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417" name="直線コネクタ 416">
          <a:extLst>
            <a:ext uri="{FF2B5EF4-FFF2-40B4-BE49-F238E27FC236}">
              <a16:creationId xmlns:a16="http://schemas.microsoft.com/office/drawing/2014/main" id="{A636522E-332C-4605-BAC8-5DFD682BCE15}"/>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418" name="テキスト ボックス 417">
          <a:extLst>
            <a:ext uri="{FF2B5EF4-FFF2-40B4-BE49-F238E27FC236}">
              <a16:creationId xmlns:a16="http://schemas.microsoft.com/office/drawing/2014/main" id="{51BC45A1-1523-4443-A386-89862D9BA2FB}"/>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419" name="直線コネクタ 418">
          <a:extLst>
            <a:ext uri="{FF2B5EF4-FFF2-40B4-BE49-F238E27FC236}">
              <a16:creationId xmlns:a16="http://schemas.microsoft.com/office/drawing/2014/main" id="{3C976FAA-CABD-416B-BA72-DB8F3D006518}"/>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420" name="テキスト ボックス 419">
          <a:extLst>
            <a:ext uri="{FF2B5EF4-FFF2-40B4-BE49-F238E27FC236}">
              <a16:creationId xmlns:a16="http://schemas.microsoft.com/office/drawing/2014/main" id="{8EF401A9-35AF-49DD-90D4-2E6876DF2C6B}"/>
            </a:ext>
          </a:extLst>
        </xdr:cNvPr>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21" name="直線コネクタ 420">
          <a:extLst>
            <a:ext uri="{FF2B5EF4-FFF2-40B4-BE49-F238E27FC236}">
              <a16:creationId xmlns:a16="http://schemas.microsoft.com/office/drawing/2014/main" id="{810F3D14-1CCE-48EC-8CE0-CFFD55A5EFB3}"/>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422" name="【一般廃棄物処理施設】&#10;有形固定資産減価償却率グラフ枠">
          <a:extLst>
            <a:ext uri="{FF2B5EF4-FFF2-40B4-BE49-F238E27FC236}">
              <a16:creationId xmlns:a16="http://schemas.microsoft.com/office/drawing/2014/main" id="{BF47642D-089E-45AF-BBD2-5B43FC3B4382}"/>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34</xdr:row>
      <xdr:rowOff>30480</xdr:rowOff>
    </xdr:from>
    <xdr:to>
      <xdr:col>85</xdr:col>
      <xdr:colOff>126364</xdr:colOff>
      <xdr:row>42</xdr:row>
      <xdr:rowOff>32113</xdr:rowOff>
    </xdr:to>
    <xdr:cxnSp macro="">
      <xdr:nvCxnSpPr>
        <xdr:cNvPr id="423" name="直線コネクタ 422">
          <a:extLst>
            <a:ext uri="{FF2B5EF4-FFF2-40B4-BE49-F238E27FC236}">
              <a16:creationId xmlns:a16="http://schemas.microsoft.com/office/drawing/2014/main" id="{FFC7B415-5357-45CF-A87B-A101ECBCA2C6}"/>
            </a:ext>
          </a:extLst>
        </xdr:cNvPr>
        <xdr:cNvCxnSpPr/>
      </xdr:nvCxnSpPr>
      <xdr:spPr>
        <a:xfrm flipV="1">
          <a:off x="16318864" y="5859780"/>
          <a:ext cx="0" cy="137323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35940</xdr:rowOff>
    </xdr:from>
    <xdr:ext cx="405111" cy="259045"/>
    <xdr:sp macro="" textlink="">
      <xdr:nvSpPr>
        <xdr:cNvPr id="424" name="【一般廃棄物処理施設】&#10;有形固定資産減価償却率最小値テキスト">
          <a:extLst>
            <a:ext uri="{FF2B5EF4-FFF2-40B4-BE49-F238E27FC236}">
              <a16:creationId xmlns:a16="http://schemas.microsoft.com/office/drawing/2014/main" id="{FD5AFB4B-F067-4208-81A0-9DE7CDFB38B3}"/>
            </a:ext>
          </a:extLst>
        </xdr:cNvPr>
        <xdr:cNvSpPr txBox="1"/>
      </xdr:nvSpPr>
      <xdr:spPr>
        <a:xfrm>
          <a:off x="16357600" y="72368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32113</xdr:rowOff>
    </xdr:from>
    <xdr:to>
      <xdr:col>86</xdr:col>
      <xdr:colOff>25400</xdr:colOff>
      <xdr:row>42</xdr:row>
      <xdr:rowOff>32113</xdr:rowOff>
    </xdr:to>
    <xdr:cxnSp macro="">
      <xdr:nvCxnSpPr>
        <xdr:cNvPr id="425" name="直線コネクタ 424">
          <a:extLst>
            <a:ext uri="{FF2B5EF4-FFF2-40B4-BE49-F238E27FC236}">
              <a16:creationId xmlns:a16="http://schemas.microsoft.com/office/drawing/2014/main" id="{AC9451AC-0925-4EE9-BC14-AA4BA11F9EB4}"/>
            </a:ext>
          </a:extLst>
        </xdr:cNvPr>
        <xdr:cNvCxnSpPr/>
      </xdr:nvCxnSpPr>
      <xdr:spPr>
        <a:xfrm>
          <a:off x="16230600" y="72330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148607</xdr:rowOff>
    </xdr:from>
    <xdr:ext cx="405111" cy="259045"/>
    <xdr:sp macro="" textlink="">
      <xdr:nvSpPr>
        <xdr:cNvPr id="426" name="【一般廃棄物処理施設】&#10;有形固定資産減価償却率最大値テキスト">
          <a:extLst>
            <a:ext uri="{FF2B5EF4-FFF2-40B4-BE49-F238E27FC236}">
              <a16:creationId xmlns:a16="http://schemas.microsoft.com/office/drawing/2014/main" id="{E76CDCA1-40C4-47CD-B7B6-A58E1292EB05}"/>
            </a:ext>
          </a:extLst>
        </xdr:cNvPr>
        <xdr:cNvSpPr txBox="1"/>
      </xdr:nvSpPr>
      <xdr:spPr>
        <a:xfrm>
          <a:off x="16357600" y="56350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34</xdr:row>
      <xdr:rowOff>30480</xdr:rowOff>
    </xdr:from>
    <xdr:to>
      <xdr:col>86</xdr:col>
      <xdr:colOff>25400</xdr:colOff>
      <xdr:row>34</xdr:row>
      <xdr:rowOff>30480</xdr:rowOff>
    </xdr:to>
    <xdr:cxnSp macro="">
      <xdr:nvCxnSpPr>
        <xdr:cNvPr id="427" name="直線コネクタ 426">
          <a:extLst>
            <a:ext uri="{FF2B5EF4-FFF2-40B4-BE49-F238E27FC236}">
              <a16:creationId xmlns:a16="http://schemas.microsoft.com/office/drawing/2014/main" id="{CBF7F426-6311-4B5F-BAA5-41DAAFBFB2DF}"/>
            </a:ext>
          </a:extLst>
        </xdr:cNvPr>
        <xdr:cNvCxnSpPr/>
      </xdr:nvCxnSpPr>
      <xdr:spPr>
        <a:xfrm>
          <a:off x="16230600" y="58597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38</xdr:row>
      <xdr:rowOff>154050</xdr:rowOff>
    </xdr:from>
    <xdr:ext cx="405111" cy="259045"/>
    <xdr:sp macro="" textlink="">
      <xdr:nvSpPr>
        <xdr:cNvPr id="428" name="【一般廃棄物処理施設】&#10;有形固定資産減価償却率平均値テキスト">
          <a:extLst>
            <a:ext uri="{FF2B5EF4-FFF2-40B4-BE49-F238E27FC236}">
              <a16:creationId xmlns:a16="http://schemas.microsoft.com/office/drawing/2014/main" id="{B577665C-BDE0-4F4C-8191-DE0383E29705}"/>
            </a:ext>
          </a:extLst>
        </xdr:cNvPr>
        <xdr:cNvSpPr txBox="1"/>
      </xdr:nvSpPr>
      <xdr:spPr>
        <a:xfrm>
          <a:off x="16357600" y="666915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39</xdr:row>
      <xdr:rowOff>4173</xdr:rowOff>
    </xdr:from>
    <xdr:to>
      <xdr:col>85</xdr:col>
      <xdr:colOff>177800</xdr:colOff>
      <xdr:row>39</xdr:row>
      <xdr:rowOff>105773</xdr:rowOff>
    </xdr:to>
    <xdr:sp macro="" textlink="">
      <xdr:nvSpPr>
        <xdr:cNvPr id="429" name="フローチャート: 判断 428">
          <a:extLst>
            <a:ext uri="{FF2B5EF4-FFF2-40B4-BE49-F238E27FC236}">
              <a16:creationId xmlns:a16="http://schemas.microsoft.com/office/drawing/2014/main" id="{45648CF4-CF04-484F-B4ED-801CB629D57D}"/>
            </a:ext>
          </a:extLst>
        </xdr:cNvPr>
        <xdr:cNvSpPr/>
      </xdr:nvSpPr>
      <xdr:spPr>
        <a:xfrm>
          <a:off x="16268700" y="66907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149497</xdr:rowOff>
    </xdr:from>
    <xdr:to>
      <xdr:col>81</xdr:col>
      <xdr:colOff>101600</xdr:colOff>
      <xdr:row>39</xdr:row>
      <xdr:rowOff>79647</xdr:rowOff>
    </xdr:to>
    <xdr:sp macro="" textlink="">
      <xdr:nvSpPr>
        <xdr:cNvPr id="430" name="フローチャート: 判断 429">
          <a:extLst>
            <a:ext uri="{FF2B5EF4-FFF2-40B4-BE49-F238E27FC236}">
              <a16:creationId xmlns:a16="http://schemas.microsoft.com/office/drawing/2014/main" id="{14A060DF-113C-486A-BFB3-99C5653C2B15}"/>
            </a:ext>
          </a:extLst>
        </xdr:cNvPr>
        <xdr:cNvSpPr/>
      </xdr:nvSpPr>
      <xdr:spPr>
        <a:xfrm>
          <a:off x="15430500" y="66645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38</xdr:row>
      <xdr:rowOff>40096</xdr:rowOff>
    </xdr:from>
    <xdr:to>
      <xdr:col>76</xdr:col>
      <xdr:colOff>165100</xdr:colOff>
      <xdr:row>38</xdr:row>
      <xdr:rowOff>141696</xdr:rowOff>
    </xdr:to>
    <xdr:sp macro="" textlink="">
      <xdr:nvSpPr>
        <xdr:cNvPr id="431" name="フローチャート: 判断 430">
          <a:extLst>
            <a:ext uri="{FF2B5EF4-FFF2-40B4-BE49-F238E27FC236}">
              <a16:creationId xmlns:a16="http://schemas.microsoft.com/office/drawing/2014/main" id="{DB014AAB-535E-4312-8B7A-B5CAEE1217BA}"/>
            </a:ext>
          </a:extLst>
        </xdr:cNvPr>
        <xdr:cNvSpPr/>
      </xdr:nvSpPr>
      <xdr:spPr>
        <a:xfrm>
          <a:off x="14541500" y="65551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38</xdr:row>
      <xdr:rowOff>139700</xdr:rowOff>
    </xdr:from>
    <xdr:to>
      <xdr:col>72</xdr:col>
      <xdr:colOff>38100</xdr:colOff>
      <xdr:row>39</xdr:row>
      <xdr:rowOff>69850</xdr:rowOff>
    </xdr:to>
    <xdr:sp macro="" textlink="">
      <xdr:nvSpPr>
        <xdr:cNvPr id="432" name="フローチャート: 判断 431">
          <a:extLst>
            <a:ext uri="{FF2B5EF4-FFF2-40B4-BE49-F238E27FC236}">
              <a16:creationId xmlns:a16="http://schemas.microsoft.com/office/drawing/2014/main" id="{90EDC213-225C-4D5D-AEE7-3959CF29C48B}"/>
            </a:ext>
          </a:extLst>
        </xdr:cNvPr>
        <xdr:cNvSpPr/>
      </xdr:nvSpPr>
      <xdr:spPr>
        <a:xfrm>
          <a:off x="13652500" y="665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38</xdr:row>
      <xdr:rowOff>102144</xdr:rowOff>
    </xdr:from>
    <xdr:to>
      <xdr:col>67</xdr:col>
      <xdr:colOff>101600</xdr:colOff>
      <xdr:row>39</xdr:row>
      <xdr:rowOff>32294</xdr:rowOff>
    </xdr:to>
    <xdr:sp macro="" textlink="">
      <xdr:nvSpPr>
        <xdr:cNvPr id="433" name="フローチャート: 判断 432">
          <a:extLst>
            <a:ext uri="{FF2B5EF4-FFF2-40B4-BE49-F238E27FC236}">
              <a16:creationId xmlns:a16="http://schemas.microsoft.com/office/drawing/2014/main" id="{68F5F231-FCBF-4967-9A46-D49966404B07}"/>
            </a:ext>
          </a:extLst>
        </xdr:cNvPr>
        <xdr:cNvSpPr/>
      </xdr:nvSpPr>
      <xdr:spPr>
        <a:xfrm>
          <a:off x="12763500" y="6617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34" name="テキスト ボックス 433">
          <a:extLst>
            <a:ext uri="{FF2B5EF4-FFF2-40B4-BE49-F238E27FC236}">
              <a16:creationId xmlns:a16="http://schemas.microsoft.com/office/drawing/2014/main" id="{CAB6A45D-AAD2-4ACF-8461-9836E70022EE}"/>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35" name="テキスト ボックス 434">
          <a:extLst>
            <a:ext uri="{FF2B5EF4-FFF2-40B4-BE49-F238E27FC236}">
              <a16:creationId xmlns:a16="http://schemas.microsoft.com/office/drawing/2014/main" id="{03B1BA0E-FA39-4D8B-AC89-4656C9F78F0F}"/>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36" name="テキスト ボックス 435">
          <a:extLst>
            <a:ext uri="{FF2B5EF4-FFF2-40B4-BE49-F238E27FC236}">
              <a16:creationId xmlns:a16="http://schemas.microsoft.com/office/drawing/2014/main" id="{0B188C58-6C2B-44D3-9639-58C020D9A506}"/>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37" name="テキスト ボックス 436">
          <a:extLst>
            <a:ext uri="{FF2B5EF4-FFF2-40B4-BE49-F238E27FC236}">
              <a16:creationId xmlns:a16="http://schemas.microsoft.com/office/drawing/2014/main" id="{363FE395-0661-4395-80F3-2AA70BF87DA3}"/>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38" name="テキスト ボックス 437">
          <a:extLst>
            <a:ext uri="{FF2B5EF4-FFF2-40B4-BE49-F238E27FC236}">
              <a16:creationId xmlns:a16="http://schemas.microsoft.com/office/drawing/2014/main" id="{BF409D70-BE6F-49AC-8DD4-923F425A6B84}"/>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38463</xdr:rowOff>
    </xdr:from>
    <xdr:to>
      <xdr:col>85</xdr:col>
      <xdr:colOff>177800</xdr:colOff>
      <xdr:row>37</xdr:row>
      <xdr:rowOff>140063</xdr:rowOff>
    </xdr:to>
    <xdr:sp macro="" textlink="">
      <xdr:nvSpPr>
        <xdr:cNvPr id="439" name="楕円 438">
          <a:extLst>
            <a:ext uri="{FF2B5EF4-FFF2-40B4-BE49-F238E27FC236}">
              <a16:creationId xmlns:a16="http://schemas.microsoft.com/office/drawing/2014/main" id="{0B5332A9-77D3-4AB1-BEF2-741F2CE1EADD}"/>
            </a:ext>
          </a:extLst>
        </xdr:cNvPr>
        <xdr:cNvSpPr/>
      </xdr:nvSpPr>
      <xdr:spPr>
        <a:xfrm>
          <a:off x="16268700" y="63821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36</xdr:row>
      <xdr:rowOff>61340</xdr:rowOff>
    </xdr:from>
    <xdr:ext cx="405111" cy="259045"/>
    <xdr:sp macro="" textlink="">
      <xdr:nvSpPr>
        <xdr:cNvPr id="440" name="【一般廃棄物処理施設】&#10;有形固定資産減価償却率該当値テキスト">
          <a:extLst>
            <a:ext uri="{FF2B5EF4-FFF2-40B4-BE49-F238E27FC236}">
              <a16:creationId xmlns:a16="http://schemas.microsoft.com/office/drawing/2014/main" id="{DCD0E67E-90DD-4684-8E05-FB8AECE5B22B}"/>
            </a:ext>
          </a:extLst>
        </xdr:cNvPr>
        <xdr:cNvSpPr txBox="1"/>
      </xdr:nvSpPr>
      <xdr:spPr>
        <a:xfrm>
          <a:off x="16357600" y="62335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36</xdr:row>
      <xdr:rowOff>146231</xdr:rowOff>
    </xdr:from>
    <xdr:to>
      <xdr:col>81</xdr:col>
      <xdr:colOff>101600</xdr:colOff>
      <xdr:row>37</xdr:row>
      <xdr:rowOff>76381</xdr:rowOff>
    </xdr:to>
    <xdr:sp macro="" textlink="">
      <xdr:nvSpPr>
        <xdr:cNvPr id="441" name="楕円 440">
          <a:extLst>
            <a:ext uri="{FF2B5EF4-FFF2-40B4-BE49-F238E27FC236}">
              <a16:creationId xmlns:a16="http://schemas.microsoft.com/office/drawing/2014/main" id="{1A115C48-44BA-4E39-A451-F986EF2C3F2C}"/>
            </a:ext>
          </a:extLst>
        </xdr:cNvPr>
        <xdr:cNvSpPr/>
      </xdr:nvSpPr>
      <xdr:spPr>
        <a:xfrm>
          <a:off x="15430500" y="63184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37</xdr:row>
      <xdr:rowOff>25581</xdr:rowOff>
    </xdr:from>
    <xdr:to>
      <xdr:col>85</xdr:col>
      <xdr:colOff>127000</xdr:colOff>
      <xdr:row>37</xdr:row>
      <xdr:rowOff>89263</xdr:rowOff>
    </xdr:to>
    <xdr:cxnSp macro="">
      <xdr:nvCxnSpPr>
        <xdr:cNvPr id="442" name="直線コネクタ 441">
          <a:extLst>
            <a:ext uri="{FF2B5EF4-FFF2-40B4-BE49-F238E27FC236}">
              <a16:creationId xmlns:a16="http://schemas.microsoft.com/office/drawing/2014/main" id="{7FBF7122-F1BC-49DB-815E-2EBBBBEA3EE9}"/>
            </a:ext>
          </a:extLst>
        </xdr:cNvPr>
        <xdr:cNvCxnSpPr/>
      </xdr:nvCxnSpPr>
      <xdr:spPr>
        <a:xfrm>
          <a:off x="15481300" y="6369231"/>
          <a:ext cx="838200" cy="636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36</xdr:row>
      <xdr:rowOff>80917</xdr:rowOff>
    </xdr:from>
    <xdr:to>
      <xdr:col>76</xdr:col>
      <xdr:colOff>165100</xdr:colOff>
      <xdr:row>37</xdr:row>
      <xdr:rowOff>11067</xdr:rowOff>
    </xdr:to>
    <xdr:sp macro="" textlink="">
      <xdr:nvSpPr>
        <xdr:cNvPr id="443" name="楕円 442">
          <a:extLst>
            <a:ext uri="{FF2B5EF4-FFF2-40B4-BE49-F238E27FC236}">
              <a16:creationId xmlns:a16="http://schemas.microsoft.com/office/drawing/2014/main" id="{A58DB529-4FD6-45A2-8587-A23C62473803}"/>
            </a:ext>
          </a:extLst>
        </xdr:cNvPr>
        <xdr:cNvSpPr/>
      </xdr:nvSpPr>
      <xdr:spPr>
        <a:xfrm>
          <a:off x="14541500" y="62531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36</xdr:row>
      <xdr:rowOff>131717</xdr:rowOff>
    </xdr:from>
    <xdr:to>
      <xdr:col>81</xdr:col>
      <xdr:colOff>50800</xdr:colOff>
      <xdr:row>37</xdr:row>
      <xdr:rowOff>25581</xdr:rowOff>
    </xdr:to>
    <xdr:cxnSp macro="">
      <xdr:nvCxnSpPr>
        <xdr:cNvPr id="444" name="直線コネクタ 443">
          <a:extLst>
            <a:ext uri="{FF2B5EF4-FFF2-40B4-BE49-F238E27FC236}">
              <a16:creationId xmlns:a16="http://schemas.microsoft.com/office/drawing/2014/main" id="{5318E2FF-A92A-429C-B516-9E0F816EBCBF}"/>
            </a:ext>
          </a:extLst>
        </xdr:cNvPr>
        <xdr:cNvCxnSpPr/>
      </xdr:nvCxnSpPr>
      <xdr:spPr>
        <a:xfrm>
          <a:off x="14592300" y="6303917"/>
          <a:ext cx="889000" cy="653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36</xdr:row>
      <xdr:rowOff>17236</xdr:rowOff>
    </xdr:from>
    <xdr:to>
      <xdr:col>72</xdr:col>
      <xdr:colOff>38100</xdr:colOff>
      <xdr:row>36</xdr:row>
      <xdr:rowOff>118836</xdr:rowOff>
    </xdr:to>
    <xdr:sp macro="" textlink="">
      <xdr:nvSpPr>
        <xdr:cNvPr id="445" name="楕円 444">
          <a:extLst>
            <a:ext uri="{FF2B5EF4-FFF2-40B4-BE49-F238E27FC236}">
              <a16:creationId xmlns:a16="http://schemas.microsoft.com/office/drawing/2014/main" id="{45C9C152-59B2-4CF1-813E-2876BE285C76}"/>
            </a:ext>
          </a:extLst>
        </xdr:cNvPr>
        <xdr:cNvSpPr/>
      </xdr:nvSpPr>
      <xdr:spPr>
        <a:xfrm>
          <a:off x="13652500" y="61894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36</xdr:row>
      <xdr:rowOff>68036</xdr:rowOff>
    </xdr:from>
    <xdr:to>
      <xdr:col>76</xdr:col>
      <xdr:colOff>114300</xdr:colOff>
      <xdr:row>36</xdr:row>
      <xdr:rowOff>131717</xdr:rowOff>
    </xdr:to>
    <xdr:cxnSp macro="">
      <xdr:nvCxnSpPr>
        <xdr:cNvPr id="446" name="直線コネクタ 445">
          <a:extLst>
            <a:ext uri="{FF2B5EF4-FFF2-40B4-BE49-F238E27FC236}">
              <a16:creationId xmlns:a16="http://schemas.microsoft.com/office/drawing/2014/main" id="{F0262185-83B6-4C44-9933-EAFFB521E95A}"/>
            </a:ext>
          </a:extLst>
        </xdr:cNvPr>
        <xdr:cNvCxnSpPr/>
      </xdr:nvCxnSpPr>
      <xdr:spPr>
        <a:xfrm>
          <a:off x="13703300" y="6240236"/>
          <a:ext cx="889000" cy="636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35</xdr:row>
      <xdr:rowOff>128270</xdr:rowOff>
    </xdr:from>
    <xdr:to>
      <xdr:col>67</xdr:col>
      <xdr:colOff>101600</xdr:colOff>
      <xdr:row>36</xdr:row>
      <xdr:rowOff>58420</xdr:rowOff>
    </xdr:to>
    <xdr:sp macro="" textlink="">
      <xdr:nvSpPr>
        <xdr:cNvPr id="447" name="楕円 446">
          <a:extLst>
            <a:ext uri="{FF2B5EF4-FFF2-40B4-BE49-F238E27FC236}">
              <a16:creationId xmlns:a16="http://schemas.microsoft.com/office/drawing/2014/main" id="{CD161D71-0670-4A54-9468-2BF79B800989}"/>
            </a:ext>
          </a:extLst>
        </xdr:cNvPr>
        <xdr:cNvSpPr/>
      </xdr:nvSpPr>
      <xdr:spPr>
        <a:xfrm>
          <a:off x="12763500" y="6129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36</xdr:row>
      <xdr:rowOff>7620</xdr:rowOff>
    </xdr:from>
    <xdr:to>
      <xdr:col>71</xdr:col>
      <xdr:colOff>177800</xdr:colOff>
      <xdr:row>36</xdr:row>
      <xdr:rowOff>68036</xdr:rowOff>
    </xdr:to>
    <xdr:cxnSp macro="">
      <xdr:nvCxnSpPr>
        <xdr:cNvPr id="448" name="直線コネクタ 447">
          <a:extLst>
            <a:ext uri="{FF2B5EF4-FFF2-40B4-BE49-F238E27FC236}">
              <a16:creationId xmlns:a16="http://schemas.microsoft.com/office/drawing/2014/main" id="{E0C8BAFA-FC4E-4AD4-8C97-04AF757802A8}"/>
            </a:ext>
          </a:extLst>
        </xdr:cNvPr>
        <xdr:cNvCxnSpPr/>
      </xdr:nvCxnSpPr>
      <xdr:spPr>
        <a:xfrm>
          <a:off x="12814300" y="6179820"/>
          <a:ext cx="889000" cy="604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39</xdr:row>
      <xdr:rowOff>70774</xdr:rowOff>
    </xdr:from>
    <xdr:ext cx="405111" cy="259045"/>
    <xdr:sp macro="" textlink="">
      <xdr:nvSpPr>
        <xdr:cNvPr id="449" name="n_1aveValue【一般廃棄物処理施設】&#10;有形固定資産減価償却率">
          <a:extLst>
            <a:ext uri="{FF2B5EF4-FFF2-40B4-BE49-F238E27FC236}">
              <a16:creationId xmlns:a16="http://schemas.microsoft.com/office/drawing/2014/main" id="{B0A50884-4D9F-428A-9D79-9FA469F5BE7B}"/>
            </a:ext>
          </a:extLst>
        </xdr:cNvPr>
        <xdr:cNvSpPr txBox="1"/>
      </xdr:nvSpPr>
      <xdr:spPr>
        <a:xfrm>
          <a:off x="15266044" y="67573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132823</xdr:rowOff>
    </xdr:from>
    <xdr:ext cx="405111" cy="259045"/>
    <xdr:sp macro="" textlink="">
      <xdr:nvSpPr>
        <xdr:cNvPr id="450" name="n_2aveValue【一般廃棄物処理施設】&#10;有形固定資産減価償却率">
          <a:extLst>
            <a:ext uri="{FF2B5EF4-FFF2-40B4-BE49-F238E27FC236}">
              <a16:creationId xmlns:a16="http://schemas.microsoft.com/office/drawing/2014/main" id="{C4BAF7B6-47B6-4ABB-A9A6-70BC4D85BDF8}"/>
            </a:ext>
          </a:extLst>
        </xdr:cNvPr>
        <xdr:cNvSpPr txBox="1"/>
      </xdr:nvSpPr>
      <xdr:spPr>
        <a:xfrm>
          <a:off x="14389744" y="66479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39</xdr:row>
      <xdr:rowOff>60977</xdr:rowOff>
    </xdr:from>
    <xdr:ext cx="405111" cy="259045"/>
    <xdr:sp macro="" textlink="">
      <xdr:nvSpPr>
        <xdr:cNvPr id="451" name="n_3aveValue【一般廃棄物処理施設】&#10;有形固定資産減価償却率">
          <a:extLst>
            <a:ext uri="{FF2B5EF4-FFF2-40B4-BE49-F238E27FC236}">
              <a16:creationId xmlns:a16="http://schemas.microsoft.com/office/drawing/2014/main" id="{DF971340-2A14-4A5F-86D9-D203FCF05382}"/>
            </a:ext>
          </a:extLst>
        </xdr:cNvPr>
        <xdr:cNvSpPr txBox="1"/>
      </xdr:nvSpPr>
      <xdr:spPr>
        <a:xfrm>
          <a:off x="13500744" y="67475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39</xdr:row>
      <xdr:rowOff>23421</xdr:rowOff>
    </xdr:from>
    <xdr:ext cx="405111" cy="259045"/>
    <xdr:sp macro="" textlink="">
      <xdr:nvSpPr>
        <xdr:cNvPr id="452" name="n_4aveValue【一般廃棄物処理施設】&#10;有形固定資産減価償却率">
          <a:extLst>
            <a:ext uri="{FF2B5EF4-FFF2-40B4-BE49-F238E27FC236}">
              <a16:creationId xmlns:a16="http://schemas.microsoft.com/office/drawing/2014/main" id="{DABC1704-F991-46E2-A0B1-E189D021263E}"/>
            </a:ext>
          </a:extLst>
        </xdr:cNvPr>
        <xdr:cNvSpPr txBox="1"/>
      </xdr:nvSpPr>
      <xdr:spPr>
        <a:xfrm>
          <a:off x="12611744" y="67099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35</xdr:row>
      <xdr:rowOff>92908</xdr:rowOff>
    </xdr:from>
    <xdr:ext cx="405111" cy="259045"/>
    <xdr:sp macro="" textlink="">
      <xdr:nvSpPr>
        <xdr:cNvPr id="453" name="n_1mainValue【一般廃棄物処理施設】&#10;有形固定資産減価償却率">
          <a:extLst>
            <a:ext uri="{FF2B5EF4-FFF2-40B4-BE49-F238E27FC236}">
              <a16:creationId xmlns:a16="http://schemas.microsoft.com/office/drawing/2014/main" id="{CE56D1C6-1981-450E-AEC1-DDEA5A325FF6}"/>
            </a:ext>
          </a:extLst>
        </xdr:cNvPr>
        <xdr:cNvSpPr txBox="1"/>
      </xdr:nvSpPr>
      <xdr:spPr>
        <a:xfrm>
          <a:off x="15266044" y="60936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27594</xdr:rowOff>
    </xdr:from>
    <xdr:ext cx="405111" cy="259045"/>
    <xdr:sp macro="" textlink="">
      <xdr:nvSpPr>
        <xdr:cNvPr id="454" name="n_2mainValue【一般廃棄物処理施設】&#10;有形固定資産減価償却率">
          <a:extLst>
            <a:ext uri="{FF2B5EF4-FFF2-40B4-BE49-F238E27FC236}">
              <a16:creationId xmlns:a16="http://schemas.microsoft.com/office/drawing/2014/main" id="{34C82330-5B86-4CBC-A91A-FC4BCA995197}"/>
            </a:ext>
          </a:extLst>
        </xdr:cNvPr>
        <xdr:cNvSpPr txBox="1"/>
      </xdr:nvSpPr>
      <xdr:spPr>
        <a:xfrm>
          <a:off x="14389744" y="60283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34</xdr:row>
      <xdr:rowOff>135363</xdr:rowOff>
    </xdr:from>
    <xdr:ext cx="405111" cy="259045"/>
    <xdr:sp macro="" textlink="">
      <xdr:nvSpPr>
        <xdr:cNvPr id="455" name="n_3mainValue【一般廃棄物処理施設】&#10;有形固定資産減価償却率">
          <a:extLst>
            <a:ext uri="{FF2B5EF4-FFF2-40B4-BE49-F238E27FC236}">
              <a16:creationId xmlns:a16="http://schemas.microsoft.com/office/drawing/2014/main" id="{E5BD1F77-7BF8-4256-9176-FC6BB8FAD143}"/>
            </a:ext>
          </a:extLst>
        </xdr:cNvPr>
        <xdr:cNvSpPr txBox="1"/>
      </xdr:nvSpPr>
      <xdr:spPr>
        <a:xfrm>
          <a:off x="13500744" y="59646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34</xdr:row>
      <xdr:rowOff>74947</xdr:rowOff>
    </xdr:from>
    <xdr:ext cx="405111" cy="259045"/>
    <xdr:sp macro="" textlink="">
      <xdr:nvSpPr>
        <xdr:cNvPr id="456" name="n_4mainValue【一般廃棄物処理施設】&#10;有形固定資産減価償却率">
          <a:extLst>
            <a:ext uri="{FF2B5EF4-FFF2-40B4-BE49-F238E27FC236}">
              <a16:creationId xmlns:a16="http://schemas.microsoft.com/office/drawing/2014/main" id="{34748E51-FF09-43B7-A913-B6CCA1F7801F}"/>
            </a:ext>
          </a:extLst>
        </xdr:cNvPr>
        <xdr:cNvSpPr txBox="1"/>
      </xdr:nvSpPr>
      <xdr:spPr>
        <a:xfrm>
          <a:off x="12611744" y="59042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57" name="正方形/長方形 456">
          <a:extLst>
            <a:ext uri="{FF2B5EF4-FFF2-40B4-BE49-F238E27FC236}">
              <a16:creationId xmlns:a16="http://schemas.microsoft.com/office/drawing/2014/main" id="{44066D9A-92E2-4BDD-95E0-348FA7ED1B5B}"/>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58" name="正方形/長方形 457">
          <a:extLst>
            <a:ext uri="{FF2B5EF4-FFF2-40B4-BE49-F238E27FC236}">
              <a16:creationId xmlns:a16="http://schemas.microsoft.com/office/drawing/2014/main" id="{FB3A1C32-CAF5-4188-93DD-D54CF961E54B}"/>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59" name="正方形/長方形 458">
          <a:extLst>
            <a:ext uri="{FF2B5EF4-FFF2-40B4-BE49-F238E27FC236}">
              <a16:creationId xmlns:a16="http://schemas.microsoft.com/office/drawing/2014/main" id="{CA596E59-036C-468B-9D17-626BED2D8A98}"/>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60" name="正方形/長方形 459">
          <a:extLst>
            <a:ext uri="{FF2B5EF4-FFF2-40B4-BE49-F238E27FC236}">
              <a16:creationId xmlns:a16="http://schemas.microsoft.com/office/drawing/2014/main" id="{12A1B498-A2BC-4EC4-B625-78AC32854767}"/>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61" name="正方形/長方形 460">
          <a:extLst>
            <a:ext uri="{FF2B5EF4-FFF2-40B4-BE49-F238E27FC236}">
              <a16:creationId xmlns:a16="http://schemas.microsoft.com/office/drawing/2014/main" id="{376B85F3-EE65-4FEB-B0B2-8027F9AED717}"/>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80,168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62" name="正方形/長方形 461">
          <a:extLst>
            <a:ext uri="{FF2B5EF4-FFF2-40B4-BE49-F238E27FC236}">
              <a16:creationId xmlns:a16="http://schemas.microsoft.com/office/drawing/2014/main" id="{1A61D07E-245A-40CB-803E-AFE2B975C917}"/>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63" name="正方形/長方形 462">
          <a:extLst>
            <a:ext uri="{FF2B5EF4-FFF2-40B4-BE49-F238E27FC236}">
              <a16:creationId xmlns:a16="http://schemas.microsoft.com/office/drawing/2014/main" id="{80371D1D-A532-4C3B-8F33-38D43BC4699E}"/>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90,624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64" name="正方形/長方形 463">
          <a:extLst>
            <a:ext uri="{FF2B5EF4-FFF2-40B4-BE49-F238E27FC236}">
              <a16:creationId xmlns:a16="http://schemas.microsoft.com/office/drawing/2014/main" id="{07A342B2-3C94-48AA-A900-BA45CDBCEB1A}"/>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65" name="テキスト ボックス 464">
          <a:extLst>
            <a:ext uri="{FF2B5EF4-FFF2-40B4-BE49-F238E27FC236}">
              <a16:creationId xmlns:a16="http://schemas.microsoft.com/office/drawing/2014/main" id="{C2D4AC17-F3D4-4C39-A6B8-97F2AEE0E867}"/>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66" name="直線コネクタ 465">
          <a:extLst>
            <a:ext uri="{FF2B5EF4-FFF2-40B4-BE49-F238E27FC236}">
              <a16:creationId xmlns:a16="http://schemas.microsoft.com/office/drawing/2014/main" id="{69744DC7-148A-4C5C-BC82-3CDA51CE04A7}"/>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92528</xdr:rowOff>
    </xdr:from>
    <xdr:to>
      <xdr:col>120</xdr:col>
      <xdr:colOff>114300</xdr:colOff>
      <xdr:row>42</xdr:row>
      <xdr:rowOff>92528</xdr:rowOff>
    </xdr:to>
    <xdr:cxnSp macro="">
      <xdr:nvCxnSpPr>
        <xdr:cNvPr id="467" name="直線コネクタ 466">
          <a:extLst>
            <a:ext uri="{FF2B5EF4-FFF2-40B4-BE49-F238E27FC236}">
              <a16:creationId xmlns:a16="http://schemas.microsoft.com/office/drawing/2014/main" id="{C68A98B1-E4C7-43A6-951D-00BBB4999929}"/>
            </a:ext>
          </a:extLst>
        </xdr:cNvPr>
        <xdr:cNvCxnSpPr/>
      </xdr:nvCxnSpPr>
      <xdr:spPr>
        <a:xfrm>
          <a:off x="18288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121755</xdr:rowOff>
    </xdr:from>
    <xdr:ext cx="248786" cy="259045"/>
    <xdr:sp macro="" textlink="">
      <xdr:nvSpPr>
        <xdr:cNvPr id="468" name="テキスト ボックス 467">
          <a:extLst>
            <a:ext uri="{FF2B5EF4-FFF2-40B4-BE49-F238E27FC236}">
              <a16:creationId xmlns:a16="http://schemas.microsoft.com/office/drawing/2014/main" id="{D485421A-049C-42DA-A1DB-4B70DBAD1FDE}"/>
            </a:ext>
          </a:extLst>
        </xdr:cNvPr>
        <xdr:cNvSpPr txBox="1"/>
      </xdr:nvSpPr>
      <xdr:spPr>
        <a:xfrm>
          <a:off x="18039214" y="7151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108857</xdr:rowOff>
    </xdr:from>
    <xdr:to>
      <xdr:col>120</xdr:col>
      <xdr:colOff>114300</xdr:colOff>
      <xdr:row>40</xdr:row>
      <xdr:rowOff>108857</xdr:rowOff>
    </xdr:to>
    <xdr:cxnSp macro="">
      <xdr:nvCxnSpPr>
        <xdr:cNvPr id="469" name="直線コネクタ 468">
          <a:extLst>
            <a:ext uri="{FF2B5EF4-FFF2-40B4-BE49-F238E27FC236}">
              <a16:creationId xmlns:a16="http://schemas.microsoft.com/office/drawing/2014/main" id="{21228FA1-E7C1-46F3-8F68-49EC3203D6FB}"/>
            </a:ext>
          </a:extLst>
        </xdr:cNvPr>
        <xdr:cNvCxnSpPr/>
      </xdr:nvCxnSpPr>
      <xdr:spPr>
        <a:xfrm>
          <a:off x="18288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39</xdr:row>
      <xdr:rowOff>138084</xdr:rowOff>
    </xdr:from>
    <xdr:ext cx="595419" cy="259045"/>
    <xdr:sp macro="" textlink="">
      <xdr:nvSpPr>
        <xdr:cNvPr id="470" name="テキスト ボックス 469">
          <a:extLst>
            <a:ext uri="{FF2B5EF4-FFF2-40B4-BE49-F238E27FC236}">
              <a16:creationId xmlns:a16="http://schemas.microsoft.com/office/drawing/2014/main" id="{2A46FB13-AC28-4866-8518-E6EE4DA0A150}"/>
            </a:ext>
          </a:extLst>
        </xdr:cNvPr>
        <xdr:cNvSpPr txBox="1"/>
      </xdr:nvSpPr>
      <xdr:spPr>
        <a:xfrm>
          <a:off x="17692581" y="6824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38</xdr:row>
      <xdr:rowOff>125185</xdr:rowOff>
    </xdr:from>
    <xdr:to>
      <xdr:col>120</xdr:col>
      <xdr:colOff>114300</xdr:colOff>
      <xdr:row>38</xdr:row>
      <xdr:rowOff>125185</xdr:rowOff>
    </xdr:to>
    <xdr:cxnSp macro="">
      <xdr:nvCxnSpPr>
        <xdr:cNvPr id="471" name="直線コネクタ 470">
          <a:extLst>
            <a:ext uri="{FF2B5EF4-FFF2-40B4-BE49-F238E27FC236}">
              <a16:creationId xmlns:a16="http://schemas.microsoft.com/office/drawing/2014/main" id="{FB990532-E2F3-421C-8D68-62289714ECBE}"/>
            </a:ext>
          </a:extLst>
        </xdr:cNvPr>
        <xdr:cNvCxnSpPr/>
      </xdr:nvCxnSpPr>
      <xdr:spPr>
        <a:xfrm>
          <a:off x="18288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37</xdr:row>
      <xdr:rowOff>154412</xdr:rowOff>
    </xdr:from>
    <xdr:ext cx="595419" cy="259045"/>
    <xdr:sp macro="" textlink="">
      <xdr:nvSpPr>
        <xdr:cNvPr id="472" name="テキスト ボックス 471">
          <a:extLst>
            <a:ext uri="{FF2B5EF4-FFF2-40B4-BE49-F238E27FC236}">
              <a16:creationId xmlns:a16="http://schemas.microsoft.com/office/drawing/2014/main" id="{7111D5C3-8C59-43D9-8819-A0706E99AC4B}"/>
            </a:ext>
          </a:extLst>
        </xdr:cNvPr>
        <xdr:cNvSpPr txBox="1"/>
      </xdr:nvSpPr>
      <xdr:spPr>
        <a:xfrm>
          <a:off x="17692581" y="649806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141514</xdr:rowOff>
    </xdr:from>
    <xdr:to>
      <xdr:col>120</xdr:col>
      <xdr:colOff>114300</xdr:colOff>
      <xdr:row>36</xdr:row>
      <xdr:rowOff>141514</xdr:rowOff>
    </xdr:to>
    <xdr:cxnSp macro="">
      <xdr:nvCxnSpPr>
        <xdr:cNvPr id="473" name="直線コネクタ 472">
          <a:extLst>
            <a:ext uri="{FF2B5EF4-FFF2-40B4-BE49-F238E27FC236}">
              <a16:creationId xmlns:a16="http://schemas.microsoft.com/office/drawing/2014/main" id="{C2BC803A-DBE3-4D55-A8E3-2A2C9DB7BA9B}"/>
            </a:ext>
          </a:extLst>
        </xdr:cNvPr>
        <xdr:cNvCxnSpPr/>
      </xdr:nvCxnSpPr>
      <xdr:spPr>
        <a:xfrm>
          <a:off x="18288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35</xdr:row>
      <xdr:rowOff>170741</xdr:rowOff>
    </xdr:from>
    <xdr:ext cx="595419" cy="259045"/>
    <xdr:sp macro="" textlink="">
      <xdr:nvSpPr>
        <xdr:cNvPr id="474" name="テキスト ボックス 473">
          <a:extLst>
            <a:ext uri="{FF2B5EF4-FFF2-40B4-BE49-F238E27FC236}">
              <a16:creationId xmlns:a16="http://schemas.microsoft.com/office/drawing/2014/main" id="{57F7481E-585B-4D5F-AC95-6A1D31B81E42}"/>
            </a:ext>
          </a:extLst>
        </xdr:cNvPr>
        <xdr:cNvSpPr txBox="1"/>
      </xdr:nvSpPr>
      <xdr:spPr>
        <a:xfrm>
          <a:off x="17692581" y="6171491"/>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34</xdr:row>
      <xdr:rowOff>157843</xdr:rowOff>
    </xdr:from>
    <xdr:to>
      <xdr:col>120</xdr:col>
      <xdr:colOff>114300</xdr:colOff>
      <xdr:row>34</xdr:row>
      <xdr:rowOff>157843</xdr:rowOff>
    </xdr:to>
    <xdr:cxnSp macro="">
      <xdr:nvCxnSpPr>
        <xdr:cNvPr id="475" name="直線コネクタ 474">
          <a:extLst>
            <a:ext uri="{FF2B5EF4-FFF2-40B4-BE49-F238E27FC236}">
              <a16:creationId xmlns:a16="http://schemas.microsoft.com/office/drawing/2014/main" id="{B76AE945-F4CB-4D3D-92DC-725B8E0CCE9B}"/>
            </a:ext>
          </a:extLst>
        </xdr:cNvPr>
        <xdr:cNvCxnSpPr/>
      </xdr:nvCxnSpPr>
      <xdr:spPr>
        <a:xfrm>
          <a:off x="18288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15620</xdr:rowOff>
    </xdr:from>
    <xdr:ext cx="595419" cy="259045"/>
    <xdr:sp macro="" textlink="">
      <xdr:nvSpPr>
        <xdr:cNvPr id="476" name="テキスト ボックス 475">
          <a:extLst>
            <a:ext uri="{FF2B5EF4-FFF2-40B4-BE49-F238E27FC236}">
              <a16:creationId xmlns:a16="http://schemas.microsoft.com/office/drawing/2014/main" id="{BFBF1943-9694-42B1-B7D5-FD16BC256334}"/>
            </a:ext>
          </a:extLst>
        </xdr:cNvPr>
        <xdr:cNvSpPr txBox="1"/>
      </xdr:nvSpPr>
      <xdr:spPr>
        <a:xfrm>
          <a:off x="17692581" y="5844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2722</xdr:rowOff>
    </xdr:from>
    <xdr:to>
      <xdr:col>120</xdr:col>
      <xdr:colOff>114300</xdr:colOff>
      <xdr:row>33</xdr:row>
      <xdr:rowOff>2722</xdr:rowOff>
    </xdr:to>
    <xdr:cxnSp macro="">
      <xdr:nvCxnSpPr>
        <xdr:cNvPr id="477" name="直線コネクタ 476">
          <a:extLst>
            <a:ext uri="{FF2B5EF4-FFF2-40B4-BE49-F238E27FC236}">
              <a16:creationId xmlns:a16="http://schemas.microsoft.com/office/drawing/2014/main" id="{F97B4288-1D38-4A58-A0BE-63FE82E3CACD}"/>
            </a:ext>
          </a:extLst>
        </xdr:cNvPr>
        <xdr:cNvCxnSpPr/>
      </xdr:nvCxnSpPr>
      <xdr:spPr>
        <a:xfrm>
          <a:off x="18288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31949</xdr:rowOff>
    </xdr:from>
    <xdr:ext cx="595419" cy="259045"/>
    <xdr:sp macro="" textlink="">
      <xdr:nvSpPr>
        <xdr:cNvPr id="478" name="テキスト ボックス 477">
          <a:extLst>
            <a:ext uri="{FF2B5EF4-FFF2-40B4-BE49-F238E27FC236}">
              <a16:creationId xmlns:a16="http://schemas.microsoft.com/office/drawing/2014/main" id="{4E2E6C8A-82A6-4F3C-87E7-A065CD690035}"/>
            </a:ext>
          </a:extLst>
        </xdr:cNvPr>
        <xdr:cNvSpPr txBox="1"/>
      </xdr:nvSpPr>
      <xdr:spPr>
        <a:xfrm>
          <a:off x="17692581" y="5518349"/>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79" name="直線コネクタ 478">
          <a:extLst>
            <a:ext uri="{FF2B5EF4-FFF2-40B4-BE49-F238E27FC236}">
              <a16:creationId xmlns:a16="http://schemas.microsoft.com/office/drawing/2014/main" id="{E289E850-B789-4DBF-98AC-B8784C6C6CFF}"/>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480" name="テキスト ボックス 479">
          <a:extLst>
            <a:ext uri="{FF2B5EF4-FFF2-40B4-BE49-F238E27FC236}">
              <a16:creationId xmlns:a16="http://schemas.microsoft.com/office/drawing/2014/main" id="{47C4AE80-DE87-4A5E-A27C-B6579E047A1A}"/>
            </a:ext>
          </a:extLst>
        </xdr:cNvPr>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81" name="【一般廃棄物処理施設】&#10;一人当たり有形固定資産（償却資産）額グラフ枠">
          <a:extLst>
            <a:ext uri="{FF2B5EF4-FFF2-40B4-BE49-F238E27FC236}">
              <a16:creationId xmlns:a16="http://schemas.microsoft.com/office/drawing/2014/main" id="{9C73B1A0-1897-412C-AE8D-1EFB5ABBAFD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111734</xdr:rowOff>
    </xdr:from>
    <xdr:to>
      <xdr:col>116</xdr:col>
      <xdr:colOff>62864</xdr:colOff>
      <xdr:row>42</xdr:row>
      <xdr:rowOff>84096</xdr:rowOff>
    </xdr:to>
    <xdr:cxnSp macro="">
      <xdr:nvCxnSpPr>
        <xdr:cNvPr id="482" name="直線コネクタ 481">
          <a:extLst>
            <a:ext uri="{FF2B5EF4-FFF2-40B4-BE49-F238E27FC236}">
              <a16:creationId xmlns:a16="http://schemas.microsoft.com/office/drawing/2014/main" id="{CDFEDEC4-304F-4E90-9E9C-FABF1FC80678}"/>
            </a:ext>
          </a:extLst>
        </xdr:cNvPr>
        <xdr:cNvCxnSpPr/>
      </xdr:nvCxnSpPr>
      <xdr:spPr>
        <a:xfrm flipV="1">
          <a:off x="22160864" y="5769584"/>
          <a:ext cx="0" cy="151541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87923</xdr:rowOff>
    </xdr:from>
    <xdr:ext cx="469744" cy="259045"/>
    <xdr:sp macro="" textlink="">
      <xdr:nvSpPr>
        <xdr:cNvPr id="483" name="【一般廃棄物処理施設】&#10;一人当たり有形固定資産（償却資産）額最小値テキスト">
          <a:extLst>
            <a:ext uri="{FF2B5EF4-FFF2-40B4-BE49-F238E27FC236}">
              <a16:creationId xmlns:a16="http://schemas.microsoft.com/office/drawing/2014/main" id="{020A4F96-218D-4FF5-8437-F920DEBEDD5B}"/>
            </a:ext>
          </a:extLst>
        </xdr:cNvPr>
        <xdr:cNvSpPr txBox="1"/>
      </xdr:nvSpPr>
      <xdr:spPr>
        <a:xfrm>
          <a:off x="22199600" y="72888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2,582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84096</xdr:rowOff>
    </xdr:from>
    <xdr:to>
      <xdr:col>116</xdr:col>
      <xdr:colOff>152400</xdr:colOff>
      <xdr:row>42</xdr:row>
      <xdr:rowOff>84096</xdr:rowOff>
    </xdr:to>
    <xdr:cxnSp macro="">
      <xdr:nvCxnSpPr>
        <xdr:cNvPr id="484" name="直線コネクタ 483">
          <a:extLst>
            <a:ext uri="{FF2B5EF4-FFF2-40B4-BE49-F238E27FC236}">
              <a16:creationId xmlns:a16="http://schemas.microsoft.com/office/drawing/2014/main" id="{D9F368D4-041E-4553-9E54-89998B3B55C9}"/>
            </a:ext>
          </a:extLst>
        </xdr:cNvPr>
        <xdr:cNvCxnSpPr/>
      </xdr:nvCxnSpPr>
      <xdr:spPr>
        <a:xfrm>
          <a:off x="22072600" y="72849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58411</xdr:rowOff>
    </xdr:from>
    <xdr:ext cx="599010" cy="259045"/>
    <xdr:sp macro="" textlink="">
      <xdr:nvSpPr>
        <xdr:cNvPr id="485" name="【一般廃棄物処理施設】&#10;一人当たり有形固定資産（償却資産）額最大値テキスト">
          <a:extLst>
            <a:ext uri="{FF2B5EF4-FFF2-40B4-BE49-F238E27FC236}">
              <a16:creationId xmlns:a16="http://schemas.microsoft.com/office/drawing/2014/main" id="{0A28B548-2AC8-4BAE-8B11-92DA6FA384BA}"/>
            </a:ext>
          </a:extLst>
        </xdr:cNvPr>
        <xdr:cNvSpPr txBox="1"/>
      </xdr:nvSpPr>
      <xdr:spPr>
        <a:xfrm>
          <a:off x="22199600" y="554481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466,619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111734</xdr:rowOff>
    </xdr:from>
    <xdr:to>
      <xdr:col>116</xdr:col>
      <xdr:colOff>152400</xdr:colOff>
      <xdr:row>33</xdr:row>
      <xdr:rowOff>111734</xdr:rowOff>
    </xdr:to>
    <xdr:cxnSp macro="">
      <xdr:nvCxnSpPr>
        <xdr:cNvPr id="486" name="直線コネクタ 485">
          <a:extLst>
            <a:ext uri="{FF2B5EF4-FFF2-40B4-BE49-F238E27FC236}">
              <a16:creationId xmlns:a16="http://schemas.microsoft.com/office/drawing/2014/main" id="{7C2CC34F-8BCB-41EE-8EF2-425C9B55D348}"/>
            </a:ext>
          </a:extLst>
        </xdr:cNvPr>
        <xdr:cNvCxnSpPr/>
      </xdr:nvCxnSpPr>
      <xdr:spPr>
        <a:xfrm>
          <a:off x="22072600" y="57695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148286</xdr:rowOff>
    </xdr:from>
    <xdr:ext cx="599010" cy="259045"/>
    <xdr:sp macro="" textlink="">
      <xdr:nvSpPr>
        <xdr:cNvPr id="487" name="【一般廃棄物処理施設】&#10;一人当たり有形固定資産（償却資産）額平均値テキスト">
          <a:extLst>
            <a:ext uri="{FF2B5EF4-FFF2-40B4-BE49-F238E27FC236}">
              <a16:creationId xmlns:a16="http://schemas.microsoft.com/office/drawing/2014/main" id="{7F813B09-59C3-4C1A-85B4-3A98136ADD93}"/>
            </a:ext>
          </a:extLst>
        </xdr:cNvPr>
        <xdr:cNvSpPr txBox="1"/>
      </xdr:nvSpPr>
      <xdr:spPr>
        <a:xfrm>
          <a:off x="22199600" y="6834836"/>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118,265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169859</xdr:rowOff>
    </xdr:from>
    <xdr:to>
      <xdr:col>116</xdr:col>
      <xdr:colOff>114300</xdr:colOff>
      <xdr:row>40</xdr:row>
      <xdr:rowOff>100009</xdr:rowOff>
    </xdr:to>
    <xdr:sp macro="" textlink="">
      <xdr:nvSpPr>
        <xdr:cNvPr id="488" name="フローチャート: 判断 487">
          <a:extLst>
            <a:ext uri="{FF2B5EF4-FFF2-40B4-BE49-F238E27FC236}">
              <a16:creationId xmlns:a16="http://schemas.microsoft.com/office/drawing/2014/main" id="{3C1CECF7-51D6-4874-B674-69766A0CB463}"/>
            </a:ext>
          </a:extLst>
        </xdr:cNvPr>
        <xdr:cNvSpPr/>
      </xdr:nvSpPr>
      <xdr:spPr>
        <a:xfrm>
          <a:off x="22110700" y="68564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40</xdr:row>
      <xdr:rowOff>3461</xdr:rowOff>
    </xdr:from>
    <xdr:to>
      <xdr:col>112</xdr:col>
      <xdr:colOff>38100</xdr:colOff>
      <xdr:row>40</xdr:row>
      <xdr:rowOff>105061</xdr:rowOff>
    </xdr:to>
    <xdr:sp macro="" textlink="">
      <xdr:nvSpPr>
        <xdr:cNvPr id="489" name="フローチャート: 判断 488">
          <a:extLst>
            <a:ext uri="{FF2B5EF4-FFF2-40B4-BE49-F238E27FC236}">
              <a16:creationId xmlns:a16="http://schemas.microsoft.com/office/drawing/2014/main" id="{59F2D2D6-DF3C-4CD3-AC38-E96BD0B76F8C}"/>
            </a:ext>
          </a:extLst>
        </xdr:cNvPr>
        <xdr:cNvSpPr/>
      </xdr:nvSpPr>
      <xdr:spPr>
        <a:xfrm>
          <a:off x="21272500" y="68614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40</xdr:row>
      <xdr:rowOff>106700</xdr:rowOff>
    </xdr:from>
    <xdr:to>
      <xdr:col>107</xdr:col>
      <xdr:colOff>101600</xdr:colOff>
      <xdr:row>41</xdr:row>
      <xdr:rowOff>36850</xdr:rowOff>
    </xdr:to>
    <xdr:sp macro="" textlink="">
      <xdr:nvSpPr>
        <xdr:cNvPr id="490" name="フローチャート: 判断 489">
          <a:extLst>
            <a:ext uri="{FF2B5EF4-FFF2-40B4-BE49-F238E27FC236}">
              <a16:creationId xmlns:a16="http://schemas.microsoft.com/office/drawing/2014/main" id="{DE5B4C5E-6284-41B3-B7D5-7A6A97AB80EB}"/>
            </a:ext>
          </a:extLst>
        </xdr:cNvPr>
        <xdr:cNvSpPr/>
      </xdr:nvSpPr>
      <xdr:spPr>
        <a:xfrm>
          <a:off x="20383500" y="6964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40</xdr:row>
      <xdr:rowOff>6430</xdr:rowOff>
    </xdr:from>
    <xdr:to>
      <xdr:col>102</xdr:col>
      <xdr:colOff>165100</xdr:colOff>
      <xdr:row>40</xdr:row>
      <xdr:rowOff>108030</xdr:rowOff>
    </xdr:to>
    <xdr:sp macro="" textlink="">
      <xdr:nvSpPr>
        <xdr:cNvPr id="491" name="フローチャート: 判断 490">
          <a:extLst>
            <a:ext uri="{FF2B5EF4-FFF2-40B4-BE49-F238E27FC236}">
              <a16:creationId xmlns:a16="http://schemas.microsoft.com/office/drawing/2014/main" id="{F6B6E3D1-3FCB-4671-9382-62C51B09A66F}"/>
            </a:ext>
          </a:extLst>
        </xdr:cNvPr>
        <xdr:cNvSpPr/>
      </xdr:nvSpPr>
      <xdr:spPr>
        <a:xfrm>
          <a:off x="19494500" y="68644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40</xdr:row>
      <xdr:rowOff>26504</xdr:rowOff>
    </xdr:from>
    <xdr:to>
      <xdr:col>98</xdr:col>
      <xdr:colOff>38100</xdr:colOff>
      <xdr:row>40</xdr:row>
      <xdr:rowOff>128104</xdr:rowOff>
    </xdr:to>
    <xdr:sp macro="" textlink="">
      <xdr:nvSpPr>
        <xdr:cNvPr id="492" name="フローチャート: 判断 491">
          <a:extLst>
            <a:ext uri="{FF2B5EF4-FFF2-40B4-BE49-F238E27FC236}">
              <a16:creationId xmlns:a16="http://schemas.microsoft.com/office/drawing/2014/main" id="{51DB4273-986A-4471-A998-916668C553EE}"/>
            </a:ext>
          </a:extLst>
        </xdr:cNvPr>
        <xdr:cNvSpPr/>
      </xdr:nvSpPr>
      <xdr:spPr>
        <a:xfrm>
          <a:off x="18605500" y="68845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93" name="テキスト ボックス 492">
          <a:extLst>
            <a:ext uri="{FF2B5EF4-FFF2-40B4-BE49-F238E27FC236}">
              <a16:creationId xmlns:a16="http://schemas.microsoft.com/office/drawing/2014/main" id="{6039BFA3-99D3-44E2-A26D-6398786E254B}"/>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94" name="テキスト ボックス 493">
          <a:extLst>
            <a:ext uri="{FF2B5EF4-FFF2-40B4-BE49-F238E27FC236}">
              <a16:creationId xmlns:a16="http://schemas.microsoft.com/office/drawing/2014/main" id="{A9FD6E41-7280-4028-B9CF-1A31A6BE940E}"/>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95" name="テキスト ボックス 494">
          <a:extLst>
            <a:ext uri="{FF2B5EF4-FFF2-40B4-BE49-F238E27FC236}">
              <a16:creationId xmlns:a16="http://schemas.microsoft.com/office/drawing/2014/main" id="{BA6BF9E4-8AB7-4869-97BC-F0D2E658B4EE}"/>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96" name="テキスト ボックス 495">
          <a:extLst>
            <a:ext uri="{FF2B5EF4-FFF2-40B4-BE49-F238E27FC236}">
              <a16:creationId xmlns:a16="http://schemas.microsoft.com/office/drawing/2014/main" id="{0BC7A404-2BCD-499B-9D8F-976E01D713E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97" name="テキスト ボックス 496">
          <a:extLst>
            <a:ext uri="{FF2B5EF4-FFF2-40B4-BE49-F238E27FC236}">
              <a16:creationId xmlns:a16="http://schemas.microsoft.com/office/drawing/2014/main" id="{74655B9D-5CF0-4CEB-80E4-BFD00ECCB93C}"/>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81913</xdr:rowOff>
    </xdr:from>
    <xdr:to>
      <xdr:col>116</xdr:col>
      <xdr:colOff>114300</xdr:colOff>
      <xdr:row>39</xdr:row>
      <xdr:rowOff>12063</xdr:rowOff>
    </xdr:to>
    <xdr:sp macro="" textlink="">
      <xdr:nvSpPr>
        <xdr:cNvPr id="498" name="楕円 497">
          <a:extLst>
            <a:ext uri="{FF2B5EF4-FFF2-40B4-BE49-F238E27FC236}">
              <a16:creationId xmlns:a16="http://schemas.microsoft.com/office/drawing/2014/main" id="{27FA1BEA-31B7-48B7-A9ED-8C6C15EC2955}"/>
            </a:ext>
          </a:extLst>
        </xdr:cNvPr>
        <xdr:cNvSpPr/>
      </xdr:nvSpPr>
      <xdr:spPr>
        <a:xfrm>
          <a:off x="22110700" y="65970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37</xdr:row>
      <xdr:rowOff>104790</xdr:rowOff>
    </xdr:from>
    <xdr:ext cx="599010" cy="259045"/>
    <xdr:sp macro="" textlink="">
      <xdr:nvSpPr>
        <xdr:cNvPr id="499" name="【一般廃棄物処理施設】&#10;一人当たり有形固定資産（償却資産）額該当値テキスト">
          <a:extLst>
            <a:ext uri="{FF2B5EF4-FFF2-40B4-BE49-F238E27FC236}">
              <a16:creationId xmlns:a16="http://schemas.microsoft.com/office/drawing/2014/main" id="{80F477B2-9849-42BD-8713-FD9C5B14CB35}"/>
            </a:ext>
          </a:extLst>
        </xdr:cNvPr>
        <xdr:cNvSpPr txBox="1"/>
      </xdr:nvSpPr>
      <xdr:spPr>
        <a:xfrm>
          <a:off x="22199600" y="644844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197,695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38</xdr:row>
      <xdr:rowOff>116915</xdr:rowOff>
    </xdr:from>
    <xdr:to>
      <xdr:col>112</xdr:col>
      <xdr:colOff>38100</xdr:colOff>
      <xdr:row>39</xdr:row>
      <xdr:rowOff>47065</xdr:rowOff>
    </xdr:to>
    <xdr:sp macro="" textlink="">
      <xdr:nvSpPr>
        <xdr:cNvPr id="500" name="楕円 499">
          <a:extLst>
            <a:ext uri="{FF2B5EF4-FFF2-40B4-BE49-F238E27FC236}">
              <a16:creationId xmlns:a16="http://schemas.microsoft.com/office/drawing/2014/main" id="{9E1764A1-DF16-4F28-B03C-1117ACE25CC3}"/>
            </a:ext>
          </a:extLst>
        </xdr:cNvPr>
        <xdr:cNvSpPr/>
      </xdr:nvSpPr>
      <xdr:spPr>
        <a:xfrm>
          <a:off x="21272500" y="66320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38</xdr:row>
      <xdr:rowOff>132713</xdr:rowOff>
    </xdr:from>
    <xdr:to>
      <xdr:col>116</xdr:col>
      <xdr:colOff>63500</xdr:colOff>
      <xdr:row>38</xdr:row>
      <xdr:rowOff>167715</xdr:rowOff>
    </xdr:to>
    <xdr:cxnSp macro="">
      <xdr:nvCxnSpPr>
        <xdr:cNvPr id="501" name="直線コネクタ 500">
          <a:extLst>
            <a:ext uri="{FF2B5EF4-FFF2-40B4-BE49-F238E27FC236}">
              <a16:creationId xmlns:a16="http://schemas.microsoft.com/office/drawing/2014/main" id="{1B508AA8-BCDF-48B2-86A1-656D9556A7CE}"/>
            </a:ext>
          </a:extLst>
        </xdr:cNvPr>
        <xdr:cNvCxnSpPr/>
      </xdr:nvCxnSpPr>
      <xdr:spPr>
        <a:xfrm flipV="1">
          <a:off x="21323300" y="6647813"/>
          <a:ext cx="838200" cy="350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38</xdr:row>
      <xdr:rowOff>147815</xdr:rowOff>
    </xdr:from>
    <xdr:to>
      <xdr:col>107</xdr:col>
      <xdr:colOff>101600</xdr:colOff>
      <xdr:row>39</xdr:row>
      <xdr:rowOff>77965</xdr:rowOff>
    </xdr:to>
    <xdr:sp macro="" textlink="">
      <xdr:nvSpPr>
        <xdr:cNvPr id="502" name="楕円 501">
          <a:extLst>
            <a:ext uri="{FF2B5EF4-FFF2-40B4-BE49-F238E27FC236}">
              <a16:creationId xmlns:a16="http://schemas.microsoft.com/office/drawing/2014/main" id="{39542E36-D6BA-4231-B0A1-F56B8092D41C}"/>
            </a:ext>
          </a:extLst>
        </xdr:cNvPr>
        <xdr:cNvSpPr/>
      </xdr:nvSpPr>
      <xdr:spPr>
        <a:xfrm>
          <a:off x="20383500" y="66629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38</xdr:row>
      <xdr:rowOff>167715</xdr:rowOff>
    </xdr:from>
    <xdr:to>
      <xdr:col>111</xdr:col>
      <xdr:colOff>177800</xdr:colOff>
      <xdr:row>39</xdr:row>
      <xdr:rowOff>27165</xdr:rowOff>
    </xdr:to>
    <xdr:cxnSp macro="">
      <xdr:nvCxnSpPr>
        <xdr:cNvPr id="503" name="直線コネクタ 502">
          <a:extLst>
            <a:ext uri="{FF2B5EF4-FFF2-40B4-BE49-F238E27FC236}">
              <a16:creationId xmlns:a16="http://schemas.microsoft.com/office/drawing/2014/main" id="{3E202989-F8A0-40A3-92AD-2511BF5D2AAD}"/>
            </a:ext>
          </a:extLst>
        </xdr:cNvPr>
        <xdr:cNvCxnSpPr/>
      </xdr:nvCxnSpPr>
      <xdr:spPr>
        <a:xfrm flipV="1">
          <a:off x="20434300" y="6682815"/>
          <a:ext cx="889000" cy="309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39</xdr:row>
      <xdr:rowOff>45909</xdr:rowOff>
    </xdr:from>
    <xdr:to>
      <xdr:col>102</xdr:col>
      <xdr:colOff>165100</xdr:colOff>
      <xdr:row>39</xdr:row>
      <xdr:rowOff>147509</xdr:rowOff>
    </xdr:to>
    <xdr:sp macro="" textlink="">
      <xdr:nvSpPr>
        <xdr:cNvPr id="504" name="楕円 503">
          <a:extLst>
            <a:ext uri="{FF2B5EF4-FFF2-40B4-BE49-F238E27FC236}">
              <a16:creationId xmlns:a16="http://schemas.microsoft.com/office/drawing/2014/main" id="{561D8A2D-CB9A-44D6-9F77-72E937C41469}"/>
            </a:ext>
          </a:extLst>
        </xdr:cNvPr>
        <xdr:cNvSpPr/>
      </xdr:nvSpPr>
      <xdr:spPr>
        <a:xfrm>
          <a:off x="19494500" y="67324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39</xdr:row>
      <xdr:rowOff>27165</xdr:rowOff>
    </xdr:from>
    <xdr:to>
      <xdr:col>107</xdr:col>
      <xdr:colOff>50800</xdr:colOff>
      <xdr:row>39</xdr:row>
      <xdr:rowOff>96709</xdr:rowOff>
    </xdr:to>
    <xdr:cxnSp macro="">
      <xdr:nvCxnSpPr>
        <xdr:cNvPr id="505" name="直線コネクタ 504">
          <a:extLst>
            <a:ext uri="{FF2B5EF4-FFF2-40B4-BE49-F238E27FC236}">
              <a16:creationId xmlns:a16="http://schemas.microsoft.com/office/drawing/2014/main" id="{B1267785-2950-4719-94A4-ABE02D9614D2}"/>
            </a:ext>
          </a:extLst>
        </xdr:cNvPr>
        <xdr:cNvCxnSpPr/>
      </xdr:nvCxnSpPr>
      <xdr:spPr>
        <a:xfrm flipV="1">
          <a:off x="19545300" y="6713715"/>
          <a:ext cx="889000" cy="695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39</xdr:row>
      <xdr:rowOff>60137</xdr:rowOff>
    </xdr:from>
    <xdr:to>
      <xdr:col>98</xdr:col>
      <xdr:colOff>38100</xdr:colOff>
      <xdr:row>39</xdr:row>
      <xdr:rowOff>161737</xdr:rowOff>
    </xdr:to>
    <xdr:sp macro="" textlink="">
      <xdr:nvSpPr>
        <xdr:cNvPr id="506" name="楕円 505">
          <a:extLst>
            <a:ext uri="{FF2B5EF4-FFF2-40B4-BE49-F238E27FC236}">
              <a16:creationId xmlns:a16="http://schemas.microsoft.com/office/drawing/2014/main" id="{74E17156-E70D-4489-903B-A24A4FF645BA}"/>
            </a:ext>
          </a:extLst>
        </xdr:cNvPr>
        <xdr:cNvSpPr/>
      </xdr:nvSpPr>
      <xdr:spPr>
        <a:xfrm>
          <a:off x="18605500" y="67466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39</xdr:row>
      <xdr:rowOff>96709</xdr:rowOff>
    </xdr:from>
    <xdr:to>
      <xdr:col>102</xdr:col>
      <xdr:colOff>114300</xdr:colOff>
      <xdr:row>39</xdr:row>
      <xdr:rowOff>110937</xdr:rowOff>
    </xdr:to>
    <xdr:cxnSp macro="">
      <xdr:nvCxnSpPr>
        <xdr:cNvPr id="507" name="直線コネクタ 506">
          <a:extLst>
            <a:ext uri="{FF2B5EF4-FFF2-40B4-BE49-F238E27FC236}">
              <a16:creationId xmlns:a16="http://schemas.microsoft.com/office/drawing/2014/main" id="{B4874846-96A2-4201-8521-B68556A9DEB7}"/>
            </a:ext>
          </a:extLst>
        </xdr:cNvPr>
        <xdr:cNvCxnSpPr/>
      </xdr:nvCxnSpPr>
      <xdr:spPr>
        <a:xfrm flipV="1">
          <a:off x="18656300" y="6783259"/>
          <a:ext cx="889000" cy="142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56095</xdr:colOff>
      <xdr:row>40</xdr:row>
      <xdr:rowOff>96188</xdr:rowOff>
    </xdr:from>
    <xdr:ext cx="599010" cy="259045"/>
    <xdr:sp macro="" textlink="">
      <xdr:nvSpPr>
        <xdr:cNvPr id="508" name="n_1aveValue【一般廃棄物処理施設】&#10;一人当たり有形固定資産（償却資産）額">
          <a:extLst>
            <a:ext uri="{FF2B5EF4-FFF2-40B4-BE49-F238E27FC236}">
              <a16:creationId xmlns:a16="http://schemas.microsoft.com/office/drawing/2014/main" id="{590E387D-879A-4904-B53B-75DE6814A1E9}"/>
            </a:ext>
          </a:extLst>
        </xdr:cNvPr>
        <xdr:cNvSpPr txBox="1"/>
      </xdr:nvSpPr>
      <xdr:spPr>
        <a:xfrm>
          <a:off x="21011095" y="695418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116,718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41</xdr:row>
      <xdr:rowOff>27977</xdr:rowOff>
    </xdr:from>
    <xdr:ext cx="534377" cy="259045"/>
    <xdr:sp macro="" textlink="">
      <xdr:nvSpPr>
        <xdr:cNvPr id="509" name="n_2aveValue【一般廃棄物処理施設】&#10;一人当たり有形固定資産（償却資産）額">
          <a:extLst>
            <a:ext uri="{FF2B5EF4-FFF2-40B4-BE49-F238E27FC236}">
              <a16:creationId xmlns:a16="http://schemas.microsoft.com/office/drawing/2014/main" id="{46205C84-85D7-4260-8B77-B1238D1ADE56}"/>
            </a:ext>
          </a:extLst>
        </xdr:cNvPr>
        <xdr:cNvSpPr txBox="1"/>
      </xdr:nvSpPr>
      <xdr:spPr>
        <a:xfrm>
          <a:off x="20167111" y="705742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85,105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5295</xdr:colOff>
      <xdr:row>40</xdr:row>
      <xdr:rowOff>99157</xdr:rowOff>
    </xdr:from>
    <xdr:ext cx="599010" cy="259045"/>
    <xdr:sp macro="" textlink="">
      <xdr:nvSpPr>
        <xdr:cNvPr id="510" name="n_3aveValue【一般廃棄物処理施設】&#10;一人当たり有形固定資産（償却資産）額">
          <a:extLst>
            <a:ext uri="{FF2B5EF4-FFF2-40B4-BE49-F238E27FC236}">
              <a16:creationId xmlns:a16="http://schemas.microsoft.com/office/drawing/2014/main" id="{CF49C62B-48A2-4325-AEB6-D1425C1B4057}"/>
            </a:ext>
          </a:extLst>
        </xdr:cNvPr>
        <xdr:cNvSpPr txBox="1"/>
      </xdr:nvSpPr>
      <xdr:spPr>
        <a:xfrm>
          <a:off x="19245795" y="695715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115,809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68795</xdr:colOff>
      <xdr:row>40</xdr:row>
      <xdr:rowOff>119231</xdr:rowOff>
    </xdr:from>
    <xdr:ext cx="599010" cy="259045"/>
    <xdr:sp macro="" textlink="">
      <xdr:nvSpPr>
        <xdr:cNvPr id="511" name="n_4aveValue【一般廃棄物処理施設】&#10;一人当たり有形固定資産（償却資産）額">
          <a:extLst>
            <a:ext uri="{FF2B5EF4-FFF2-40B4-BE49-F238E27FC236}">
              <a16:creationId xmlns:a16="http://schemas.microsoft.com/office/drawing/2014/main" id="{52E11D6A-F876-4D3C-B5D7-113FE383B9E5}"/>
            </a:ext>
          </a:extLst>
        </xdr:cNvPr>
        <xdr:cNvSpPr txBox="1"/>
      </xdr:nvSpPr>
      <xdr:spPr>
        <a:xfrm>
          <a:off x="18356795" y="697723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109,662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56095</xdr:colOff>
      <xdr:row>37</xdr:row>
      <xdr:rowOff>63592</xdr:rowOff>
    </xdr:from>
    <xdr:ext cx="599010" cy="259045"/>
    <xdr:sp macro="" textlink="">
      <xdr:nvSpPr>
        <xdr:cNvPr id="512" name="n_1mainValue【一般廃棄物処理施設】&#10;一人当たり有形固定資産（償却資産）額">
          <a:extLst>
            <a:ext uri="{FF2B5EF4-FFF2-40B4-BE49-F238E27FC236}">
              <a16:creationId xmlns:a16="http://schemas.microsoft.com/office/drawing/2014/main" id="{B4922151-0097-4A2C-A8F6-2ACE6DDD80DA}"/>
            </a:ext>
          </a:extLst>
        </xdr:cNvPr>
        <xdr:cNvSpPr txBox="1"/>
      </xdr:nvSpPr>
      <xdr:spPr>
        <a:xfrm>
          <a:off x="21011095" y="640724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186,977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37</xdr:row>
      <xdr:rowOff>94492</xdr:rowOff>
    </xdr:from>
    <xdr:ext cx="599010" cy="259045"/>
    <xdr:sp macro="" textlink="">
      <xdr:nvSpPr>
        <xdr:cNvPr id="513" name="n_2mainValue【一般廃棄物処理施設】&#10;一人当たり有形固定資産（償却資産）額">
          <a:extLst>
            <a:ext uri="{FF2B5EF4-FFF2-40B4-BE49-F238E27FC236}">
              <a16:creationId xmlns:a16="http://schemas.microsoft.com/office/drawing/2014/main" id="{D4B2321F-AF1A-4CD2-B78E-00B5C3832D09}"/>
            </a:ext>
          </a:extLst>
        </xdr:cNvPr>
        <xdr:cNvSpPr txBox="1"/>
      </xdr:nvSpPr>
      <xdr:spPr>
        <a:xfrm>
          <a:off x="20134795" y="643814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177,515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5295</xdr:colOff>
      <xdr:row>37</xdr:row>
      <xdr:rowOff>164036</xdr:rowOff>
    </xdr:from>
    <xdr:ext cx="599010" cy="259045"/>
    <xdr:sp macro="" textlink="">
      <xdr:nvSpPr>
        <xdr:cNvPr id="514" name="n_3mainValue【一般廃棄物処理施設】&#10;一人当たり有形固定資産（償却資産）額">
          <a:extLst>
            <a:ext uri="{FF2B5EF4-FFF2-40B4-BE49-F238E27FC236}">
              <a16:creationId xmlns:a16="http://schemas.microsoft.com/office/drawing/2014/main" id="{7C6AF18E-BDCB-4BB0-9311-8E53F70ADDEF}"/>
            </a:ext>
          </a:extLst>
        </xdr:cNvPr>
        <xdr:cNvSpPr txBox="1"/>
      </xdr:nvSpPr>
      <xdr:spPr>
        <a:xfrm>
          <a:off x="19245795" y="650768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156,220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68795</xdr:colOff>
      <xdr:row>38</xdr:row>
      <xdr:rowOff>6814</xdr:rowOff>
    </xdr:from>
    <xdr:ext cx="599010" cy="259045"/>
    <xdr:sp macro="" textlink="">
      <xdr:nvSpPr>
        <xdr:cNvPr id="515" name="n_4mainValue【一般廃棄物処理施設】&#10;一人当たり有形固定資産（償却資産）額">
          <a:extLst>
            <a:ext uri="{FF2B5EF4-FFF2-40B4-BE49-F238E27FC236}">
              <a16:creationId xmlns:a16="http://schemas.microsoft.com/office/drawing/2014/main" id="{180CBAE3-B25E-4C75-B7F4-F5BF2EB3BC60}"/>
            </a:ext>
          </a:extLst>
        </xdr:cNvPr>
        <xdr:cNvSpPr txBox="1"/>
      </xdr:nvSpPr>
      <xdr:spPr>
        <a:xfrm>
          <a:off x="18356795" y="652191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151,863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16" name="正方形/長方形 515">
          <a:extLst>
            <a:ext uri="{FF2B5EF4-FFF2-40B4-BE49-F238E27FC236}">
              <a16:creationId xmlns:a16="http://schemas.microsoft.com/office/drawing/2014/main" id="{0C38EFCD-EEE5-4D34-8AAA-48BBD0538E1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17" name="正方形/長方形 516">
          <a:extLst>
            <a:ext uri="{FF2B5EF4-FFF2-40B4-BE49-F238E27FC236}">
              <a16:creationId xmlns:a16="http://schemas.microsoft.com/office/drawing/2014/main" id="{A75257E5-DC37-4E50-AEF4-C040896E33DE}"/>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18" name="正方形/長方形 517">
          <a:extLst>
            <a:ext uri="{FF2B5EF4-FFF2-40B4-BE49-F238E27FC236}">
              <a16:creationId xmlns:a16="http://schemas.microsoft.com/office/drawing/2014/main" id="{06CF0E30-E863-4985-A95A-B8053702E9DB}"/>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19" name="正方形/長方形 518">
          <a:extLst>
            <a:ext uri="{FF2B5EF4-FFF2-40B4-BE49-F238E27FC236}">
              <a16:creationId xmlns:a16="http://schemas.microsoft.com/office/drawing/2014/main" id="{3E96AF96-7B6F-4862-AA72-07820DEAC6D1}"/>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20" name="正方形/長方形 519">
          <a:extLst>
            <a:ext uri="{FF2B5EF4-FFF2-40B4-BE49-F238E27FC236}">
              <a16:creationId xmlns:a16="http://schemas.microsoft.com/office/drawing/2014/main" id="{C29735FF-0139-4483-830C-F4337E0C31D8}"/>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21" name="正方形/長方形 520">
          <a:extLst>
            <a:ext uri="{FF2B5EF4-FFF2-40B4-BE49-F238E27FC236}">
              <a16:creationId xmlns:a16="http://schemas.microsoft.com/office/drawing/2014/main" id="{B65090ED-A135-4E6B-86EB-D94254EECFC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22" name="正方形/長方形 521">
          <a:extLst>
            <a:ext uri="{FF2B5EF4-FFF2-40B4-BE49-F238E27FC236}">
              <a16:creationId xmlns:a16="http://schemas.microsoft.com/office/drawing/2014/main" id="{0D2F3164-AACD-40BD-923C-2BCDB82FC7BD}"/>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23" name="正方形/長方形 522">
          <a:extLst>
            <a:ext uri="{FF2B5EF4-FFF2-40B4-BE49-F238E27FC236}">
              <a16:creationId xmlns:a16="http://schemas.microsoft.com/office/drawing/2014/main" id="{71EC0178-4CF0-453F-93A9-19F7823996A7}"/>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24" name="テキスト ボックス 523">
          <a:extLst>
            <a:ext uri="{FF2B5EF4-FFF2-40B4-BE49-F238E27FC236}">
              <a16:creationId xmlns:a16="http://schemas.microsoft.com/office/drawing/2014/main" id="{BDD459E4-70FD-4162-96D5-4395FADDCE43}"/>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25" name="直線コネクタ 524">
          <a:extLst>
            <a:ext uri="{FF2B5EF4-FFF2-40B4-BE49-F238E27FC236}">
              <a16:creationId xmlns:a16="http://schemas.microsoft.com/office/drawing/2014/main" id="{963C900C-CA02-44D2-958B-D24CB7CCD50A}"/>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26" name="テキスト ボックス 525">
          <a:extLst>
            <a:ext uri="{FF2B5EF4-FFF2-40B4-BE49-F238E27FC236}">
              <a16:creationId xmlns:a16="http://schemas.microsoft.com/office/drawing/2014/main" id="{4B7EDF30-D28F-43A6-9810-17C1DCB02315}"/>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527" name="直線コネクタ 526">
          <a:extLst>
            <a:ext uri="{FF2B5EF4-FFF2-40B4-BE49-F238E27FC236}">
              <a16:creationId xmlns:a16="http://schemas.microsoft.com/office/drawing/2014/main" id="{FD881289-B6CF-45CB-A711-4AFD8CAFC900}"/>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105427</xdr:rowOff>
    </xdr:from>
    <xdr:ext cx="467179" cy="259045"/>
    <xdr:sp macro="" textlink="">
      <xdr:nvSpPr>
        <xdr:cNvPr id="528" name="テキスト ボックス 527">
          <a:extLst>
            <a:ext uri="{FF2B5EF4-FFF2-40B4-BE49-F238E27FC236}">
              <a16:creationId xmlns:a16="http://schemas.microsoft.com/office/drawing/2014/main" id="{ABC31A99-448E-472E-BA36-CC8ACFDF37CE}"/>
            </a:ext>
          </a:extLst>
        </xdr:cNvPr>
        <xdr:cNvSpPr txBox="1"/>
      </xdr:nvSpPr>
      <xdr:spPr>
        <a:xfrm>
          <a:off x="11978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529" name="直線コネクタ 528">
          <a:extLst>
            <a:ext uri="{FF2B5EF4-FFF2-40B4-BE49-F238E27FC236}">
              <a16:creationId xmlns:a16="http://schemas.microsoft.com/office/drawing/2014/main" id="{D8F58EDE-0AED-41EB-A639-15AFDC86403B}"/>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530" name="テキスト ボックス 529">
          <a:extLst>
            <a:ext uri="{FF2B5EF4-FFF2-40B4-BE49-F238E27FC236}">
              <a16:creationId xmlns:a16="http://schemas.microsoft.com/office/drawing/2014/main" id="{EF0AC92F-BB83-4ABD-A16E-179D244A6A01}"/>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531" name="直線コネクタ 530">
          <a:extLst>
            <a:ext uri="{FF2B5EF4-FFF2-40B4-BE49-F238E27FC236}">
              <a16:creationId xmlns:a16="http://schemas.microsoft.com/office/drawing/2014/main" id="{A94C4097-D742-4005-B64F-1972430100CA}"/>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532" name="テキスト ボックス 531">
          <a:extLst>
            <a:ext uri="{FF2B5EF4-FFF2-40B4-BE49-F238E27FC236}">
              <a16:creationId xmlns:a16="http://schemas.microsoft.com/office/drawing/2014/main" id="{9644ABDA-69EC-42C4-913B-A136ACB32178}"/>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533" name="直線コネクタ 532">
          <a:extLst>
            <a:ext uri="{FF2B5EF4-FFF2-40B4-BE49-F238E27FC236}">
              <a16:creationId xmlns:a16="http://schemas.microsoft.com/office/drawing/2014/main" id="{E158E906-F83E-4C23-B97E-F849CABFFDF7}"/>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534" name="テキスト ボックス 533">
          <a:extLst>
            <a:ext uri="{FF2B5EF4-FFF2-40B4-BE49-F238E27FC236}">
              <a16:creationId xmlns:a16="http://schemas.microsoft.com/office/drawing/2014/main" id="{EAA9A770-51EB-4AFB-A483-54CAFAED35DD}"/>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535" name="直線コネクタ 534">
          <a:extLst>
            <a:ext uri="{FF2B5EF4-FFF2-40B4-BE49-F238E27FC236}">
              <a16:creationId xmlns:a16="http://schemas.microsoft.com/office/drawing/2014/main" id="{A90933DC-B130-4009-86B4-813291B8EFBB}"/>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536" name="テキスト ボックス 535">
          <a:extLst>
            <a:ext uri="{FF2B5EF4-FFF2-40B4-BE49-F238E27FC236}">
              <a16:creationId xmlns:a16="http://schemas.microsoft.com/office/drawing/2014/main" id="{1BAD484B-7C13-4A3D-9F2B-2B54A2672FBD}"/>
            </a:ext>
          </a:extLst>
        </xdr:cNvPr>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37" name="直線コネクタ 536">
          <a:extLst>
            <a:ext uri="{FF2B5EF4-FFF2-40B4-BE49-F238E27FC236}">
              <a16:creationId xmlns:a16="http://schemas.microsoft.com/office/drawing/2014/main" id="{1877F634-319C-4B8F-94C4-8B1C30E7E7AF}"/>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538" name="テキスト ボックス 537">
          <a:extLst>
            <a:ext uri="{FF2B5EF4-FFF2-40B4-BE49-F238E27FC236}">
              <a16:creationId xmlns:a16="http://schemas.microsoft.com/office/drawing/2014/main" id="{F88E9AB9-D8D7-4269-A643-3B45D1F92413}"/>
            </a:ext>
          </a:extLst>
        </xdr:cNvPr>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39" name="【保健センター・保健所】&#10;有形固定資産減価償却率グラフ枠">
          <a:extLst>
            <a:ext uri="{FF2B5EF4-FFF2-40B4-BE49-F238E27FC236}">
              <a16:creationId xmlns:a16="http://schemas.microsoft.com/office/drawing/2014/main" id="{7A142B9A-DF16-4302-B657-2DFDA81BA846}"/>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139065</xdr:rowOff>
    </xdr:from>
    <xdr:to>
      <xdr:col>85</xdr:col>
      <xdr:colOff>126364</xdr:colOff>
      <xdr:row>64</xdr:row>
      <xdr:rowOff>38100</xdr:rowOff>
    </xdr:to>
    <xdr:cxnSp macro="">
      <xdr:nvCxnSpPr>
        <xdr:cNvPr id="540" name="直線コネクタ 539">
          <a:extLst>
            <a:ext uri="{FF2B5EF4-FFF2-40B4-BE49-F238E27FC236}">
              <a16:creationId xmlns:a16="http://schemas.microsoft.com/office/drawing/2014/main" id="{4C8E3529-5F47-41E0-9227-ECDE4464CF6E}"/>
            </a:ext>
          </a:extLst>
        </xdr:cNvPr>
        <xdr:cNvCxnSpPr/>
      </xdr:nvCxnSpPr>
      <xdr:spPr>
        <a:xfrm flipV="1">
          <a:off x="16318864" y="9740265"/>
          <a:ext cx="0" cy="127063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41927</xdr:rowOff>
    </xdr:from>
    <xdr:ext cx="405111" cy="259045"/>
    <xdr:sp macro="" textlink="">
      <xdr:nvSpPr>
        <xdr:cNvPr id="541" name="【保健センター・保健所】&#10;有形固定資産減価償却率最小値テキスト">
          <a:extLst>
            <a:ext uri="{FF2B5EF4-FFF2-40B4-BE49-F238E27FC236}">
              <a16:creationId xmlns:a16="http://schemas.microsoft.com/office/drawing/2014/main" id="{E8817D24-B9C8-4F74-BA72-5FE7498B1363}"/>
            </a:ext>
          </a:extLst>
        </xdr:cNvPr>
        <xdr:cNvSpPr txBox="1"/>
      </xdr:nvSpPr>
      <xdr:spPr>
        <a:xfrm>
          <a:off x="16357600" y="110147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38100</xdr:rowOff>
    </xdr:from>
    <xdr:to>
      <xdr:col>86</xdr:col>
      <xdr:colOff>25400</xdr:colOff>
      <xdr:row>64</xdr:row>
      <xdr:rowOff>38100</xdr:rowOff>
    </xdr:to>
    <xdr:cxnSp macro="">
      <xdr:nvCxnSpPr>
        <xdr:cNvPr id="542" name="直線コネクタ 541">
          <a:extLst>
            <a:ext uri="{FF2B5EF4-FFF2-40B4-BE49-F238E27FC236}">
              <a16:creationId xmlns:a16="http://schemas.microsoft.com/office/drawing/2014/main" id="{9D3A7CBC-01C1-44B6-87E9-A53B64D949B3}"/>
            </a:ext>
          </a:extLst>
        </xdr:cNvPr>
        <xdr:cNvCxnSpPr/>
      </xdr:nvCxnSpPr>
      <xdr:spPr>
        <a:xfrm>
          <a:off x="16230600" y="11010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55</xdr:row>
      <xdr:rowOff>85742</xdr:rowOff>
    </xdr:from>
    <xdr:ext cx="405111" cy="259045"/>
    <xdr:sp macro="" textlink="">
      <xdr:nvSpPr>
        <xdr:cNvPr id="543" name="【保健センター・保健所】&#10;有形固定資産減価償却率最大値テキスト">
          <a:extLst>
            <a:ext uri="{FF2B5EF4-FFF2-40B4-BE49-F238E27FC236}">
              <a16:creationId xmlns:a16="http://schemas.microsoft.com/office/drawing/2014/main" id="{8418E3F5-EFCA-4FF3-A169-830C13071F74}"/>
            </a:ext>
          </a:extLst>
        </xdr:cNvPr>
        <xdr:cNvSpPr txBox="1"/>
      </xdr:nvSpPr>
      <xdr:spPr>
        <a:xfrm>
          <a:off x="16357600" y="95154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139065</xdr:rowOff>
    </xdr:from>
    <xdr:to>
      <xdr:col>86</xdr:col>
      <xdr:colOff>25400</xdr:colOff>
      <xdr:row>56</xdr:row>
      <xdr:rowOff>139065</xdr:rowOff>
    </xdr:to>
    <xdr:cxnSp macro="">
      <xdr:nvCxnSpPr>
        <xdr:cNvPr id="544" name="直線コネクタ 543">
          <a:extLst>
            <a:ext uri="{FF2B5EF4-FFF2-40B4-BE49-F238E27FC236}">
              <a16:creationId xmlns:a16="http://schemas.microsoft.com/office/drawing/2014/main" id="{0CB967D4-2FBE-4E75-BB36-EF517814F473}"/>
            </a:ext>
          </a:extLst>
        </xdr:cNvPr>
        <xdr:cNvCxnSpPr/>
      </xdr:nvCxnSpPr>
      <xdr:spPr>
        <a:xfrm>
          <a:off x="16230600" y="97402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10177</xdr:rowOff>
    </xdr:from>
    <xdr:ext cx="405111" cy="259045"/>
    <xdr:sp macro="" textlink="">
      <xdr:nvSpPr>
        <xdr:cNvPr id="545" name="【保健センター・保健所】&#10;有形固定資産減価償却率平均値テキスト">
          <a:extLst>
            <a:ext uri="{FF2B5EF4-FFF2-40B4-BE49-F238E27FC236}">
              <a16:creationId xmlns:a16="http://schemas.microsoft.com/office/drawing/2014/main" id="{90F372A3-37C5-4E30-B85D-5A3F4D468B83}"/>
            </a:ext>
          </a:extLst>
        </xdr:cNvPr>
        <xdr:cNvSpPr txBox="1"/>
      </xdr:nvSpPr>
      <xdr:spPr>
        <a:xfrm>
          <a:off x="16357600" y="995427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58</xdr:row>
      <xdr:rowOff>158750</xdr:rowOff>
    </xdr:from>
    <xdr:to>
      <xdr:col>85</xdr:col>
      <xdr:colOff>177800</xdr:colOff>
      <xdr:row>59</xdr:row>
      <xdr:rowOff>88900</xdr:rowOff>
    </xdr:to>
    <xdr:sp macro="" textlink="">
      <xdr:nvSpPr>
        <xdr:cNvPr id="546" name="フローチャート: 判断 545">
          <a:extLst>
            <a:ext uri="{FF2B5EF4-FFF2-40B4-BE49-F238E27FC236}">
              <a16:creationId xmlns:a16="http://schemas.microsoft.com/office/drawing/2014/main" id="{9DC254B7-C043-4BE5-AA19-13BF3FC7CB54}"/>
            </a:ext>
          </a:extLst>
        </xdr:cNvPr>
        <xdr:cNvSpPr/>
      </xdr:nvSpPr>
      <xdr:spPr>
        <a:xfrm>
          <a:off x="16268700" y="10102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58</xdr:row>
      <xdr:rowOff>132080</xdr:rowOff>
    </xdr:from>
    <xdr:to>
      <xdr:col>81</xdr:col>
      <xdr:colOff>101600</xdr:colOff>
      <xdr:row>59</xdr:row>
      <xdr:rowOff>62230</xdr:rowOff>
    </xdr:to>
    <xdr:sp macro="" textlink="">
      <xdr:nvSpPr>
        <xdr:cNvPr id="547" name="フローチャート: 判断 546">
          <a:extLst>
            <a:ext uri="{FF2B5EF4-FFF2-40B4-BE49-F238E27FC236}">
              <a16:creationId xmlns:a16="http://schemas.microsoft.com/office/drawing/2014/main" id="{26B422FC-0C4C-4DB1-96AC-548BED2AEA09}"/>
            </a:ext>
          </a:extLst>
        </xdr:cNvPr>
        <xdr:cNvSpPr/>
      </xdr:nvSpPr>
      <xdr:spPr>
        <a:xfrm>
          <a:off x="15430500" y="10076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58</xdr:row>
      <xdr:rowOff>153035</xdr:rowOff>
    </xdr:from>
    <xdr:to>
      <xdr:col>76</xdr:col>
      <xdr:colOff>165100</xdr:colOff>
      <xdr:row>59</xdr:row>
      <xdr:rowOff>83185</xdr:rowOff>
    </xdr:to>
    <xdr:sp macro="" textlink="">
      <xdr:nvSpPr>
        <xdr:cNvPr id="548" name="フローチャート: 判断 547">
          <a:extLst>
            <a:ext uri="{FF2B5EF4-FFF2-40B4-BE49-F238E27FC236}">
              <a16:creationId xmlns:a16="http://schemas.microsoft.com/office/drawing/2014/main" id="{D1FE120A-05E7-48B8-84B9-54210812E097}"/>
            </a:ext>
          </a:extLst>
        </xdr:cNvPr>
        <xdr:cNvSpPr/>
      </xdr:nvSpPr>
      <xdr:spPr>
        <a:xfrm>
          <a:off x="14541500" y="100971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58</xdr:row>
      <xdr:rowOff>67310</xdr:rowOff>
    </xdr:from>
    <xdr:to>
      <xdr:col>72</xdr:col>
      <xdr:colOff>38100</xdr:colOff>
      <xdr:row>58</xdr:row>
      <xdr:rowOff>168910</xdr:rowOff>
    </xdr:to>
    <xdr:sp macro="" textlink="">
      <xdr:nvSpPr>
        <xdr:cNvPr id="549" name="フローチャート: 判断 548">
          <a:extLst>
            <a:ext uri="{FF2B5EF4-FFF2-40B4-BE49-F238E27FC236}">
              <a16:creationId xmlns:a16="http://schemas.microsoft.com/office/drawing/2014/main" id="{47F5778D-F261-4F1A-A785-B5532F906D72}"/>
            </a:ext>
          </a:extLst>
        </xdr:cNvPr>
        <xdr:cNvSpPr/>
      </xdr:nvSpPr>
      <xdr:spPr>
        <a:xfrm>
          <a:off x="13652500" y="100114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58</xdr:row>
      <xdr:rowOff>40640</xdr:rowOff>
    </xdr:from>
    <xdr:to>
      <xdr:col>67</xdr:col>
      <xdr:colOff>101600</xdr:colOff>
      <xdr:row>58</xdr:row>
      <xdr:rowOff>142240</xdr:rowOff>
    </xdr:to>
    <xdr:sp macro="" textlink="">
      <xdr:nvSpPr>
        <xdr:cNvPr id="550" name="フローチャート: 判断 549">
          <a:extLst>
            <a:ext uri="{FF2B5EF4-FFF2-40B4-BE49-F238E27FC236}">
              <a16:creationId xmlns:a16="http://schemas.microsoft.com/office/drawing/2014/main" id="{F0B2C086-7FAA-4EA7-92CB-A45C7A7B22D8}"/>
            </a:ext>
          </a:extLst>
        </xdr:cNvPr>
        <xdr:cNvSpPr/>
      </xdr:nvSpPr>
      <xdr:spPr>
        <a:xfrm>
          <a:off x="12763500" y="9984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51" name="テキスト ボックス 550">
          <a:extLst>
            <a:ext uri="{FF2B5EF4-FFF2-40B4-BE49-F238E27FC236}">
              <a16:creationId xmlns:a16="http://schemas.microsoft.com/office/drawing/2014/main" id="{19C5991C-1AB8-4951-98A9-A879C06C7E5F}"/>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52" name="テキスト ボックス 551">
          <a:extLst>
            <a:ext uri="{FF2B5EF4-FFF2-40B4-BE49-F238E27FC236}">
              <a16:creationId xmlns:a16="http://schemas.microsoft.com/office/drawing/2014/main" id="{0B95ADC3-D5BD-48C6-A80D-E4325573711E}"/>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53" name="テキスト ボックス 552">
          <a:extLst>
            <a:ext uri="{FF2B5EF4-FFF2-40B4-BE49-F238E27FC236}">
              <a16:creationId xmlns:a16="http://schemas.microsoft.com/office/drawing/2014/main" id="{2FB241BB-84AD-4B9F-AAF1-542FEEE29563}"/>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54" name="テキスト ボックス 553">
          <a:extLst>
            <a:ext uri="{FF2B5EF4-FFF2-40B4-BE49-F238E27FC236}">
              <a16:creationId xmlns:a16="http://schemas.microsoft.com/office/drawing/2014/main" id="{A0B124D5-73A9-4286-BBC1-43D43A597C09}"/>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55" name="テキスト ボックス 554">
          <a:extLst>
            <a:ext uri="{FF2B5EF4-FFF2-40B4-BE49-F238E27FC236}">
              <a16:creationId xmlns:a16="http://schemas.microsoft.com/office/drawing/2014/main" id="{EB29486F-0DCD-4F9B-96C4-88262CC84AD2}"/>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63</xdr:row>
      <xdr:rowOff>44450</xdr:rowOff>
    </xdr:from>
    <xdr:to>
      <xdr:col>85</xdr:col>
      <xdr:colOff>177800</xdr:colOff>
      <xdr:row>63</xdr:row>
      <xdr:rowOff>146050</xdr:rowOff>
    </xdr:to>
    <xdr:sp macro="" textlink="">
      <xdr:nvSpPr>
        <xdr:cNvPr id="556" name="楕円 555">
          <a:extLst>
            <a:ext uri="{FF2B5EF4-FFF2-40B4-BE49-F238E27FC236}">
              <a16:creationId xmlns:a16="http://schemas.microsoft.com/office/drawing/2014/main" id="{8EDADE82-C481-42E8-9944-4B3EFEDBF418}"/>
            </a:ext>
          </a:extLst>
        </xdr:cNvPr>
        <xdr:cNvSpPr/>
      </xdr:nvSpPr>
      <xdr:spPr>
        <a:xfrm>
          <a:off x="16268700" y="10845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62</xdr:row>
      <xdr:rowOff>130827</xdr:rowOff>
    </xdr:from>
    <xdr:ext cx="405111" cy="259045"/>
    <xdr:sp macro="" textlink="">
      <xdr:nvSpPr>
        <xdr:cNvPr id="557" name="【保健センター・保健所】&#10;有形固定資産減価償却率該当値テキスト">
          <a:extLst>
            <a:ext uri="{FF2B5EF4-FFF2-40B4-BE49-F238E27FC236}">
              <a16:creationId xmlns:a16="http://schemas.microsoft.com/office/drawing/2014/main" id="{3BFAA26E-E365-4F5B-A9A8-2352338A43CC}"/>
            </a:ext>
          </a:extLst>
        </xdr:cNvPr>
        <xdr:cNvSpPr txBox="1"/>
      </xdr:nvSpPr>
      <xdr:spPr>
        <a:xfrm>
          <a:off x="16357600" y="107607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63</xdr:row>
      <xdr:rowOff>17780</xdr:rowOff>
    </xdr:from>
    <xdr:to>
      <xdr:col>81</xdr:col>
      <xdr:colOff>101600</xdr:colOff>
      <xdr:row>63</xdr:row>
      <xdr:rowOff>119380</xdr:rowOff>
    </xdr:to>
    <xdr:sp macro="" textlink="">
      <xdr:nvSpPr>
        <xdr:cNvPr id="558" name="楕円 557">
          <a:extLst>
            <a:ext uri="{FF2B5EF4-FFF2-40B4-BE49-F238E27FC236}">
              <a16:creationId xmlns:a16="http://schemas.microsoft.com/office/drawing/2014/main" id="{427CAD5F-3493-4275-BAF3-466BF5217F10}"/>
            </a:ext>
          </a:extLst>
        </xdr:cNvPr>
        <xdr:cNvSpPr/>
      </xdr:nvSpPr>
      <xdr:spPr>
        <a:xfrm>
          <a:off x="15430500" y="108191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63</xdr:row>
      <xdr:rowOff>68580</xdr:rowOff>
    </xdr:from>
    <xdr:to>
      <xdr:col>85</xdr:col>
      <xdr:colOff>127000</xdr:colOff>
      <xdr:row>63</xdr:row>
      <xdr:rowOff>95250</xdr:rowOff>
    </xdr:to>
    <xdr:cxnSp macro="">
      <xdr:nvCxnSpPr>
        <xdr:cNvPr id="559" name="直線コネクタ 558">
          <a:extLst>
            <a:ext uri="{FF2B5EF4-FFF2-40B4-BE49-F238E27FC236}">
              <a16:creationId xmlns:a16="http://schemas.microsoft.com/office/drawing/2014/main" id="{D3958F78-206E-4C69-95A9-D176E8018BA4}"/>
            </a:ext>
          </a:extLst>
        </xdr:cNvPr>
        <xdr:cNvCxnSpPr/>
      </xdr:nvCxnSpPr>
      <xdr:spPr>
        <a:xfrm>
          <a:off x="15481300" y="10869930"/>
          <a:ext cx="8382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61</xdr:row>
      <xdr:rowOff>93980</xdr:rowOff>
    </xdr:from>
    <xdr:to>
      <xdr:col>76</xdr:col>
      <xdr:colOff>165100</xdr:colOff>
      <xdr:row>62</xdr:row>
      <xdr:rowOff>24130</xdr:rowOff>
    </xdr:to>
    <xdr:sp macro="" textlink="">
      <xdr:nvSpPr>
        <xdr:cNvPr id="560" name="楕円 559">
          <a:extLst>
            <a:ext uri="{FF2B5EF4-FFF2-40B4-BE49-F238E27FC236}">
              <a16:creationId xmlns:a16="http://schemas.microsoft.com/office/drawing/2014/main" id="{44A1853C-2A30-4C32-9ED4-9E3F1FEABC7C}"/>
            </a:ext>
          </a:extLst>
        </xdr:cNvPr>
        <xdr:cNvSpPr/>
      </xdr:nvSpPr>
      <xdr:spPr>
        <a:xfrm>
          <a:off x="14541500" y="10552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61</xdr:row>
      <xdr:rowOff>144780</xdr:rowOff>
    </xdr:from>
    <xdr:to>
      <xdr:col>81</xdr:col>
      <xdr:colOff>50800</xdr:colOff>
      <xdr:row>63</xdr:row>
      <xdr:rowOff>68580</xdr:rowOff>
    </xdr:to>
    <xdr:cxnSp macro="">
      <xdr:nvCxnSpPr>
        <xdr:cNvPr id="561" name="直線コネクタ 560">
          <a:extLst>
            <a:ext uri="{FF2B5EF4-FFF2-40B4-BE49-F238E27FC236}">
              <a16:creationId xmlns:a16="http://schemas.microsoft.com/office/drawing/2014/main" id="{3BF5BD0C-93FD-4CC6-BCBA-4688895CC10B}"/>
            </a:ext>
          </a:extLst>
        </xdr:cNvPr>
        <xdr:cNvCxnSpPr/>
      </xdr:nvCxnSpPr>
      <xdr:spPr>
        <a:xfrm>
          <a:off x="14592300" y="10603230"/>
          <a:ext cx="889000" cy="266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61</xdr:row>
      <xdr:rowOff>67310</xdr:rowOff>
    </xdr:from>
    <xdr:to>
      <xdr:col>72</xdr:col>
      <xdr:colOff>38100</xdr:colOff>
      <xdr:row>61</xdr:row>
      <xdr:rowOff>168910</xdr:rowOff>
    </xdr:to>
    <xdr:sp macro="" textlink="">
      <xdr:nvSpPr>
        <xdr:cNvPr id="562" name="楕円 561">
          <a:extLst>
            <a:ext uri="{FF2B5EF4-FFF2-40B4-BE49-F238E27FC236}">
              <a16:creationId xmlns:a16="http://schemas.microsoft.com/office/drawing/2014/main" id="{C80B603F-2466-49E4-9E6E-E5CA62B303F7}"/>
            </a:ext>
          </a:extLst>
        </xdr:cNvPr>
        <xdr:cNvSpPr/>
      </xdr:nvSpPr>
      <xdr:spPr>
        <a:xfrm>
          <a:off x="13652500" y="105257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61</xdr:row>
      <xdr:rowOff>118110</xdr:rowOff>
    </xdr:from>
    <xdr:to>
      <xdr:col>76</xdr:col>
      <xdr:colOff>114300</xdr:colOff>
      <xdr:row>61</xdr:row>
      <xdr:rowOff>144780</xdr:rowOff>
    </xdr:to>
    <xdr:cxnSp macro="">
      <xdr:nvCxnSpPr>
        <xdr:cNvPr id="563" name="直線コネクタ 562">
          <a:extLst>
            <a:ext uri="{FF2B5EF4-FFF2-40B4-BE49-F238E27FC236}">
              <a16:creationId xmlns:a16="http://schemas.microsoft.com/office/drawing/2014/main" id="{D3F6AC3A-FCE8-4649-A0E3-AE011915E156}"/>
            </a:ext>
          </a:extLst>
        </xdr:cNvPr>
        <xdr:cNvCxnSpPr/>
      </xdr:nvCxnSpPr>
      <xdr:spPr>
        <a:xfrm>
          <a:off x="13703300" y="10576560"/>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62</xdr:row>
      <xdr:rowOff>59690</xdr:rowOff>
    </xdr:from>
    <xdr:to>
      <xdr:col>67</xdr:col>
      <xdr:colOff>101600</xdr:colOff>
      <xdr:row>62</xdr:row>
      <xdr:rowOff>161290</xdr:rowOff>
    </xdr:to>
    <xdr:sp macro="" textlink="">
      <xdr:nvSpPr>
        <xdr:cNvPr id="564" name="楕円 563">
          <a:extLst>
            <a:ext uri="{FF2B5EF4-FFF2-40B4-BE49-F238E27FC236}">
              <a16:creationId xmlns:a16="http://schemas.microsoft.com/office/drawing/2014/main" id="{915140C3-A8E6-43BD-99CA-2E057A58EA42}"/>
            </a:ext>
          </a:extLst>
        </xdr:cNvPr>
        <xdr:cNvSpPr/>
      </xdr:nvSpPr>
      <xdr:spPr>
        <a:xfrm>
          <a:off x="12763500" y="106895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61</xdr:row>
      <xdr:rowOff>118110</xdr:rowOff>
    </xdr:from>
    <xdr:to>
      <xdr:col>71</xdr:col>
      <xdr:colOff>177800</xdr:colOff>
      <xdr:row>62</xdr:row>
      <xdr:rowOff>110490</xdr:rowOff>
    </xdr:to>
    <xdr:cxnSp macro="">
      <xdr:nvCxnSpPr>
        <xdr:cNvPr id="565" name="直線コネクタ 564">
          <a:extLst>
            <a:ext uri="{FF2B5EF4-FFF2-40B4-BE49-F238E27FC236}">
              <a16:creationId xmlns:a16="http://schemas.microsoft.com/office/drawing/2014/main" id="{536B1A33-B327-4585-B499-04CAFA020FA7}"/>
            </a:ext>
          </a:extLst>
        </xdr:cNvPr>
        <xdr:cNvCxnSpPr/>
      </xdr:nvCxnSpPr>
      <xdr:spPr>
        <a:xfrm flipV="1">
          <a:off x="12814300" y="10576560"/>
          <a:ext cx="889000" cy="1638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57</xdr:row>
      <xdr:rowOff>78757</xdr:rowOff>
    </xdr:from>
    <xdr:ext cx="405111" cy="259045"/>
    <xdr:sp macro="" textlink="">
      <xdr:nvSpPr>
        <xdr:cNvPr id="566" name="n_1aveValue【保健センター・保健所】&#10;有形固定資産減価償却率">
          <a:extLst>
            <a:ext uri="{FF2B5EF4-FFF2-40B4-BE49-F238E27FC236}">
              <a16:creationId xmlns:a16="http://schemas.microsoft.com/office/drawing/2014/main" id="{AB9C5AEF-C219-4D81-8BF7-FEEEC191B344}"/>
            </a:ext>
          </a:extLst>
        </xdr:cNvPr>
        <xdr:cNvSpPr txBox="1"/>
      </xdr:nvSpPr>
      <xdr:spPr>
        <a:xfrm>
          <a:off x="15266044" y="98514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99712</xdr:rowOff>
    </xdr:from>
    <xdr:ext cx="405111" cy="259045"/>
    <xdr:sp macro="" textlink="">
      <xdr:nvSpPr>
        <xdr:cNvPr id="567" name="n_2aveValue【保健センター・保健所】&#10;有形固定資産減価償却率">
          <a:extLst>
            <a:ext uri="{FF2B5EF4-FFF2-40B4-BE49-F238E27FC236}">
              <a16:creationId xmlns:a16="http://schemas.microsoft.com/office/drawing/2014/main" id="{ED9A7608-05EF-460F-9BC2-A129EEA7D916}"/>
            </a:ext>
          </a:extLst>
        </xdr:cNvPr>
        <xdr:cNvSpPr txBox="1"/>
      </xdr:nvSpPr>
      <xdr:spPr>
        <a:xfrm>
          <a:off x="14389744" y="98723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13987</xdr:rowOff>
    </xdr:from>
    <xdr:ext cx="405111" cy="259045"/>
    <xdr:sp macro="" textlink="">
      <xdr:nvSpPr>
        <xdr:cNvPr id="568" name="n_3aveValue【保健センター・保健所】&#10;有形固定資産減価償却率">
          <a:extLst>
            <a:ext uri="{FF2B5EF4-FFF2-40B4-BE49-F238E27FC236}">
              <a16:creationId xmlns:a16="http://schemas.microsoft.com/office/drawing/2014/main" id="{675C55A8-63C4-43DE-BD80-998FB93F0FF5}"/>
            </a:ext>
          </a:extLst>
        </xdr:cNvPr>
        <xdr:cNvSpPr txBox="1"/>
      </xdr:nvSpPr>
      <xdr:spPr>
        <a:xfrm>
          <a:off x="13500744" y="97866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56</xdr:row>
      <xdr:rowOff>158767</xdr:rowOff>
    </xdr:from>
    <xdr:ext cx="405111" cy="259045"/>
    <xdr:sp macro="" textlink="">
      <xdr:nvSpPr>
        <xdr:cNvPr id="569" name="n_4aveValue【保健センター・保健所】&#10;有形固定資産減価償却率">
          <a:extLst>
            <a:ext uri="{FF2B5EF4-FFF2-40B4-BE49-F238E27FC236}">
              <a16:creationId xmlns:a16="http://schemas.microsoft.com/office/drawing/2014/main" id="{C07E928C-1F17-4CEE-B4D6-0F467785DEFE}"/>
            </a:ext>
          </a:extLst>
        </xdr:cNvPr>
        <xdr:cNvSpPr txBox="1"/>
      </xdr:nvSpPr>
      <xdr:spPr>
        <a:xfrm>
          <a:off x="12611744" y="97599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63</xdr:row>
      <xdr:rowOff>110507</xdr:rowOff>
    </xdr:from>
    <xdr:ext cx="405111" cy="259045"/>
    <xdr:sp macro="" textlink="">
      <xdr:nvSpPr>
        <xdr:cNvPr id="570" name="n_1mainValue【保健センター・保健所】&#10;有形固定資産減価償却率">
          <a:extLst>
            <a:ext uri="{FF2B5EF4-FFF2-40B4-BE49-F238E27FC236}">
              <a16:creationId xmlns:a16="http://schemas.microsoft.com/office/drawing/2014/main" id="{1F66CE59-541B-473B-ACA3-2954F9F8350A}"/>
            </a:ext>
          </a:extLst>
        </xdr:cNvPr>
        <xdr:cNvSpPr txBox="1"/>
      </xdr:nvSpPr>
      <xdr:spPr>
        <a:xfrm>
          <a:off x="15266044" y="109118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62</xdr:row>
      <xdr:rowOff>15257</xdr:rowOff>
    </xdr:from>
    <xdr:ext cx="405111" cy="259045"/>
    <xdr:sp macro="" textlink="">
      <xdr:nvSpPr>
        <xdr:cNvPr id="571" name="n_2mainValue【保健センター・保健所】&#10;有形固定資産減価償却率">
          <a:extLst>
            <a:ext uri="{FF2B5EF4-FFF2-40B4-BE49-F238E27FC236}">
              <a16:creationId xmlns:a16="http://schemas.microsoft.com/office/drawing/2014/main" id="{C2E647DF-C694-4567-9C1F-BA6FCCA8A2B8}"/>
            </a:ext>
          </a:extLst>
        </xdr:cNvPr>
        <xdr:cNvSpPr txBox="1"/>
      </xdr:nvSpPr>
      <xdr:spPr>
        <a:xfrm>
          <a:off x="14389744" y="10645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61</xdr:row>
      <xdr:rowOff>160037</xdr:rowOff>
    </xdr:from>
    <xdr:ext cx="405111" cy="259045"/>
    <xdr:sp macro="" textlink="">
      <xdr:nvSpPr>
        <xdr:cNvPr id="572" name="n_3mainValue【保健センター・保健所】&#10;有形固定資産減価償却率">
          <a:extLst>
            <a:ext uri="{FF2B5EF4-FFF2-40B4-BE49-F238E27FC236}">
              <a16:creationId xmlns:a16="http://schemas.microsoft.com/office/drawing/2014/main" id="{967DB6BD-F4DC-46AB-97CD-4D4849083B21}"/>
            </a:ext>
          </a:extLst>
        </xdr:cNvPr>
        <xdr:cNvSpPr txBox="1"/>
      </xdr:nvSpPr>
      <xdr:spPr>
        <a:xfrm>
          <a:off x="13500744" y="106184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62</xdr:row>
      <xdr:rowOff>152417</xdr:rowOff>
    </xdr:from>
    <xdr:ext cx="405111" cy="259045"/>
    <xdr:sp macro="" textlink="">
      <xdr:nvSpPr>
        <xdr:cNvPr id="573" name="n_4mainValue【保健センター・保健所】&#10;有形固定資産減価償却率">
          <a:extLst>
            <a:ext uri="{FF2B5EF4-FFF2-40B4-BE49-F238E27FC236}">
              <a16:creationId xmlns:a16="http://schemas.microsoft.com/office/drawing/2014/main" id="{96973E84-6373-41C2-BFEC-22366C2E962B}"/>
            </a:ext>
          </a:extLst>
        </xdr:cNvPr>
        <xdr:cNvSpPr txBox="1"/>
      </xdr:nvSpPr>
      <xdr:spPr>
        <a:xfrm>
          <a:off x="12611744" y="107823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74" name="正方形/長方形 573">
          <a:extLst>
            <a:ext uri="{FF2B5EF4-FFF2-40B4-BE49-F238E27FC236}">
              <a16:creationId xmlns:a16="http://schemas.microsoft.com/office/drawing/2014/main" id="{35CA88EC-A096-44AF-9A6A-107E9B63B12A}"/>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75" name="正方形/長方形 574">
          <a:extLst>
            <a:ext uri="{FF2B5EF4-FFF2-40B4-BE49-F238E27FC236}">
              <a16:creationId xmlns:a16="http://schemas.microsoft.com/office/drawing/2014/main" id="{389BFB0A-8EB2-4CBA-BF7D-47585261B3D2}"/>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76" name="正方形/長方形 575">
          <a:extLst>
            <a:ext uri="{FF2B5EF4-FFF2-40B4-BE49-F238E27FC236}">
              <a16:creationId xmlns:a16="http://schemas.microsoft.com/office/drawing/2014/main" id="{D06A962E-010A-4399-A594-D402EB5B9A8F}"/>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77" name="正方形/長方形 576">
          <a:extLst>
            <a:ext uri="{FF2B5EF4-FFF2-40B4-BE49-F238E27FC236}">
              <a16:creationId xmlns:a16="http://schemas.microsoft.com/office/drawing/2014/main" id="{26011DA3-14D1-4CB0-AADE-D1CFFAB1CE4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78" name="正方形/長方形 577">
          <a:extLst>
            <a:ext uri="{FF2B5EF4-FFF2-40B4-BE49-F238E27FC236}">
              <a16:creationId xmlns:a16="http://schemas.microsoft.com/office/drawing/2014/main" id="{F64A75DF-42B5-4E1A-A70D-AF4A76B5DAA4}"/>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79" name="正方形/長方形 578">
          <a:extLst>
            <a:ext uri="{FF2B5EF4-FFF2-40B4-BE49-F238E27FC236}">
              <a16:creationId xmlns:a16="http://schemas.microsoft.com/office/drawing/2014/main" id="{7A2F5751-BAA7-458A-A394-4F8A1ECE482D}"/>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80" name="正方形/長方形 579">
          <a:extLst>
            <a:ext uri="{FF2B5EF4-FFF2-40B4-BE49-F238E27FC236}">
              <a16:creationId xmlns:a16="http://schemas.microsoft.com/office/drawing/2014/main" id="{34E4DC79-85DD-4D48-ABE0-23A59D935054}"/>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81" name="正方形/長方形 580">
          <a:extLst>
            <a:ext uri="{FF2B5EF4-FFF2-40B4-BE49-F238E27FC236}">
              <a16:creationId xmlns:a16="http://schemas.microsoft.com/office/drawing/2014/main" id="{1821739D-A408-4C8B-B093-430A39695B07}"/>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82" name="テキスト ボックス 581">
          <a:extLst>
            <a:ext uri="{FF2B5EF4-FFF2-40B4-BE49-F238E27FC236}">
              <a16:creationId xmlns:a16="http://schemas.microsoft.com/office/drawing/2014/main" id="{26799C98-5452-4D47-A9C0-707073C5C317}"/>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83" name="直線コネクタ 582">
          <a:extLst>
            <a:ext uri="{FF2B5EF4-FFF2-40B4-BE49-F238E27FC236}">
              <a16:creationId xmlns:a16="http://schemas.microsoft.com/office/drawing/2014/main" id="{49E099A7-E5C2-49C2-A644-03A68B80F887}"/>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584" name="直線コネクタ 583">
          <a:extLst>
            <a:ext uri="{FF2B5EF4-FFF2-40B4-BE49-F238E27FC236}">
              <a16:creationId xmlns:a16="http://schemas.microsoft.com/office/drawing/2014/main" id="{5F7F40F0-70F3-4840-B347-9FD76D55577F}"/>
            </a:ext>
          </a:extLst>
        </xdr:cNvPr>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585" name="テキスト ボックス 584">
          <a:extLst>
            <a:ext uri="{FF2B5EF4-FFF2-40B4-BE49-F238E27FC236}">
              <a16:creationId xmlns:a16="http://schemas.microsoft.com/office/drawing/2014/main" id="{86CD797D-45CB-4E9E-BB19-1E8BAF3301CF}"/>
            </a:ext>
          </a:extLst>
        </xdr:cNvPr>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586" name="直線コネクタ 585">
          <a:extLst>
            <a:ext uri="{FF2B5EF4-FFF2-40B4-BE49-F238E27FC236}">
              <a16:creationId xmlns:a16="http://schemas.microsoft.com/office/drawing/2014/main" id="{68CB5720-A738-4B10-B49D-313B38E01BCD}"/>
            </a:ext>
          </a:extLst>
        </xdr:cNvPr>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587" name="テキスト ボックス 586">
          <a:extLst>
            <a:ext uri="{FF2B5EF4-FFF2-40B4-BE49-F238E27FC236}">
              <a16:creationId xmlns:a16="http://schemas.microsoft.com/office/drawing/2014/main" id="{666BF3D7-1D97-46FB-87F2-27BFFAD68286}"/>
            </a:ext>
          </a:extLst>
        </xdr:cNvPr>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588" name="直線コネクタ 587">
          <a:extLst>
            <a:ext uri="{FF2B5EF4-FFF2-40B4-BE49-F238E27FC236}">
              <a16:creationId xmlns:a16="http://schemas.microsoft.com/office/drawing/2014/main" id="{B322C3FB-9728-432E-9C0C-6AE7513E7DB3}"/>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589" name="テキスト ボックス 588">
          <a:extLst>
            <a:ext uri="{FF2B5EF4-FFF2-40B4-BE49-F238E27FC236}">
              <a16:creationId xmlns:a16="http://schemas.microsoft.com/office/drawing/2014/main" id="{16BD33A2-3DF4-4AA1-A256-93E2086B6F9F}"/>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590" name="直線コネクタ 589">
          <a:extLst>
            <a:ext uri="{FF2B5EF4-FFF2-40B4-BE49-F238E27FC236}">
              <a16:creationId xmlns:a16="http://schemas.microsoft.com/office/drawing/2014/main" id="{75C5C260-BD3E-4CF4-B633-A889E634EC13}"/>
            </a:ext>
          </a:extLst>
        </xdr:cNvPr>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591" name="テキスト ボックス 590">
          <a:extLst>
            <a:ext uri="{FF2B5EF4-FFF2-40B4-BE49-F238E27FC236}">
              <a16:creationId xmlns:a16="http://schemas.microsoft.com/office/drawing/2014/main" id="{C588D159-F76C-4274-AF07-75803B67838D}"/>
            </a:ext>
          </a:extLst>
        </xdr:cNvPr>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592" name="直線コネクタ 591">
          <a:extLst>
            <a:ext uri="{FF2B5EF4-FFF2-40B4-BE49-F238E27FC236}">
              <a16:creationId xmlns:a16="http://schemas.microsoft.com/office/drawing/2014/main" id="{ED3199FF-6DDF-40DC-B07E-7766C35B6D56}"/>
            </a:ext>
          </a:extLst>
        </xdr:cNvPr>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593" name="テキスト ボックス 592">
          <a:extLst>
            <a:ext uri="{FF2B5EF4-FFF2-40B4-BE49-F238E27FC236}">
              <a16:creationId xmlns:a16="http://schemas.microsoft.com/office/drawing/2014/main" id="{153830B2-C689-4973-9DE7-FDA429BF153C}"/>
            </a:ext>
          </a:extLst>
        </xdr:cNvPr>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94" name="直線コネクタ 593">
          <a:extLst>
            <a:ext uri="{FF2B5EF4-FFF2-40B4-BE49-F238E27FC236}">
              <a16:creationId xmlns:a16="http://schemas.microsoft.com/office/drawing/2014/main" id="{D46669AE-5354-40AB-96A0-D3B6418093CC}"/>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95" name="テキスト ボックス 594">
          <a:extLst>
            <a:ext uri="{FF2B5EF4-FFF2-40B4-BE49-F238E27FC236}">
              <a16:creationId xmlns:a16="http://schemas.microsoft.com/office/drawing/2014/main" id="{92919763-A2D1-4E54-8FA8-555B1AB20F54}"/>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96" name="【保健センター・保健所】&#10;一人当たり面積グラフ枠">
          <a:extLst>
            <a:ext uri="{FF2B5EF4-FFF2-40B4-BE49-F238E27FC236}">
              <a16:creationId xmlns:a16="http://schemas.microsoft.com/office/drawing/2014/main" id="{115B45EE-8F52-4C86-B5E4-E8387237636D}"/>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160020</xdr:rowOff>
    </xdr:from>
    <xdr:to>
      <xdr:col>116</xdr:col>
      <xdr:colOff>62864</xdr:colOff>
      <xdr:row>63</xdr:row>
      <xdr:rowOff>140970</xdr:rowOff>
    </xdr:to>
    <xdr:cxnSp macro="">
      <xdr:nvCxnSpPr>
        <xdr:cNvPr id="597" name="直線コネクタ 596">
          <a:extLst>
            <a:ext uri="{FF2B5EF4-FFF2-40B4-BE49-F238E27FC236}">
              <a16:creationId xmlns:a16="http://schemas.microsoft.com/office/drawing/2014/main" id="{C8959B40-29D0-454D-9D12-0BE353C6E0B2}"/>
            </a:ext>
          </a:extLst>
        </xdr:cNvPr>
        <xdr:cNvCxnSpPr/>
      </xdr:nvCxnSpPr>
      <xdr:spPr>
        <a:xfrm flipV="1">
          <a:off x="22160864" y="9761220"/>
          <a:ext cx="0" cy="11811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144797</xdr:rowOff>
    </xdr:from>
    <xdr:ext cx="469744" cy="259045"/>
    <xdr:sp macro="" textlink="">
      <xdr:nvSpPr>
        <xdr:cNvPr id="598" name="【保健センター・保健所】&#10;一人当たり面積最小値テキスト">
          <a:extLst>
            <a:ext uri="{FF2B5EF4-FFF2-40B4-BE49-F238E27FC236}">
              <a16:creationId xmlns:a16="http://schemas.microsoft.com/office/drawing/2014/main" id="{2E6BE1A5-883F-4D90-9322-93EBF0E3BEDA}"/>
            </a:ext>
          </a:extLst>
        </xdr:cNvPr>
        <xdr:cNvSpPr txBox="1"/>
      </xdr:nvSpPr>
      <xdr:spPr>
        <a:xfrm>
          <a:off x="22199600" y="10946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140970</xdr:rowOff>
    </xdr:from>
    <xdr:to>
      <xdr:col>116</xdr:col>
      <xdr:colOff>152400</xdr:colOff>
      <xdr:row>63</xdr:row>
      <xdr:rowOff>140970</xdr:rowOff>
    </xdr:to>
    <xdr:cxnSp macro="">
      <xdr:nvCxnSpPr>
        <xdr:cNvPr id="599" name="直線コネクタ 598">
          <a:extLst>
            <a:ext uri="{FF2B5EF4-FFF2-40B4-BE49-F238E27FC236}">
              <a16:creationId xmlns:a16="http://schemas.microsoft.com/office/drawing/2014/main" id="{2D35E8BD-FE64-4966-B6AB-87DDB42838C8}"/>
            </a:ext>
          </a:extLst>
        </xdr:cNvPr>
        <xdr:cNvCxnSpPr/>
      </xdr:nvCxnSpPr>
      <xdr:spPr>
        <a:xfrm>
          <a:off x="22072600" y="109423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55</xdr:row>
      <xdr:rowOff>106697</xdr:rowOff>
    </xdr:from>
    <xdr:ext cx="469744" cy="259045"/>
    <xdr:sp macro="" textlink="">
      <xdr:nvSpPr>
        <xdr:cNvPr id="600" name="【保健センター・保健所】&#10;一人当たり面積最大値テキスト">
          <a:extLst>
            <a:ext uri="{FF2B5EF4-FFF2-40B4-BE49-F238E27FC236}">
              <a16:creationId xmlns:a16="http://schemas.microsoft.com/office/drawing/2014/main" id="{C8BC26DC-1C49-403A-8FEE-3E9F64292491}"/>
            </a:ext>
          </a:extLst>
        </xdr:cNvPr>
        <xdr:cNvSpPr txBox="1"/>
      </xdr:nvSpPr>
      <xdr:spPr>
        <a:xfrm>
          <a:off x="22199600" y="9536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0.338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160020</xdr:rowOff>
    </xdr:from>
    <xdr:to>
      <xdr:col>116</xdr:col>
      <xdr:colOff>152400</xdr:colOff>
      <xdr:row>56</xdr:row>
      <xdr:rowOff>160020</xdr:rowOff>
    </xdr:to>
    <xdr:cxnSp macro="">
      <xdr:nvCxnSpPr>
        <xdr:cNvPr id="601" name="直線コネクタ 600">
          <a:extLst>
            <a:ext uri="{FF2B5EF4-FFF2-40B4-BE49-F238E27FC236}">
              <a16:creationId xmlns:a16="http://schemas.microsoft.com/office/drawing/2014/main" id="{7631FA38-32F3-4CAA-94F6-2A4A9BBC4F53}"/>
            </a:ext>
          </a:extLst>
        </xdr:cNvPr>
        <xdr:cNvCxnSpPr/>
      </xdr:nvCxnSpPr>
      <xdr:spPr>
        <a:xfrm>
          <a:off x="22072600" y="97612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36847</xdr:rowOff>
    </xdr:from>
    <xdr:ext cx="469744" cy="259045"/>
    <xdr:sp macro="" textlink="">
      <xdr:nvSpPr>
        <xdr:cNvPr id="602" name="【保健センター・保健所】&#10;一人当たり面積平均値テキスト">
          <a:extLst>
            <a:ext uri="{FF2B5EF4-FFF2-40B4-BE49-F238E27FC236}">
              <a16:creationId xmlns:a16="http://schemas.microsoft.com/office/drawing/2014/main" id="{6709D356-0444-4CE1-8ABB-A0385AA0CCB7}"/>
            </a:ext>
          </a:extLst>
        </xdr:cNvPr>
        <xdr:cNvSpPr txBox="1"/>
      </xdr:nvSpPr>
      <xdr:spPr>
        <a:xfrm>
          <a:off x="22199600" y="1049529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13970</xdr:rowOff>
    </xdr:from>
    <xdr:to>
      <xdr:col>116</xdr:col>
      <xdr:colOff>114300</xdr:colOff>
      <xdr:row>62</xdr:row>
      <xdr:rowOff>115570</xdr:rowOff>
    </xdr:to>
    <xdr:sp macro="" textlink="">
      <xdr:nvSpPr>
        <xdr:cNvPr id="603" name="フローチャート: 判断 602">
          <a:extLst>
            <a:ext uri="{FF2B5EF4-FFF2-40B4-BE49-F238E27FC236}">
              <a16:creationId xmlns:a16="http://schemas.microsoft.com/office/drawing/2014/main" id="{4B5425FB-55A4-4B6E-BFE0-E4FA93876B2E}"/>
            </a:ext>
          </a:extLst>
        </xdr:cNvPr>
        <xdr:cNvSpPr/>
      </xdr:nvSpPr>
      <xdr:spPr>
        <a:xfrm>
          <a:off x="22110700" y="10643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21590</xdr:rowOff>
    </xdr:from>
    <xdr:to>
      <xdr:col>112</xdr:col>
      <xdr:colOff>38100</xdr:colOff>
      <xdr:row>62</xdr:row>
      <xdr:rowOff>123190</xdr:rowOff>
    </xdr:to>
    <xdr:sp macro="" textlink="">
      <xdr:nvSpPr>
        <xdr:cNvPr id="604" name="フローチャート: 判断 603">
          <a:extLst>
            <a:ext uri="{FF2B5EF4-FFF2-40B4-BE49-F238E27FC236}">
              <a16:creationId xmlns:a16="http://schemas.microsoft.com/office/drawing/2014/main" id="{FA4D90EF-1950-4CB2-BE14-3E8C6C7055B5}"/>
            </a:ext>
          </a:extLst>
        </xdr:cNvPr>
        <xdr:cNvSpPr/>
      </xdr:nvSpPr>
      <xdr:spPr>
        <a:xfrm>
          <a:off x="21272500" y="106514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147320</xdr:rowOff>
    </xdr:from>
    <xdr:to>
      <xdr:col>107</xdr:col>
      <xdr:colOff>101600</xdr:colOff>
      <xdr:row>62</xdr:row>
      <xdr:rowOff>77470</xdr:rowOff>
    </xdr:to>
    <xdr:sp macro="" textlink="">
      <xdr:nvSpPr>
        <xdr:cNvPr id="605" name="フローチャート: 判断 604">
          <a:extLst>
            <a:ext uri="{FF2B5EF4-FFF2-40B4-BE49-F238E27FC236}">
              <a16:creationId xmlns:a16="http://schemas.microsoft.com/office/drawing/2014/main" id="{8B6B8D6A-87AB-4DC3-AEE1-F3D35E1987D4}"/>
            </a:ext>
          </a:extLst>
        </xdr:cNvPr>
        <xdr:cNvSpPr/>
      </xdr:nvSpPr>
      <xdr:spPr>
        <a:xfrm>
          <a:off x="20383500" y="10605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10160</xdr:rowOff>
    </xdr:from>
    <xdr:to>
      <xdr:col>102</xdr:col>
      <xdr:colOff>165100</xdr:colOff>
      <xdr:row>62</xdr:row>
      <xdr:rowOff>111760</xdr:rowOff>
    </xdr:to>
    <xdr:sp macro="" textlink="">
      <xdr:nvSpPr>
        <xdr:cNvPr id="606" name="フローチャート: 判断 605">
          <a:extLst>
            <a:ext uri="{FF2B5EF4-FFF2-40B4-BE49-F238E27FC236}">
              <a16:creationId xmlns:a16="http://schemas.microsoft.com/office/drawing/2014/main" id="{39AAD12B-0D28-4155-9BF5-716330A68311}"/>
            </a:ext>
          </a:extLst>
        </xdr:cNvPr>
        <xdr:cNvSpPr/>
      </xdr:nvSpPr>
      <xdr:spPr>
        <a:xfrm>
          <a:off x="19494500" y="106400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62</xdr:row>
      <xdr:rowOff>6350</xdr:rowOff>
    </xdr:from>
    <xdr:to>
      <xdr:col>98</xdr:col>
      <xdr:colOff>38100</xdr:colOff>
      <xdr:row>62</xdr:row>
      <xdr:rowOff>107950</xdr:rowOff>
    </xdr:to>
    <xdr:sp macro="" textlink="">
      <xdr:nvSpPr>
        <xdr:cNvPr id="607" name="フローチャート: 判断 606">
          <a:extLst>
            <a:ext uri="{FF2B5EF4-FFF2-40B4-BE49-F238E27FC236}">
              <a16:creationId xmlns:a16="http://schemas.microsoft.com/office/drawing/2014/main" id="{54D20A32-3D74-42AA-A1CC-6C5A0B6D3828}"/>
            </a:ext>
          </a:extLst>
        </xdr:cNvPr>
        <xdr:cNvSpPr/>
      </xdr:nvSpPr>
      <xdr:spPr>
        <a:xfrm>
          <a:off x="18605500" y="10636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08" name="テキスト ボックス 607">
          <a:extLst>
            <a:ext uri="{FF2B5EF4-FFF2-40B4-BE49-F238E27FC236}">
              <a16:creationId xmlns:a16="http://schemas.microsoft.com/office/drawing/2014/main" id="{9160B7A2-044B-42D6-8A52-AB4DE72D8271}"/>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09" name="テキスト ボックス 608">
          <a:extLst>
            <a:ext uri="{FF2B5EF4-FFF2-40B4-BE49-F238E27FC236}">
              <a16:creationId xmlns:a16="http://schemas.microsoft.com/office/drawing/2014/main" id="{55A79281-3C2B-45C6-9676-92E9C2C8B79F}"/>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10" name="テキスト ボックス 609">
          <a:extLst>
            <a:ext uri="{FF2B5EF4-FFF2-40B4-BE49-F238E27FC236}">
              <a16:creationId xmlns:a16="http://schemas.microsoft.com/office/drawing/2014/main" id="{34C22E1B-F366-4DE8-A476-9AE73B04C8B3}"/>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11" name="テキスト ボックス 610">
          <a:extLst>
            <a:ext uri="{FF2B5EF4-FFF2-40B4-BE49-F238E27FC236}">
              <a16:creationId xmlns:a16="http://schemas.microsoft.com/office/drawing/2014/main" id="{7720C40F-7332-47A1-AF21-67455EDDB7D4}"/>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12" name="テキスト ボックス 611">
          <a:extLst>
            <a:ext uri="{FF2B5EF4-FFF2-40B4-BE49-F238E27FC236}">
              <a16:creationId xmlns:a16="http://schemas.microsoft.com/office/drawing/2014/main" id="{A411D133-FA9E-4598-BCC9-C5480948AE7A}"/>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132080</xdr:rowOff>
    </xdr:from>
    <xdr:to>
      <xdr:col>116</xdr:col>
      <xdr:colOff>114300</xdr:colOff>
      <xdr:row>63</xdr:row>
      <xdr:rowOff>62230</xdr:rowOff>
    </xdr:to>
    <xdr:sp macro="" textlink="">
      <xdr:nvSpPr>
        <xdr:cNvPr id="613" name="楕円 612">
          <a:extLst>
            <a:ext uri="{FF2B5EF4-FFF2-40B4-BE49-F238E27FC236}">
              <a16:creationId xmlns:a16="http://schemas.microsoft.com/office/drawing/2014/main" id="{EE93F2C4-4CF9-42C8-8E1F-6518E36EC0CB}"/>
            </a:ext>
          </a:extLst>
        </xdr:cNvPr>
        <xdr:cNvSpPr/>
      </xdr:nvSpPr>
      <xdr:spPr>
        <a:xfrm>
          <a:off x="22110700" y="10761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62</xdr:row>
      <xdr:rowOff>110507</xdr:rowOff>
    </xdr:from>
    <xdr:ext cx="469744" cy="259045"/>
    <xdr:sp macro="" textlink="">
      <xdr:nvSpPr>
        <xdr:cNvPr id="614" name="【保健センター・保健所】&#10;一人当たり面積該当値テキスト">
          <a:extLst>
            <a:ext uri="{FF2B5EF4-FFF2-40B4-BE49-F238E27FC236}">
              <a16:creationId xmlns:a16="http://schemas.microsoft.com/office/drawing/2014/main" id="{15B2FDCB-D1BA-4D96-8ADB-3EFFF4BD314F}"/>
            </a:ext>
          </a:extLst>
        </xdr:cNvPr>
        <xdr:cNvSpPr txBox="1"/>
      </xdr:nvSpPr>
      <xdr:spPr>
        <a:xfrm>
          <a:off x="22199600" y="10740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62</xdr:row>
      <xdr:rowOff>135890</xdr:rowOff>
    </xdr:from>
    <xdr:to>
      <xdr:col>112</xdr:col>
      <xdr:colOff>38100</xdr:colOff>
      <xdr:row>63</xdr:row>
      <xdr:rowOff>66040</xdr:rowOff>
    </xdr:to>
    <xdr:sp macro="" textlink="">
      <xdr:nvSpPr>
        <xdr:cNvPr id="615" name="楕円 614">
          <a:extLst>
            <a:ext uri="{FF2B5EF4-FFF2-40B4-BE49-F238E27FC236}">
              <a16:creationId xmlns:a16="http://schemas.microsoft.com/office/drawing/2014/main" id="{C65DE658-EF75-4CED-843C-2F8E0CBB3B68}"/>
            </a:ext>
          </a:extLst>
        </xdr:cNvPr>
        <xdr:cNvSpPr/>
      </xdr:nvSpPr>
      <xdr:spPr>
        <a:xfrm>
          <a:off x="21272500" y="107657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63</xdr:row>
      <xdr:rowOff>11430</xdr:rowOff>
    </xdr:from>
    <xdr:to>
      <xdr:col>116</xdr:col>
      <xdr:colOff>63500</xdr:colOff>
      <xdr:row>63</xdr:row>
      <xdr:rowOff>15240</xdr:rowOff>
    </xdr:to>
    <xdr:cxnSp macro="">
      <xdr:nvCxnSpPr>
        <xdr:cNvPr id="616" name="直線コネクタ 615">
          <a:extLst>
            <a:ext uri="{FF2B5EF4-FFF2-40B4-BE49-F238E27FC236}">
              <a16:creationId xmlns:a16="http://schemas.microsoft.com/office/drawing/2014/main" id="{2ABFD2F8-E128-407A-9870-6BF8E080B340}"/>
            </a:ext>
          </a:extLst>
        </xdr:cNvPr>
        <xdr:cNvCxnSpPr/>
      </xdr:nvCxnSpPr>
      <xdr:spPr>
        <a:xfrm flipV="1">
          <a:off x="21323300" y="10812780"/>
          <a:ext cx="8382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63</xdr:row>
      <xdr:rowOff>120650</xdr:rowOff>
    </xdr:from>
    <xdr:to>
      <xdr:col>107</xdr:col>
      <xdr:colOff>101600</xdr:colOff>
      <xdr:row>64</xdr:row>
      <xdr:rowOff>50800</xdr:rowOff>
    </xdr:to>
    <xdr:sp macro="" textlink="">
      <xdr:nvSpPr>
        <xdr:cNvPr id="617" name="楕円 616">
          <a:extLst>
            <a:ext uri="{FF2B5EF4-FFF2-40B4-BE49-F238E27FC236}">
              <a16:creationId xmlns:a16="http://schemas.microsoft.com/office/drawing/2014/main" id="{BB697E81-FA14-4EF2-B7F4-69DE50421D98}"/>
            </a:ext>
          </a:extLst>
        </xdr:cNvPr>
        <xdr:cNvSpPr/>
      </xdr:nvSpPr>
      <xdr:spPr>
        <a:xfrm>
          <a:off x="20383500" y="10922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63</xdr:row>
      <xdr:rowOff>15240</xdr:rowOff>
    </xdr:from>
    <xdr:to>
      <xdr:col>111</xdr:col>
      <xdr:colOff>177800</xdr:colOff>
      <xdr:row>64</xdr:row>
      <xdr:rowOff>0</xdr:rowOff>
    </xdr:to>
    <xdr:cxnSp macro="">
      <xdr:nvCxnSpPr>
        <xdr:cNvPr id="618" name="直線コネクタ 617">
          <a:extLst>
            <a:ext uri="{FF2B5EF4-FFF2-40B4-BE49-F238E27FC236}">
              <a16:creationId xmlns:a16="http://schemas.microsoft.com/office/drawing/2014/main" id="{15CB3426-9AFE-4E5C-86B0-F1B7C38B58BD}"/>
            </a:ext>
          </a:extLst>
        </xdr:cNvPr>
        <xdr:cNvCxnSpPr/>
      </xdr:nvCxnSpPr>
      <xdr:spPr>
        <a:xfrm flipV="1">
          <a:off x="20434300" y="10816590"/>
          <a:ext cx="889000" cy="1562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63</xdr:row>
      <xdr:rowOff>120650</xdr:rowOff>
    </xdr:from>
    <xdr:to>
      <xdr:col>102</xdr:col>
      <xdr:colOff>165100</xdr:colOff>
      <xdr:row>64</xdr:row>
      <xdr:rowOff>50800</xdr:rowOff>
    </xdr:to>
    <xdr:sp macro="" textlink="">
      <xdr:nvSpPr>
        <xdr:cNvPr id="619" name="楕円 618">
          <a:extLst>
            <a:ext uri="{FF2B5EF4-FFF2-40B4-BE49-F238E27FC236}">
              <a16:creationId xmlns:a16="http://schemas.microsoft.com/office/drawing/2014/main" id="{7BBF2D1C-47D4-40B8-A080-8E167415B85F}"/>
            </a:ext>
          </a:extLst>
        </xdr:cNvPr>
        <xdr:cNvSpPr/>
      </xdr:nvSpPr>
      <xdr:spPr>
        <a:xfrm>
          <a:off x="19494500" y="10922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64</xdr:row>
      <xdr:rowOff>0</xdr:rowOff>
    </xdr:from>
    <xdr:to>
      <xdr:col>107</xdr:col>
      <xdr:colOff>50800</xdr:colOff>
      <xdr:row>64</xdr:row>
      <xdr:rowOff>0</xdr:rowOff>
    </xdr:to>
    <xdr:cxnSp macro="">
      <xdr:nvCxnSpPr>
        <xdr:cNvPr id="620" name="直線コネクタ 619">
          <a:extLst>
            <a:ext uri="{FF2B5EF4-FFF2-40B4-BE49-F238E27FC236}">
              <a16:creationId xmlns:a16="http://schemas.microsoft.com/office/drawing/2014/main" id="{9E881556-2B3B-4679-804B-2E72B9677953}"/>
            </a:ext>
          </a:extLst>
        </xdr:cNvPr>
        <xdr:cNvCxnSpPr/>
      </xdr:nvCxnSpPr>
      <xdr:spPr>
        <a:xfrm>
          <a:off x="19545300" y="109728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63</xdr:row>
      <xdr:rowOff>124460</xdr:rowOff>
    </xdr:from>
    <xdr:to>
      <xdr:col>98</xdr:col>
      <xdr:colOff>38100</xdr:colOff>
      <xdr:row>64</xdr:row>
      <xdr:rowOff>54610</xdr:rowOff>
    </xdr:to>
    <xdr:sp macro="" textlink="">
      <xdr:nvSpPr>
        <xdr:cNvPr id="621" name="楕円 620">
          <a:extLst>
            <a:ext uri="{FF2B5EF4-FFF2-40B4-BE49-F238E27FC236}">
              <a16:creationId xmlns:a16="http://schemas.microsoft.com/office/drawing/2014/main" id="{2B5A2DFA-D617-491A-99B0-2B36C213C5F4}"/>
            </a:ext>
          </a:extLst>
        </xdr:cNvPr>
        <xdr:cNvSpPr/>
      </xdr:nvSpPr>
      <xdr:spPr>
        <a:xfrm>
          <a:off x="18605500" y="109258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64</xdr:row>
      <xdr:rowOff>0</xdr:rowOff>
    </xdr:from>
    <xdr:to>
      <xdr:col>102</xdr:col>
      <xdr:colOff>114300</xdr:colOff>
      <xdr:row>64</xdr:row>
      <xdr:rowOff>3810</xdr:rowOff>
    </xdr:to>
    <xdr:cxnSp macro="">
      <xdr:nvCxnSpPr>
        <xdr:cNvPr id="622" name="直線コネクタ 621">
          <a:extLst>
            <a:ext uri="{FF2B5EF4-FFF2-40B4-BE49-F238E27FC236}">
              <a16:creationId xmlns:a16="http://schemas.microsoft.com/office/drawing/2014/main" id="{A9DB72F8-2E1E-4B30-849B-EA82E24F50A4}"/>
            </a:ext>
          </a:extLst>
        </xdr:cNvPr>
        <xdr:cNvCxnSpPr/>
      </xdr:nvCxnSpPr>
      <xdr:spPr>
        <a:xfrm flipV="1">
          <a:off x="18656300" y="1097280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60</xdr:row>
      <xdr:rowOff>139717</xdr:rowOff>
    </xdr:from>
    <xdr:ext cx="469744" cy="259045"/>
    <xdr:sp macro="" textlink="">
      <xdr:nvSpPr>
        <xdr:cNvPr id="623" name="n_1aveValue【保健センター・保健所】&#10;一人当たり面積">
          <a:extLst>
            <a:ext uri="{FF2B5EF4-FFF2-40B4-BE49-F238E27FC236}">
              <a16:creationId xmlns:a16="http://schemas.microsoft.com/office/drawing/2014/main" id="{30E3CEAB-1E67-4535-ACBB-4CBA44567199}"/>
            </a:ext>
          </a:extLst>
        </xdr:cNvPr>
        <xdr:cNvSpPr txBox="1"/>
      </xdr:nvSpPr>
      <xdr:spPr>
        <a:xfrm>
          <a:off x="21075727" y="104267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60</xdr:row>
      <xdr:rowOff>93997</xdr:rowOff>
    </xdr:from>
    <xdr:ext cx="469744" cy="259045"/>
    <xdr:sp macro="" textlink="">
      <xdr:nvSpPr>
        <xdr:cNvPr id="624" name="n_2aveValue【保健センター・保健所】&#10;一人当たり面積">
          <a:extLst>
            <a:ext uri="{FF2B5EF4-FFF2-40B4-BE49-F238E27FC236}">
              <a16:creationId xmlns:a16="http://schemas.microsoft.com/office/drawing/2014/main" id="{1835CBA0-CE25-4478-B8D7-4D5C054082B0}"/>
            </a:ext>
          </a:extLst>
        </xdr:cNvPr>
        <xdr:cNvSpPr txBox="1"/>
      </xdr:nvSpPr>
      <xdr:spPr>
        <a:xfrm>
          <a:off x="20199427" y="103809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60</xdr:row>
      <xdr:rowOff>128287</xdr:rowOff>
    </xdr:from>
    <xdr:ext cx="469744" cy="259045"/>
    <xdr:sp macro="" textlink="">
      <xdr:nvSpPr>
        <xdr:cNvPr id="625" name="n_3aveValue【保健センター・保健所】&#10;一人当たり面積">
          <a:extLst>
            <a:ext uri="{FF2B5EF4-FFF2-40B4-BE49-F238E27FC236}">
              <a16:creationId xmlns:a16="http://schemas.microsoft.com/office/drawing/2014/main" id="{54686258-96BF-4B24-8D6F-7120DA1C4A69}"/>
            </a:ext>
          </a:extLst>
        </xdr:cNvPr>
        <xdr:cNvSpPr txBox="1"/>
      </xdr:nvSpPr>
      <xdr:spPr>
        <a:xfrm>
          <a:off x="19310427" y="104152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60</xdr:row>
      <xdr:rowOff>124477</xdr:rowOff>
    </xdr:from>
    <xdr:ext cx="469744" cy="259045"/>
    <xdr:sp macro="" textlink="">
      <xdr:nvSpPr>
        <xdr:cNvPr id="626" name="n_4aveValue【保健センター・保健所】&#10;一人当たり面積">
          <a:extLst>
            <a:ext uri="{FF2B5EF4-FFF2-40B4-BE49-F238E27FC236}">
              <a16:creationId xmlns:a16="http://schemas.microsoft.com/office/drawing/2014/main" id="{514DFBEF-344F-4B3F-B0CE-D6D239F38C71}"/>
            </a:ext>
          </a:extLst>
        </xdr:cNvPr>
        <xdr:cNvSpPr txBox="1"/>
      </xdr:nvSpPr>
      <xdr:spPr>
        <a:xfrm>
          <a:off x="18421427" y="104114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63</xdr:row>
      <xdr:rowOff>57167</xdr:rowOff>
    </xdr:from>
    <xdr:ext cx="469744" cy="259045"/>
    <xdr:sp macro="" textlink="">
      <xdr:nvSpPr>
        <xdr:cNvPr id="627" name="n_1mainValue【保健センター・保健所】&#10;一人当たり面積">
          <a:extLst>
            <a:ext uri="{FF2B5EF4-FFF2-40B4-BE49-F238E27FC236}">
              <a16:creationId xmlns:a16="http://schemas.microsoft.com/office/drawing/2014/main" id="{6E2CC624-CB79-4F27-93D1-007D206F9FB5}"/>
            </a:ext>
          </a:extLst>
        </xdr:cNvPr>
        <xdr:cNvSpPr txBox="1"/>
      </xdr:nvSpPr>
      <xdr:spPr>
        <a:xfrm>
          <a:off x="21075727" y="108585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64</xdr:row>
      <xdr:rowOff>41927</xdr:rowOff>
    </xdr:from>
    <xdr:ext cx="469744" cy="259045"/>
    <xdr:sp macro="" textlink="">
      <xdr:nvSpPr>
        <xdr:cNvPr id="628" name="n_2mainValue【保健センター・保健所】&#10;一人当たり面積">
          <a:extLst>
            <a:ext uri="{FF2B5EF4-FFF2-40B4-BE49-F238E27FC236}">
              <a16:creationId xmlns:a16="http://schemas.microsoft.com/office/drawing/2014/main" id="{CA00A266-C36E-4065-907C-D7F9819E4BD0}"/>
            </a:ext>
          </a:extLst>
        </xdr:cNvPr>
        <xdr:cNvSpPr txBox="1"/>
      </xdr:nvSpPr>
      <xdr:spPr>
        <a:xfrm>
          <a:off x="20199427" y="1101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64</xdr:row>
      <xdr:rowOff>41927</xdr:rowOff>
    </xdr:from>
    <xdr:ext cx="469744" cy="259045"/>
    <xdr:sp macro="" textlink="">
      <xdr:nvSpPr>
        <xdr:cNvPr id="629" name="n_3mainValue【保健センター・保健所】&#10;一人当たり面積">
          <a:extLst>
            <a:ext uri="{FF2B5EF4-FFF2-40B4-BE49-F238E27FC236}">
              <a16:creationId xmlns:a16="http://schemas.microsoft.com/office/drawing/2014/main" id="{5B1D2CB9-716C-42AE-83CD-F4B5941AD6CE}"/>
            </a:ext>
          </a:extLst>
        </xdr:cNvPr>
        <xdr:cNvSpPr txBox="1"/>
      </xdr:nvSpPr>
      <xdr:spPr>
        <a:xfrm>
          <a:off x="19310427" y="1101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64</xdr:row>
      <xdr:rowOff>45737</xdr:rowOff>
    </xdr:from>
    <xdr:ext cx="469744" cy="259045"/>
    <xdr:sp macro="" textlink="">
      <xdr:nvSpPr>
        <xdr:cNvPr id="630" name="n_4mainValue【保健センター・保健所】&#10;一人当たり面積">
          <a:extLst>
            <a:ext uri="{FF2B5EF4-FFF2-40B4-BE49-F238E27FC236}">
              <a16:creationId xmlns:a16="http://schemas.microsoft.com/office/drawing/2014/main" id="{D1A78F66-9E95-491C-A709-370B448EEC80}"/>
            </a:ext>
          </a:extLst>
        </xdr:cNvPr>
        <xdr:cNvSpPr txBox="1"/>
      </xdr:nvSpPr>
      <xdr:spPr>
        <a:xfrm>
          <a:off x="18421427" y="110185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31" name="正方形/長方形 630">
          <a:extLst>
            <a:ext uri="{FF2B5EF4-FFF2-40B4-BE49-F238E27FC236}">
              <a16:creationId xmlns:a16="http://schemas.microsoft.com/office/drawing/2014/main" id="{3C317DAA-22EC-4329-9CDE-5A8A10C61484}"/>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32" name="正方形/長方形 631">
          <a:extLst>
            <a:ext uri="{FF2B5EF4-FFF2-40B4-BE49-F238E27FC236}">
              <a16:creationId xmlns:a16="http://schemas.microsoft.com/office/drawing/2014/main" id="{7A8FB4CC-7356-42F5-BAB5-153DE139C5AD}"/>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33" name="正方形/長方形 632">
          <a:extLst>
            <a:ext uri="{FF2B5EF4-FFF2-40B4-BE49-F238E27FC236}">
              <a16:creationId xmlns:a16="http://schemas.microsoft.com/office/drawing/2014/main" id="{DEB4BFA1-D7DB-4C5B-8325-A24707D6BA4E}"/>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34" name="正方形/長方形 633">
          <a:extLst>
            <a:ext uri="{FF2B5EF4-FFF2-40B4-BE49-F238E27FC236}">
              <a16:creationId xmlns:a16="http://schemas.microsoft.com/office/drawing/2014/main" id="{006CEA5D-12DD-4119-A7AD-27B78D571475}"/>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35" name="正方形/長方形 634">
          <a:extLst>
            <a:ext uri="{FF2B5EF4-FFF2-40B4-BE49-F238E27FC236}">
              <a16:creationId xmlns:a16="http://schemas.microsoft.com/office/drawing/2014/main" id="{E15014C1-8B3E-4DAB-9FCD-AD85F2438576}"/>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36" name="正方形/長方形 635">
          <a:extLst>
            <a:ext uri="{FF2B5EF4-FFF2-40B4-BE49-F238E27FC236}">
              <a16:creationId xmlns:a16="http://schemas.microsoft.com/office/drawing/2014/main" id="{CF6F970B-AC2A-4E77-9684-074B560BAAC9}"/>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37" name="正方形/長方形 636">
          <a:extLst>
            <a:ext uri="{FF2B5EF4-FFF2-40B4-BE49-F238E27FC236}">
              <a16:creationId xmlns:a16="http://schemas.microsoft.com/office/drawing/2014/main" id="{3C4D5D92-F86C-495D-BACB-DBFB2E926364}"/>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38" name="正方形/長方形 637">
          <a:extLst>
            <a:ext uri="{FF2B5EF4-FFF2-40B4-BE49-F238E27FC236}">
              <a16:creationId xmlns:a16="http://schemas.microsoft.com/office/drawing/2014/main" id="{0F277348-20AF-4B1D-A9E0-4FE3FBC2F1A2}"/>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39" name="テキスト ボックス 638">
          <a:extLst>
            <a:ext uri="{FF2B5EF4-FFF2-40B4-BE49-F238E27FC236}">
              <a16:creationId xmlns:a16="http://schemas.microsoft.com/office/drawing/2014/main" id="{972408CC-D9BE-4569-B6E0-C1FCD1DADDD7}"/>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40" name="直線コネクタ 639">
          <a:extLst>
            <a:ext uri="{FF2B5EF4-FFF2-40B4-BE49-F238E27FC236}">
              <a16:creationId xmlns:a16="http://schemas.microsoft.com/office/drawing/2014/main" id="{40234B8F-24F0-4911-96D6-DE0377FB0733}"/>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41" name="テキスト ボックス 640">
          <a:extLst>
            <a:ext uri="{FF2B5EF4-FFF2-40B4-BE49-F238E27FC236}">
              <a16:creationId xmlns:a16="http://schemas.microsoft.com/office/drawing/2014/main" id="{DA1F992A-57EC-4F70-8E73-E4FD7654235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642" name="直線コネクタ 641">
          <a:extLst>
            <a:ext uri="{FF2B5EF4-FFF2-40B4-BE49-F238E27FC236}">
              <a16:creationId xmlns:a16="http://schemas.microsoft.com/office/drawing/2014/main" id="{199025ED-F377-48E9-8D83-F5232B4ED0AE}"/>
            </a:ext>
          </a:extLst>
        </xdr:cNvPr>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643" name="テキスト ボックス 642">
          <a:extLst>
            <a:ext uri="{FF2B5EF4-FFF2-40B4-BE49-F238E27FC236}">
              <a16:creationId xmlns:a16="http://schemas.microsoft.com/office/drawing/2014/main" id="{AD3C1A02-6E32-4FDB-A466-3126FE488C02}"/>
            </a:ext>
          </a:extLst>
        </xdr:cNvPr>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644" name="直線コネクタ 643">
          <a:extLst>
            <a:ext uri="{FF2B5EF4-FFF2-40B4-BE49-F238E27FC236}">
              <a16:creationId xmlns:a16="http://schemas.microsoft.com/office/drawing/2014/main" id="{833A9871-892F-4ABE-B411-201C4D927629}"/>
            </a:ext>
          </a:extLst>
        </xdr:cNvPr>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645" name="テキスト ボックス 644">
          <a:extLst>
            <a:ext uri="{FF2B5EF4-FFF2-40B4-BE49-F238E27FC236}">
              <a16:creationId xmlns:a16="http://schemas.microsoft.com/office/drawing/2014/main" id="{64C250C7-3793-4B95-A37A-5FAF22F1BD17}"/>
            </a:ext>
          </a:extLst>
        </xdr:cNvPr>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646" name="直線コネクタ 645">
          <a:extLst>
            <a:ext uri="{FF2B5EF4-FFF2-40B4-BE49-F238E27FC236}">
              <a16:creationId xmlns:a16="http://schemas.microsoft.com/office/drawing/2014/main" id="{BD12C63B-D3A9-459D-BF7D-022C8C589E47}"/>
            </a:ext>
          </a:extLst>
        </xdr:cNvPr>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647" name="テキスト ボックス 646">
          <a:extLst>
            <a:ext uri="{FF2B5EF4-FFF2-40B4-BE49-F238E27FC236}">
              <a16:creationId xmlns:a16="http://schemas.microsoft.com/office/drawing/2014/main" id="{C71A1F92-336C-47AE-8AEA-B1C6D27A2421}"/>
            </a:ext>
          </a:extLst>
        </xdr:cNvPr>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648" name="直線コネクタ 647">
          <a:extLst>
            <a:ext uri="{FF2B5EF4-FFF2-40B4-BE49-F238E27FC236}">
              <a16:creationId xmlns:a16="http://schemas.microsoft.com/office/drawing/2014/main" id="{797166D5-F0C2-408E-A573-542EFB66ABAA}"/>
            </a:ext>
          </a:extLst>
        </xdr:cNvPr>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649" name="テキスト ボックス 648">
          <a:extLst>
            <a:ext uri="{FF2B5EF4-FFF2-40B4-BE49-F238E27FC236}">
              <a16:creationId xmlns:a16="http://schemas.microsoft.com/office/drawing/2014/main" id="{CF543BCF-4C95-4CA4-BECF-C3E5733F68F0}"/>
            </a:ext>
          </a:extLst>
        </xdr:cNvPr>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650" name="直線コネクタ 649">
          <a:extLst>
            <a:ext uri="{FF2B5EF4-FFF2-40B4-BE49-F238E27FC236}">
              <a16:creationId xmlns:a16="http://schemas.microsoft.com/office/drawing/2014/main" id="{4AEB0B33-7F41-432A-8352-73A22C6BA168}"/>
            </a:ext>
          </a:extLst>
        </xdr:cNvPr>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651" name="テキスト ボックス 650">
          <a:extLst>
            <a:ext uri="{FF2B5EF4-FFF2-40B4-BE49-F238E27FC236}">
              <a16:creationId xmlns:a16="http://schemas.microsoft.com/office/drawing/2014/main" id="{8C05F475-2BFD-4A40-9046-91F582B40E00}"/>
            </a:ext>
          </a:extLst>
        </xdr:cNvPr>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52" name="直線コネクタ 651">
          <a:extLst>
            <a:ext uri="{FF2B5EF4-FFF2-40B4-BE49-F238E27FC236}">
              <a16:creationId xmlns:a16="http://schemas.microsoft.com/office/drawing/2014/main" id="{538684AA-BB41-4167-9CFF-ED49DD64AA9A}"/>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653" name="テキスト ボックス 652">
          <a:extLst>
            <a:ext uri="{FF2B5EF4-FFF2-40B4-BE49-F238E27FC236}">
              <a16:creationId xmlns:a16="http://schemas.microsoft.com/office/drawing/2014/main" id="{D71FE314-61C6-4800-826D-F134D81DB27C}"/>
            </a:ext>
          </a:extLst>
        </xdr:cNvPr>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654" name="【消防施設】&#10;有形固定資産減価償却率グラフ枠">
          <a:extLst>
            <a:ext uri="{FF2B5EF4-FFF2-40B4-BE49-F238E27FC236}">
              <a16:creationId xmlns:a16="http://schemas.microsoft.com/office/drawing/2014/main" id="{6F439CE5-546C-472C-8A04-24F91C2EE9DE}"/>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24764</xdr:rowOff>
    </xdr:from>
    <xdr:to>
      <xdr:col>85</xdr:col>
      <xdr:colOff>126364</xdr:colOff>
      <xdr:row>86</xdr:row>
      <xdr:rowOff>114300</xdr:rowOff>
    </xdr:to>
    <xdr:cxnSp macro="">
      <xdr:nvCxnSpPr>
        <xdr:cNvPr id="655" name="直線コネクタ 654">
          <a:extLst>
            <a:ext uri="{FF2B5EF4-FFF2-40B4-BE49-F238E27FC236}">
              <a16:creationId xmlns:a16="http://schemas.microsoft.com/office/drawing/2014/main" id="{124332E2-EF85-4C4A-9E82-7860BEF67308}"/>
            </a:ext>
          </a:extLst>
        </xdr:cNvPr>
        <xdr:cNvCxnSpPr/>
      </xdr:nvCxnSpPr>
      <xdr:spPr>
        <a:xfrm flipV="1">
          <a:off x="16318864" y="13226414"/>
          <a:ext cx="0" cy="163258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118127</xdr:rowOff>
    </xdr:from>
    <xdr:ext cx="469744" cy="259045"/>
    <xdr:sp macro="" textlink="">
      <xdr:nvSpPr>
        <xdr:cNvPr id="656" name="【消防施設】&#10;有形固定資産減価償却率最小値テキスト">
          <a:extLst>
            <a:ext uri="{FF2B5EF4-FFF2-40B4-BE49-F238E27FC236}">
              <a16:creationId xmlns:a16="http://schemas.microsoft.com/office/drawing/2014/main" id="{1780E447-AFCE-4D04-8F1D-8478E5FD20A5}"/>
            </a:ext>
          </a:extLst>
        </xdr:cNvPr>
        <xdr:cNvSpPr txBox="1"/>
      </xdr:nvSpPr>
      <xdr:spPr>
        <a:xfrm>
          <a:off x="16357600"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114300</xdr:rowOff>
    </xdr:from>
    <xdr:to>
      <xdr:col>86</xdr:col>
      <xdr:colOff>25400</xdr:colOff>
      <xdr:row>86</xdr:row>
      <xdr:rowOff>114300</xdr:rowOff>
    </xdr:to>
    <xdr:cxnSp macro="">
      <xdr:nvCxnSpPr>
        <xdr:cNvPr id="657" name="直線コネクタ 656">
          <a:extLst>
            <a:ext uri="{FF2B5EF4-FFF2-40B4-BE49-F238E27FC236}">
              <a16:creationId xmlns:a16="http://schemas.microsoft.com/office/drawing/2014/main" id="{9E8EC823-6B3D-492E-9366-F260CDA5BAF8}"/>
            </a:ext>
          </a:extLst>
        </xdr:cNvPr>
        <xdr:cNvCxnSpPr/>
      </xdr:nvCxnSpPr>
      <xdr:spPr>
        <a:xfrm>
          <a:off x="16230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75</xdr:row>
      <xdr:rowOff>142891</xdr:rowOff>
    </xdr:from>
    <xdr:ext cx="405111" cy="259045"/>
    <xdr:sp macro="" textlink="">
      <xdr:nvSpPr>
        <xdr:cNvPr id="658" name="【消防施設】&#10;有形固定資産減価償却率最大値テキスト">
          <a:extLst>
            <a:ext uri="{FF2B5EF4-FFF2-40B4-BE49-F238E27FC236}">
              <a16:creationId xmlns:a16="http://schemas.microsoft.com/office/drawing/2014/main" id="{D5F365B8-C87C-406A-A369-CAAE416DA50D}"/>
            </a:ext>
          </a:extLst>
        </xdr:cNvPr>
        <xdr:cNvSpPr txBox="1"/>
      </xdr:nvSpPr>
      <xdr:spPr>
        <a:xfrm>
          <a:off x="16357600" y="130016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24764</xdr:rowOff>
    </xdr:from>
    <xdr:to>
      <xdr:col>86</xdr:col>
      <xdr:colOff>25400</xdr:colOff>
      <xdr:row>77</xdr:row>
      <xdr:rowOff>24764</xdr:rowOff>
    </xdr:to>
    <xdr:cxnSp macro="">
      <xdr:nvCxnSpPr>
        <xdr:cNvPr id="659" name="直線コネクタ 658">
          <a:extLst>
            <a:ext uri="{FF2B5EF4-FFF2-40B4-BE49-F238E27FC236}">
              <a16:creationId xmlns:a16="http://schemas.microsoft.com/office/drawing/2014/main" id="{88386E1A-26E7-4A19-A6E6-B7359F2CF9E9}"/>
            </a:ext>
          </a:extLst>
        </xdr:cNvPr>
        <xdr:cNvCxnSpPr/>
      </xdr:nvCxnSpPr>
      <xdr:spPr>
        <a:xfrm>
          <a:off x="16230600" y="132264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17797</xdr:rowOff>
    </xdr:from>
    <xdr:ext cx="405111" cy="259045"/>
    <xdr:sp macro="" textlink="">
      <xdr:nvSpPr>
        <xdr:cNvPr id="660" name="【消防施設】&#10;有形固定資産減価償却率平均値テキスト">
          <a:extLst>
            <a:ext uri="{FF2B5EF4-FFF2-40B4-BE49-F238E27FC236}">
              <a16:creationId xmlns:a16="http://schemas.microsoft.com/office/drawing/2014/main" id="{57446276-BCB1-41E3-94F9-875A8F4EF21A}"/>
            </a:ext>
          </a:extLst>
        </xdr:cNvPr>
        <xdr:cNvSpPr txBox="1"/>
      </xdr:nvSpPr>
      <xdr:spPr>
        <a:xfrm>
          <a:off x="16357600" y="139052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166370</xdr:rowOff>
    </xdr:from>
    <xdr:to>
      <xdr:col>85</xdr:col>
      <xdr:colOff>177800</xdr:colOff>
      <xdr:row>82</xdr:row>
      <xdr:rowOff>96520</xdr:rowOff>
    </xdr:to>
    <xdr:sp macro="" textlink="">
      <xdr:nvSpPr>
        <xdr:cNvPr id="661" name="フローチャート: 判断 660">
          <a:extLst>
            <a:ext uri="{FF2B5EF4-FFF2-40B4-BE49-F238E27FC236}">
              <a16:creationId xmlns:a16="http://schemas.microsoft.com/office/drawing/2014/main" id="{CE6A1B99-0104-4F64-A180-1BDD66F01D51}"/>
            </a:ext>
          </a:extLst>
        </xdr:cNvPr>
        <xdr:cNvSpPr/>
      </xdr:nvSpPr>
      <xdr:spPr>
        <a:xfrm>
          <a:off x="16268700" y="14053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126364</xdr:rowOff>
    </xdr:from>
    <xdr:to>
      <xdr:col>81</xdr:col>
      <xdr:colOff>101600</xdr:colOff>
      <xdr:row>82</xdr:row>
      <xdr:rowOff>56514</xdr:rowOff>
    </xdr:to>
    <xdr:sp macro="" textlink="">
      <xdr:nvSpPr>
        <xdr:cNvPr id="662" name="フローチャート: 判断 661">
          <a:extLst>
            <a:ext uri="{FF2B5EF4-FFF2-40B4-BE49-F238E27FC236}">
              <a16:creationId xmlns:a16="http://schemas.microsoft.com/office/drawing/2014/main" id="{85C779C8-7B80-498D-8E4B-1CAFB11E5892}"/>
            </a:ext>
          </a:extLst>
        </xdr:cNvPr>
        <xdr:cNvSpPr/>
      </xdr:nvSpPr>
      <xdr:spPr>
        <a:xfrm>
          <a:off x="15430500" y="140138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82</xdr:row>
      <xdr:rowOff>40639</xdr:rowOff>
    </xdr:from>
    <xdr:to>
      <xdr:col>76</xdr:col>
      <xdr:colOff>165100</xdr:colOff>
      <xdr:row>82</xdr:row>
      <xdr:rowOff>142239</xdr:rowOff>
    </xdr:to>
    <xdr:sp macro="" textlink="">
      <xdr:nvSpPr>
        <xdr:cNvPr id="663" name="フローチャート: 判断 662">
          <a:extLst>
            <a:ext uri="{FF2B5EF4-FFF2-40B4-BE49-F238E27FC236}">
              <a16:creationId xmlns:a16="http://schemas.microsoft.com/office/drawing/2014/main" id="{1FA961CB-871E-4217-9E52-771F8A48E6B9}"/>
            </a:ext>
          </a:extLst>
        </xdr:cNvPr>
        <xdr:cNvSpPr/>
      </xdr:nvSpPr>
      <xdr:spPr>
        <a:xfrm>
          <a:off x="14541500" y="140995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82</xdr:row>
      <xdr:rowOff>137795</xdr:rowOff>
    </xdr:from>
    <xdr:to>
      <xdr:col>72</xdr:col>
      <xdr:colOff>38100</xdr:colOff>
      <xdr:row>83</xdr:row>
      <xdr:rowOff>67945</xdr:rowOff>
    </xdr:to>
    <xdr:sp macro="" textlink="">
      <xdr:nvSpPr>
        <xdr:cNvPr id="664" name="フローチャート: 判断 663">
          <a:extLst>
            <a:ext uri="{FF2B5EF4-FFF2-40B4-BE49-F238E27FC236}">
              <a16:creationId xmlns:a16="http://schemas.microsoft.com/office/drawing/2014/main" id="{101E2ABD-83A1-4655-9D3F-5847E8730E35}"/>
            </a:ext>
          </a:extLst>
        </xdr:cNvPr>
        <xdr:cNvSpPr/>
      </xdr:nvSpPr>
      <xdr:spPr>
        <a:xfrm>
          <a:off x="13652500" y="141966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83</xdr:row>
      <xdr:rowOff>27305</xdr:rowOff>
    </xdr:from>
    <xdr:to>
      <xdr:col>67</xdr:col>
      <xdr:colOff>101600</xdr:colOff>
      <xdr:row>83</xdr:row>
      <xdr:rowOff>128905</xdr:rowOff>
    </xdr:to>
    <xdr:sp macro="" textlink="">
      <xdr:nvSpPr>
        <xdr:cNvPr id="665" name="フローチャート: 判断 664">
          <a:extLst>
            <a:ext uri="{FF2B5EF4-FFF2-40B4-BE49-F238E27FC236}">
              <a16:creationId xmlns:a16="http://schemas.microsoft.com/office/drawing/2014/main" id="{91DE707A-A59E-401C-AE88-1628E2FE4132}"/>
            </a:ext>
          </a:extLst>
        </xdr:cNvPr>
        <xdr:cNvSpPr/>
      </xdr:nvSpPr>
      <xdr:spPr>
        <a:xfrm>
          <a:off x="12763500" y="142576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66" name="テキスト ボックス 665">
          <a:extLst>
            <a:ext uri="{FF2B5EF4-FFF2-40B4-BE49-F238E27FC236}">
              <a16:creationId xmlns:a16="http://schemas.microsoft.com/office/drawing/2014/main" id="{53225023-6E22-4036-8E64-51AEC3F86EF1}"/>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67" name="テキスト ボックス 666">
          <a:extLst>
            <a:ext uri="{FF2B5EF4-FFF2-40B4-BE49-F238E27FC236}">
              <a16:creationId xmlns:a16="http://schemas.microsoft.com/office/drawing/2014/main" id="{D6A08FB6-7AB7-4F4F-9CFA-D36DDFFC2C98}"/>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68" name="テキスト ボックス 667">
          <a:extLst>
            <a:ext uri="{FF2B5EF4-FFF2-40B4-BE49-F238E27FC236}">
              <a16:creationId xmlns:a16="http://schemas.microsoft.com/office/drawing/2014/main" id="{86E444E0-9743-43E1-9BB4-68FA3B384FB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69" name="テキスト ボックス 668">
          <a:extLst>
            <a:ext uri="{FF2B5EF4-FFF2-40B4-BE49-F238E27FC236}">
              <a16:creationId xmlns:a16="http://schemas.microsoft.com/office/drawing/2014/main" id="{04129081-3154-4E90-8AAF-3E7A9B07606B}"/>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70" name="テキスト ボックス 669">
          <a:extLst>
            <a:ext uri="{FF2B5EF4-FFF2-40B4-BE49-F238E27FC236}">
              <a16:creationId xmlns:a16="http://schemas.microsoft.com/office/drawing/2014/main" id="{AE8A1746-049F-49FF-999E-8B6FB33B1055}"/>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23495</xdr:rowOff>
    </xdr:from>
    <xdr:to>
      <xdr:col>85</xdr:col>
      <xdr:colOff>177800</xdr:colOff>
      <xdr:row>82</xdr:row>
      <xdr:rowOff>125095</xdr:rowOff>
    </xdr:to>
    <xdr:sp macro="" textlink="">
      <xdr:nvSpPr>
        <xdr:cNvPr id="671" name="楕円 670">
          <a:extLst>
            <a:ext uri="{FF2B5EF4-FFF2-40B4-BE49-F238E27FC236}">
              <a16:creationId xmlns:a16="http://schemas.microsoft.com/office/drawing/2014/main" id="{AC4C9C30-3971-4205-9D47-3C59066F740F}"/>
            </a:ext>
          </a:extLst>
        </xdr:cNvPr>
        <xdr:cNvSpPr/>
      </xdr:nvSpPr>
      <xdr:spPr>
        <a:xfrm>
          <a:off x="16268700" y="140823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82</xdr:row>
      <xdr:rowOff>1922</xdr:rowOff>
    </xdr:from>
    <xdr:ext cx="405111" cy="259045"/>
    <xdr:sp macro="" textlink="">
      <xdr:nvSpPr>
        <xdr:cNvPr id="672" name="【消防施設】&#10;有形固定資産減価償却率該当値テキスト">
          <a:extLst>
            <a:ext uri="{FF2B5EF4-FFF2-40B4-BE49-F238E27FC236}">
              <a16:creationId xmlns:a16="http://schemas.microsoft.com/office/drawing/2014/main" id="{A797076C-80DD-4804-950A-E097E4D736B9}"/>
            </a:ext>
          </a:extLst>
        </xdr:cNvPr>
        <xdr:cNvSpPr txBox="1"/>
      </xdr:nvSpPr>
      <xdr:spPr>
        <a:xfrm>
          <a:off x="16357600" y="140608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81</xdr:row>
      <xdr:rowOff>149225</xdr:rowOff>
    </xdr:from>
    <xdr:to>
      <xdr:col>81</xdr:col>
      <xdr:colOff>101600</xdr:colOff>
      <xdr:row>82</xdr:row>
      <xdr:rowOff>79375</xdr:rowOff>
    </xdr:to>
    <xdr:sp macro="" textlink="">
      <xdr:nvSpPr>
        <xdr:cNvPr id="673" name="楕円 672">
          <a:extLst>
            <a:ext uri="{FF2B5EF4-FFF2-40B4-BE49-F238E27FC236}">
              <a16:creationId xmlns:a16="http://schemas.microsoft.com/office/drawing/2014/main" id="{BC2F1647-50A4-4E45-926C-75F6028EB6BD}"/>
            </a:ext>
          </a:extLst>
        </xdr:cNvPr>
        <xdr:cNvSpPr/>
      </xdr:nvSpPr>
      <xdr:spPr>
        <a:xfrm>
          <a:off x="15430500" y="140366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82</xdr:row>
      <xdr:rowOff>28575</xdr:rowOff>
    </xdr:from>
    <xdr:to>
      <xdr:col>85</xdr:col>
      <xdr:colOff>127000</xdr:colOff>
      <xdr:row>82</xdr:row>
      <xdr:rowOff>74295</xdr:rowOff>
    </xdr:to>
    <xdr:cxnSp macro="">
      <xdr:nvCxnSpPr>
        <xdr:cNvPr id="674" name="直線コネクタ 673">
          <a:extLst>
            <a:ext uri="{FF2B5EF4-FFF2-40B4-BE49-F238E27FC236}">
              <a16:creationId xmlns:a16="http://schemas.microsoft.com/office/drawing/2014/main" id="{85DD89A8-FEE5-429C-A3E8-A340DB718144}"/>
            </a:ext>
          </a:extLst>
        </xdr:cNvPr>
        <xdr:cNvCxnSpPr/>
      </xdr:nvCxnSpPr>
      <xdr:spPr>
        <a:xfrm>
          <a:off x="15481300" y="14087475"/>
          <a:ext cx="8382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81</xdr:row>
      <xdr:rowOff>101600</xdr:rowOff>
    </xdr:from>
    <xdr:to>
      <xdr:col>76</xdr:col>
      <xdr:colOff>165100</xdr:colOff>
      <xdr:row>82</xdr:row>
      <xdr:rowOff>31750</xdr:rowOff>
    </xdr:to>
    <xdr:sp macro="" textlink="">
      <xdr:nvSpPr>
        <xdr:cNvPr id="675" name="楕円 674">
          <a:extLst>
            <a:ext uri="{FF2B5EF4-FFF2-40B4-BE49-F238E27FC236}">
              <a16:creationId xmlns:a16="http://schemas.microsoft.com/office/drawing/2014/main" id="{54E711F3-B8F5-4E44-8663-212EB2D86561}"/>
            </a:ext>
          </a:extLst>
        </xdr:cNvPr>
        <xdr:cNvSpPr/>
      </xdr:nvSpPr>
      <xdr:spPr>
        <a:xfrm>
          <a:off x="14541500" y="13989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81</xdr:row>
      <xdr:rowOff>152400</xdr:rowOff>
    </xdr:from>
    <xdr:to>
      <xdr:col>81</xdr:col>
      <xdr:colOff>50800</xdr:colOff>
      <xdr:row>82</xdr:row>
      <xdr:rowOff>28575</xdr:rowOff>
    </xdr:to>
    <xdr:cxnSp macro="">
      <xdr:nvCxnSpPr>
        <xdr:cNvPr id="676" name="直線コネクタ 675">
          <a:extLst>
            <a:ext uri="{FF2B5EF4-FFF2-40B4-BE49-F238E27FC236}">
              <a16:creationId xmlns:a16="http://schemas.microsoft.com/office/drawing/2014/main" id="{A89C5333-2085-4AB7-9285-96645555CBB4}"/>
            </a:ext>
          </a:extLst>
        </xdr:cNvPr>
        <xdr:cNvCxnSpPr/>
      </xdr:nvCxnSpPr>
      <xdr:spPr>
        <a:xfrm>
          <a:off x="14592300" y="14039850"/>
          <a:ext cx="889000" cy="47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81</xdr:row>
      <xdr:rowOff>61595</xdr:rowOff>
    </xdr:from>
    <xdr:to>
      <xdr:col>72</xdr:col>
      <xdr:colOff>38100</xdr:colOff>
      <xdr:row>81</xdr:row>
      <xdr:rowOff>163195</xdr:rowOff>
    </xdr:to>
    <xdr:sp macro="" textlink="">
      <xdr:nvSpPr>
        <xdr:cNvPr id="677" name="楕円 676">
          <a:extLst>
            <a:ext uri="{FF2B5EF4-FFF2-40B4-BE49-F238E27FC236}">
              <a16:creationId xmlns:a16="http://schemas.microsoft.com/office/drawing/2014/main" id="{8FC3107A-E362-4C63-8B8C-BB64AE431A9A}"/>
            </a:ext>
          </a:extLst>
        </xdr:cNvPr>
        <xdr:cNvSpPr/>
      </xdr:nvSpPr>
      <xdr:spPr>
        <a:xfrm>
          <a:off x="13652500" y="139490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81</xdr:row>
      <xdr:rowOff>112395</xdr:rowOff>
    </xdr:from>
    <xdr:to>
      <xdr:col>76</xdr:col>
      <xdr:colOff>114300</xdr:colOff>
      <xdr:row>81</xdr:row>
      <xdr:rowOff>152400</xdr:rowOff>
    </xdr:to>
    <xdr:cxnSp macro="">
      <xdr:nvCxnSpPr>
        <xdr:cNvPr id="678" name="直線コネクタ 677">
          <a:extLst>
            <a:ext uri="{FF2B5EF4-FFF2-40B4-BE49-F238E27FC236}">
              <a16:creationId xmlns:a16="http://schemas.microsoft.com/office/drawing/2014/main" id="{49750706-1EC7-416F-BABE-1FAECA6F059D}"/>
            </a:ext>
          </a:extLst>
        </xdr:cNvPr>
        <xdr:cNvCxnSpPr/>
      </xdr:nvCxnSpPr>
      <xdr:spPr>
        <a:xfrm>
          <a:off x="13703300" y="13999845"/>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81</xdr:row>
      <xdr:rowOff>17780</xdr:rowOff>
    </xdr:from>
    <xdr:to>
      <xdr:col>67</xdr:col>
      <xdr:colOff>101600</xdr:colOff>
      <xdr:row>81</xdr:row>
      <xdr:rowOff>119380</xdr:rowOff>
    </xdr:to>
    <xdr:sp macro="" textlink="">
      <xdr:nvSpPr>
        <xdr:cNvPr id="679" name="楕円 678">
          <a:extLst>
            <a:ext uri="{FF2B5EF4-FFF2-40B4-BE49-F238E27FC236}">
              <a16:creationId xmlns:a16="http://schemas.microsoft.com/office/drawing/2014/main" id="{B5442516-86BC-4747-A3C5-0228F960BD80}"/>
            </a:ext>
          </a:extLst>
        </xdr:cNvPr>
        <xdr:cNvSpPr/>
      </xdr:nvSpPr>
      <xdr:spPr>
        <a:xfrm>
          <a:off x="12763500" y="139052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81</xdr:row>
      <xdr:rowOff>68580</xdr:rowOff>
    </xdr:from>
    <xdr:to>
      <xdr:col>71</xdr:col>
      <xdr:colOff>177800</xdr:colOff>
      <xdr:row>81</xdr:row>
      <xdr:rowOff>112395</xdr:rowOff>
    </xdr:to>
    <xdr:cxnSp macro="">
      <xdr:nvCxnSpPr>
        <xdr:cNvPr id="680" name="直線コネクタ 679">
          <a:extLst>
            <a:ext uri="{FF2B5EF4-FFF2-40B4-BE49-F238E27FC236}">
              <a16:creationId xmlns:a16="http://schemas.microsoft.com/office/drawing/2014/main" id="{19CEB580-FBCD-4092-A35E-F42A64C4ED54}"/>
            </a:ext>
          </a:extLst>
        </xdr:cNvPr>
        <xdr:cNvCxnSpPr/>
      </xdr:nvCxnSpPr>
      <xdr:spPr>
        <a:xfrm>
          <a:off x="12814300" y="13956030"/>
          <a:ext cx="889000" cy="438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80</xdr:row>
      <xdr:rowOff>73041</xdr:rowOff>
    </xdr:from>
    <xdr:ext cx="405111" cy="259045"/>
    <xdr:sp macro="" textlink="">
      <xdr:nvSpPr>
        <xdr:cNvPr id="681" name="n_1aveValue【消防施設】&#10;有形固定資産減価償却率">
          <a:extLst>
            <a:ext uri="{FF2B5EF4-FFF2-40B4-BE49-F238E27FC236}">
              <a16:creationId xmlns:a16="http://schemas.microsoft.com/office/drawing/2014/main" id="{2BF6F105-3506-4999-9E39-6D0ED14D5273}"/>
            </a:ext>
          </a:extLst>
        </xdr:cNvPr>
        <xdr:cNvSpPr txBox="1"/>
      </xdr:nvSpPr>
      <xdr:spPr>
        <a:xfrm>
          <a:off x="15266044" y="137890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82</xdr:row>
      <xdr:rowOff>133366</xdr:rowOff>
    </xdr:from>
    <xdr:ext cx="405111" cy="259045"/>
    <xdr:sp macro="" textlink="">
      <xdr:nvSpPr>
        <xdr:cNvPr id="682" name="n_2aveValue【消防施設】&#10;有形固定資産減価償却率">
          <a:extLst>
            <a:ext uri="{FF2B5EF4-FFF2-40B4-BE49-F238E27FC236}">
              <a16:creationId xmlns:a16="http://schemas.microsoft.com/office/drawing/2014/main" id="{A7646601-37A2-401B-A537-7215FBC3C01D}"/>
            </a:ext>
          </a:extLst>
        </xdr:cNvPr>
        <xdr:cNvSpPr txBox="1"/>
      </xdr:nvSpPr>
      <xdr:spPr>
        <a:xfrm>
          <a:off x="14389744" y="141922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83</xdr:row>
      <xdr:rowOff>59072</xdr:rowOff>
    </xdr:from>
    <xdr:ext cx="405111" cy="259045"/>
    <xdr:sp macro="" textlink="">
      <xdr:nvSpPr>
        <xdr:cNvPr id="683" name="n_3aveValue【消防施設】&#10;有形固定資産減価償却率">
          <a:extLst>
            <a:ext uri="{FF2B5EF4-FFF2-40B4-BE49-F238E27FC236}">
              <a16:creationId xmlns:a16="http://schemas.microsoft.com/office/drawing/2014/main" id="{CC553052-D151-4AF5-B5FB-FCE48DE127B2}"/>
            </a:ext>
          </a:extLst>
        </xdr:cNvPr>
        <xdr:cNvSpPr txBox="1"/>
      </xdr:nvSpPr>
      <xdr:spPr>
        <a:xfrm>
          <a:off x="13500744" y="142894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83</xdr:row>
      <xdr:rowOff>120032</xdr:rowOff>
    </xdr:from>
    <xdr:ext cx="405111" cy="259045"/>
    <xdr:sp macro="" textlink="">
      <xdr:nvSpPr>
        <xdr:cNvPr id="684" name="n_4aveValue【消防施設】&#10;有形固定資産減価償却率">
          <a:extLst>
            <a:ext uri="{FF2B5EF4-FFF2-40B4-BE49-F238E27FC236}">
              <a16:creationId xmlns:a16="http://schemas.microsoft.com/office/drawing/2014/main" id="{2DFCC0AF-3C25-4B79-9EA1-761117007078}"/>
            </a:ext>
          </a:extLst>
        </xdr:cNvPr>
        <xdr:cNvSpPr txBox="1"/>
      </xdr:nvSpPr>
      <xdr:spPr>
        <a:xfrm>
          <a:off x="12611744" y="143503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82</xdr:row>
      <xdr:rowOff>70502</xdr:rowOff>
    </xdr:from>
    <xdr:ext cx="405111" cy="259045"/>
    <xdr:sp macro="" textlink="">
      <xdr:nvSpPr>
        <xdr:cNvPr id="685" name="n_1mainValue【消防施設】&#10;有形固定資産減価償却率">
          <a:extLst>
            <a:ext uri="{FF2B5EF4-FFF2-40B4-BE49-F238E27FC236}">
              <a16:creationId xmlns:a16="http://schemas.microsoft.com/office/drawing/2014/main" id="{63454C9F-3007-4BC2-9F60-7814B60DE115}"/>
            </a:ext>
          </a:extLst>
        </xdr:cNvPr>
        <xdr:cNvSpPr txBox="1"/>
      </xdr:nvSpPr>
      <xdr:spPr>
        <a:xfrm>
          <a:off x="15266044" y="141294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48277</xdr:rowOff>
    </xdr:from>
    <xdr:ext cx="405111" cy="259045"/>
    <xdr:sp macro="" textlink="">
      <xdr:nvSpPr>
        <xdr:cNvPr id="686" name="n_2mainValue【消防施設】&#10;有形固定資産減価償却率">
          <a:extLst>
            <a:ext uri="{FF2B5EF4-FFF2-40B4-BE49-F238E27FC236}">
              <a16:creationId xmlns:a16="http://schemas.microsoft.com/office/drawing/2014/main" id="{8890F137-B5A3-4321-82E7-9290F5685CF7}"/>
            </a:ext>
          </a:extLst>
        </xdr:cNvPr>
        <xdr:cNvSpPr txBox="1"/>
      </xdr:nvSpPr>
      <xdr:spPr>
        <a:xfrm>
          <a:off x="14389744" y="137642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8272</xdr:rowOff>
    </xdr:from>
    <xdr:ext cx="405111" cy="259045"/>
    <xdr:sp macro="" textlink="">
      <xdr:nvSpPr>
        <xdr:cNvPr id="687" name="n_3mainValue【消防施設】&#10;有形固定資産減価償却率">
          <a:extLst>
            <a:ext uri="{FF2B5EF4-FFF2-40B4-BE49-F238E27FC236}">
              <a16:creationId xmlns:a16="http://schemas.microsoft.com/office/drawing/2014/main" id="{F351E7AA-6CC5-42B7-B568-D533A94DF855}"/>
            </a:ext>
          </a:extLst>
        </xdr:cNvPr>
        <xdr:cNvSpPr txBox="1"/>
      </xdr:nvSpPr>
      <xdr:spPr>
        <a:xfrm>
          <a:off x="13500744" y="137242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79</xdr:row>
      <xdr:rowOff>135907</xdr:rowOff>
    </xdr:from>
    <xdr:ext cx="405111" cy="259045"/>
    <xdr:sp macro="" textlink="">
      <xdr:nvSpPr>
        <xdr:cNvPr id="688" name="n_4mainValue【消防施設】&#10;有形固定資産減価償却率">
          <a:extLst>
            <a:ext uri="{FF2B5EF4-FFF2-40B4-BE49-F238E27FC236}">
              <a16:creationId xmlns:a16="http://schemas.microsoft.com/office/drawing/2014/main" id="{1E37DCB8-B20C-439B-BAFC-A670D00FDF8E}"/>
            </a:ext>
          </a:extLst>
        </xdr:cNvPr>
        <xdr:cNvSpPr txBox="1"/>
      </xdr:nvSpPr>
      <xdr:spPr>
        <a:xfrm>
          <a:off x="12611744" y="136804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89" name="正方形/長方形 688">
          <a:extLst>
            <a:ext uri="{FF2B5EF4-FFF2-40B4-BE49-F238E27FC236}">
              <a16:creationId xmlns:a16="http://schemas.microsoft.com/office/drawing/2014/main" id="{B837BA86-CBEA-42C5-8EA4-C64B74BB4D4C}"/>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90" name="正方形/長方形 689">
          <a:extLst>
            <a:ext uri="{FF2B5EF4-FFF2-40B4-BE49-F238E27FC236}">
              <a16:creationId xmlns:a16="http://schemas.microsoft.com/office/drawing/2014/main" id="{0CF1C2A4-A25E-4434-A7E0-36AA9F1D54C9}"/>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91" name="正方形/長方形 690">
          <a:extLst>
            <a:ext uri="{FF2B5EF4-FFF2-40B4-BE49-F238E27FC236}">
              <a16:creationId xmlns:a16="http://schemas.microsoft.com/office/drawing/2014/main" id="{A84D4785-4ED2-4A0D-B7EF-6015913793CD}"/>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92" name="正方形/長方形 691">
          <a:extLst>
            <a:ext uri="{FF2B5EF4-FFF2-40B4-BE49-F238E27FC236}">
              <a16:creationId xmlns:a16="http://schemas.microsoft.com/office/drawing/2014/main" id="{5F46109F-EF6B-485F-8F48-F6413DC708A8}"/>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93" name="正方形/長方形 692">
          <a:extLst>
            <a:ext uri="{FF2B5EF4-FFF2-40B4-BE49-F238E27FC236}">
              <a16:creationId xmlns:a16="http://schemas.microsoft.com/office/drawing/2014/main" id="{66031231-0BD6-4203-8176-B0DC88720804}"/>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94" name="正方形/長方形 693">
          <a:extLst>
            <a:ext uri="{FF2B5EF4-FFF2-40B4-BE49-F238E27FC236}">
              <a16:creationId xmlns:a16="http://schemas.microsoft.com/office/drawing/2014/main" id="{7D529838-6BB7-46CA-BC3D-C3CF1ED03E19}"/>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95" name="正方形/長方形 694">
          <a:extLst>
            <a:ext uri="{FF2B5EF4-FFF2-40B4-BE49-F238E27FC236}">
              <a16:creationId xmlns:a16="http://schemas.microsoft.com/office/drawing/2014/main" id="{0228EECD-BDDC-4030-98A1-ECF9AECB8C57}"/>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96" name="正方形/長方形 695">
          <a:extLst>
            <a:ext uri="{FF2B5EF4-FFF2-40B4-BE49-F238E27FC236}">
              <a16:creationId xmlns:a16="http://schemas.microsoft.com/office/drawing/2014/main" id="{057580F4-844A-42AB-A9B0-63FC315F466C}"/>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97" name="テキスト ボックス 696">
          <a:extLst>
            <a:ext uri="{FF2B5EF4-FFF2-40B4-BE49-F238E27FC236}">
              <a16:creationId xmlns:a16="http://schemas.microsoft.com/office/drawing/2014/main" id="{5DB26083-A6AF-419B-AC92-E0E1DE449371}"/>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98" name="直線コネクタ 697">
          <a:extLst>
            <a:ext uri="{FF2B5EF4-FFF2-40B4-BE49-F238E27FC236}">
              <a16:creationId xmlns:a16="http://schemas.microsoft.com/office/drawing/2014/main" id="{D70D0C34-ED37-44BB-88FB-B8E369802336}"/>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38100</xdr:rowOff>
    </xdr:from>
    <xdr:to>
      <xdr:col>120</xdr:col>
      <xdr:colOff>114300</xdr:colOff>
      <xdr:row>86</xdr:row>
      <xdr:rowOff>38100</xdr:rowOff>
    </xdr:to>
    <xdr:cxnSp macro="">
      <xdr:nvCxnSpPr>
        <xdr:cNvPr id="699" name="直線コネクタ 698">
          <a:extLst>
            <a:ext uri="{FF2B5EF4-FFF2-40B4-BE49-F238E27FC236}">
              <a16:creationId xmlns:a16="http://schemas.microsoft.com/office/drawing/2014/main" id="{B577E7D6-93FD-4F6B-AF37-1D847CF715B7}"/>
            </a:ext>
          </a:extLst>
        </xdr:cNvPr>
        <xdr:cNvCxnSpPr/>
      </xdr:nvCxnSpPr>
      <xdr:spPr>
        <a:xfrm>
          <a:off x="18288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67327</xdr:rowOff>
    </xdr:from>
    <xdr:ext cx="467179" cy="259045"/>
    <xdr:sp macro="" textlink="">
      <xdr:nvSpPr>
        <xdr:cNvPr id="700" name="テキスト ボックス 699">
          <a:extLst>
            <a:ext uri="{FF2B5EF4-FFF2-40B4-BE49-F238E27FC236}">
              <a16:creationId xmlns:a16="http://schemas.microsoft.com/office/drawing/2014/main" id="{32B2AB53-2997-41BF-AFE1-64C6FA2F6452}"/>
            </a:ext>
          </a:extLst>
        </xdr:cNvPr>
        <xdr:cNvSpPr txBox="1"/>
      </xdr:nvSpPr>
      <xdr:spPr>
        <a:xfrm>
          <a:off x="17820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95250</xdr:rowOff>
    </xdr:from>
    <xdr:to>
      <xdr:col>120</xdr:col>
      <xdr:colOff>114300</xdr:colOff>
      <xdr:row>83</xdr:row>
      <xdr:rowOff>95250</xdr:rowOff>
    </xdr:to>
    <xdr:cxnSp macro="">
      <xdr:nvCxnSpPr>
        <xdr:cNvPr id="701" name="直線コネクタ 700">
          <a:extLst>
            <a:ext uri="{FF2B5EF4-FFF2-40B4-BE49-F238E27FC236}">
              <a16:creationId xmlns:a16="http://schemas.microsoft.com/office/drawing/2014/main" id="{A512CE27-5B62-4775-A7D5-C5417F2BA8C0}"/>
            </a:ext>
          </a:extLst>
        </xdr:cNvPr>
        <xdr:cNvCxnSpPr/>
      </xdr:nvCxnSpPr>
      <xdr:spPr>
        <a:xfrm>
          <a:off x="18288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124477</xdr:rowOff>
    </xdr:from>
    <xdr:ext cx="467179" cy="259045"/>
    <xdr:sp macro="" textlink="">
      <xdr:nvSpPr>
        <xdr:cNvPr id="702" name="テキスト ボックス 701">
          <a:extLst>
            <a:ext uri="{FF2B5EF4-FFF2-40B4-BE49-F238E27FC236}">
              <a16:creationId xmlns:a16="http://schemas.microsoft.com/office/drawing/2014/main" id="{CEF11DEF-159C-4F9A-A842-1C27E07475B6}"/>
            </a:ext>
          </a:extLst>
        </xdr:cNvPr>
        <xdr:cNvSpPr txBox="1"/>
      </xdr:nvSpPr>
      <xdr:spPr>
        <a:xfrm>
          <a:off x="17820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152400</xdr:rowOff>
    </xdr:from>
    <xdr:to>
      <xdr:col>120</xdr:col>
      <xdr:colOff>114300</xdr:colOff>
      <xdr:row>80</xdr:row>
      <xdr:rowOff>152400</xdr:rowOff>
    </xdr:to>
    <xdr:cxnSp macro="">
      <xdr:nvCxnSpPr>
        <xdr:cNvPr id="703" name="直線コネクタ 702">
          <a:extLst>
            <a:ext uri="{FF2B5EF4-FFF2-40B4-BE49-F238E27FC236}">
              <a16:creationId xmlns:a16="http://schemas.microsoft.com/office/drawing/2014/main" id="{081509A1-65F7-4DCE-A01D-96AD3EF69B92}"/>
            </a:ext>
          </a:extLst>
        </xdr:cNvPr>
        <xdr:cNvCxnSpPr/>
      </xdr:nvCxnSpPr>
      <xdr:spPr>
        <a:xfrm>
          <a:off x="18288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10177</xdr:rowOff>
    </xdr:from>
    <xdr:ext cx="467179" cy="259045"/>
    <xdr:sp macro="" textlink="">
      <xdr:nvSpPr>
        <xdr:cNvPr id="704" name="テキスト ボックス 703">
          <a:extLst>
            <a:ext uri="{FF2B5EF4-FFF2-40B4-BE49-F238E27FC236}">
              <a16:creationId xmlns:a16="http://schemas.microsoft.com/office/drawing/2014/main" id="{1E7B129C-AFD1-48BC-A87A-F4F33F741764}"/>
            </a:ext>
          </a:extLst>
        </xdr:cNvPr>
        <xdr:cNvSpPr txBox="1"/>
      </xdr:nvSpPr>
      <xdr:spPr>
        <a:xfrm>
          <a:off x="17820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38100</xdr:rowOff>
    </xdr:from>
    <xdr:to>
      <xdr:col>120</xdr:col>
      <xdr:colOff>114300</xdr:colOff>
      <xdr:row>78</xdr:row>
      <xdr:rowOff>38100</xdr:rowOff>
    </xdr:to>
    <xdr:cxnSp macro="">
      <xdr:nvCxnSpPr>
        <xdr:cNvPr id="705" name="直線コネクタ 704">
          <a:extLst>
            <a:ext uri="{FF2B5EF4-FFF2-40B4-BE49-F238E27FC236}">
              <a16:creationId xmlns:a16="http://schemas.microsoft.com/office/drawing/2014/main" id="{2564A5C4-49C4-4469-A286-76545B65182C}"/>
            </a:ext>
          </a:extLst>
        </xdr:cNvPr>
        <xdr:cNvCxnSpPr/>
      </xdr:nvCxnSpPr>
      <xdr:spPr>
        <a:xfrm>
          <a:off x="18288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77</xdr:row>
      <xdr:rowOff>67327</xdr:rowOff>
    </xdr:from>
    <xdr:ext cx="467179" cy="259045"/>
    <xdr:sp macro="" textlink="">
      <xdr:nvSpPr>
        <xdr:cNvPr id="706" name="テキスト ボックス 705">
          <a:extLst>
            <a:ext uri="{FF2B5EF4-FFF2-40B4-BE49-F238E27FC236}">
              <a16:creationId xmlns:a16="http://schemas.microsoft.com/office/drawing/2014/main" id="{6DFF3E0C-3DF8-4805-955C-A0BE9C98A1F9}"/>
            </a:ext>
          </a:extLst>
        </xdr:cNvPr>
        <xdr:cNvSpPr txBox="1"/>
      </xdr:nvSpPr>
      <xdr:spPr>
        <a:xfrm>
          <a:off x="17820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07" name="直線コネクタ 706">
          <a:extLst>
            <a:ext uri="{FF2B5EF4-FFF2-40B4-BE49-F238E27FC236}">
              <a16:creationId xmlns:a16="http://schemas.microsoft.com/office/drawing/2014/main" id="{BF02AEFA-2019-4DD4-9494-F3F11C7AA3C2}"/>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08" name="テキスト ボックス 707">
          <a:extLst>
            <a:ext uri="{FF2B5EF4-FFF2-40B4-BE49-F238E27FC236}">
              <a16:creationId xmlns:a16="http://schemas.microsoft.com/office/drawing/2014/main" id="{C0EB41D0-451D-469B-886A-D9BFCE2D01F2}"/>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09" name="【消防施設】&#10;一人当たり面積グラフ枠">
          <a:extLst>
            <a:ext uri="{FF2B5EF4-FFF2-40B4-BE49-F238E27FC236}">
              <a16:creationId xmlns:a16="http://schemas.microsoft.com/office/drawing/2014/main" id="{3FF7A5E4-1EDE-4A41-B1C2-97CCBA6C6E64}"/>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77</xdr:row>
      <xdr:rowOff>86106</xdr:rowOff>
    </xdr:from>
    <xdr:to>
      <xdr:col>116</xdr:col>
      <xdr:colOff>62864</xdr:colOff>
      <xdr:row>86</xdr:row>
      <xdr:rowOff>28956</xdr:rowOff>
    </xdr:to>
    <xdr:cxnSp macro="">
      <xdr:nvCxnSpPr>
        <xdr:cNvPr id="710" name="直線コネクタ 709">
          <a:extLst>
            <a:ext uri="{FF2B5EF4-FFF2-40B4-BE49-F238E27FC236}">
              <a16:creationId xmlns:a16="http://schemas.microsoft.com/office/drawing/2014/main" id="{F0D5FE4C-ED86-465E-9543-B926513C44E0}"/>
            </a:ext>
          </a:extLst>
        </xdr:cNvPr>
        <xdr:cNvCxnSpPr/>
      </xdr:nvCxnSpPr>
      <xdr:spPr>
        <a:xfrm flipV="1">
          <a:off x="22160864" y="13287756"/>
          <a:ext cx="0" cy="14859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32783</xdr:rowOff>
    </xdr:from>
    <xdr:ext cx="469744" cy="259045"/>
    <xdr:sp macro="" textlink="">
      <xdr:nvSpPr>
        <xdr:cNvPr id="711" name="【消防施設】&#10;一人当たり面積最小値テキスト">
          <a:extLst>
            <a:ext uri="{FF2B5EF4-FFF2-40B4-BE49-F238E27FC236}">
              <a16:creationId xmlns:a16="http://schemas.microsoft.com/office/drawing/2014/main" id="{CCBE3DBF-CC73-4E24-9212-CF568D234A8C}"/>
            </a:ext>
          </a:extLst>
        </xdr:cNvPr>
        <xdr:cNvSpPr txBox="1"/>
      </xdr:nvSpPr>
      <xdr:spPr>
        <a:xfrm>
          <a:off x="22199600" y="147774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28956</xdr:rowOff>
    </xdr:from>
    <xdr:to>
      <xdr:col>116</xdr:col>
      <xdr:colOff>152400</xdr:colOff>
      <xdr:row>86</xdr:row>
      <xdr:rowOff>28956</xdr:rowOff>
    </xdr:to>
    <xdr:cxnSp macro="">
      <xdr:nvCxnSpPr>
        <xdr:cNvPr id="712" name="直線コネクタ 711">
          <a:extLst>
            <a:ext uri="{FF2B5EF4-FFF2-40B4-BE49-F238E27FC236}">
              <a16:creationId xmlns:a16="http://schemas.microsoft.com/office/drawing/2014/main" id="{410790E6-C901-4728-9C7E-C54EA2564409}"/>
            </a:ext>
          </a:extLst>
        </xdr:cNvPr>
        <xdr:cNvCxnSpPr/>
      </xdr:nvCxnSpPr>
      <xdr:spPr>
        <a:xfrm>
          <a:off x="22072600" y="147736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32783</xdr:rowOff>
    </xdr:from>
    <xdr:ext cx="469744" cy="259045"/>
    <xdr:sp macro="" textlink="">
      <xdr:nvSpPr>
        <xdr:cNvPr id="713" name="【消防施設】&#10;一人当たり面積最大値テキスト">
          <a:extLst>
            <a:ext uri="{FF2B5EF4-FFF2-40B4-BE49-F238E27FC236}">
              <a16:creationId xmlns:a16="http://schemas.microsoft.com/office/drawing/2014/main" id="{A0DC1132-DBA1-45F4-B4F2-BDD94DC82926}"/>
            </a:ext>
          </a:extLst>
        </xdr:cNvPr>
        <xdr:cNvSpPr txBox="1"/>
      </xdr:nvSpPr>
      <xdr:spPr>
        <a:xfrm>
          <a:off x="22199600" y="130629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0.654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77</xdr:row>
      <xdr:rowOff>86106</xdr:rowOff>
    </xdr:from>
    <xdr:to>
      <xdr:col>116</xdr:col>
      <xdr:colOff>152400</xdr:colOff>
      <xdr:row>77</xdr:row>
      <xdr:rowOff>86106</xdr:rowOff>
    </xdr:to>
    <xdr:cxnSp macro="">
      <xdr:nvCxnSpPr>
        <xdr:cNvPr id="714" name="直線コネクタ 713">
          <a:extLst>
            <a:ext uri="{FF2B5EF4-FFF2-40B4-BE49-F238E27FC236}">
              <a16:creationId xmlns:a16="http://schemas.microsoft.com/office/drawing/2014/main" id="{E08C0E81-046A-475F-9A22-D3794316D964}"/>
            </a:ext>
          </a:extLst>
        </xdr:cNvPr>
        <xdr:cNvCxnSpPr/>
      </xdr:nvCxnSpPr>
      <xdr:spPr>
        <a:xfrm>
          <a:off x="22072600" y="132877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84</xdr:row>
      <xdr:rowOff>50309</xdr:rowOff>
    </xdr:from>
    <xdr:ext cx="469744" cy="259045"/>
    <xdr:sp macro="" textlink="">
      <xdr:nvSpPr>
        <xdr:cNvPr id="715" name="【消防施設】&#10;一人当たり面積平均値テキスト">
          <a:extLst>
            <a:ext uri="{FF2B5EF4-FFF2-40B4-BE49-F238E27FC236}">
              <a16:creationId xmlns:a16="http://schemas.microsoft.com/office/drawing/2014/main" id="{EDD39C39-8004-4C33-921C-D666AFB7DA3F}"/>
            </a:ext>
          </a:extLst>
        </xdr:cNvPr>
        <xdr:cNvSpPr txBox="1"/>
      </xdr:nvSpPr>
      <xdr:spPr>
        <a:xfrm>
          <a:off x="22199600" y="1445210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71882</xdr:rowOff>
    </xdr:from>
    <xdr:to>
      <xdr:col>116</xdr:col>
      <xdr:colOff>114300</xdr:colOff>
      <xdr:row>85</xdr:row>
      <xdr:rowOff>2032</xdr:rowOff>
    </xdr:to>
    <xdr:sp macro="" textlink="">
      <xdr:nvSpPr>
        <xdr:cNvPr id="716" name="フローチャート: 判断 715">
          <a:extLst>
            <a:ext uri="{FF2B5EF4-FFF2-40B4-BE49-F238E27FC236}">
              <a16:creationId xmlns:a16="http://schemas.microsoft.com/office/drawing/2014/main" id="{BCBAEC4D-610C-4E19-8B74-24CF60A74D46}"/>
            </a:ext>
          </a:extLst>
        </xdr:cNvPr>
        <xdr:cNvSpPr/>
      </xdr:nvSpPr>
      <xdr:spPr>
        <a:xfrm>
          <a:off x="22110700" y="144736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84</xdr:row>
      <xdr:rowOff>67311</xdr:rowOff>
    </xdr:from>
    <xdr:to>
      <xdr:col>112</xdr:col>
      <xdr:colOff>38100</xdr:colOff>
      <xdr:row>84</xdr:row>
      <xdr:rowOff>168911</xdr:rowOff>
    </xdr:to>
    <xdr:sp macro="" textlink="">
      <xdr:nvSpPr>
        <xdr:cNvPr id="717" name="フローチャート: 判断 716">
          <a:extLst>
            <a:ext uri="{FF2B5EF4-FFF2-40B4-BE49-F238E27FC236}">
              <a16:creationId xmlns:a16="http://schemas.microsoft.com/office/drawing/2014/main" id="{292F2A5A-37E7-4DF0-AC58-98AEC1BD1E08}"/>
            </a:ext>
          </a:extLst>
        </xdr:cNvPr>
        <xdr:cNvSpPr/>
      </xdr:nvSpPr>
      <xdr:spPr>
        <a:xfrm>
          <a:off x="21272500" y="144691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83</xdr:row>
      <xdr:rowOff>78739</xdr:rowOff>
    </xdr:from>
    <xdr:to>
      <xdr:col>107</xdr:col>
      <xdr:colOff>101600</xdr:colOff>
      <xdr:row>84</xdr:row>
      <xdr:rowOff>8889</xdr:rowOff>
    </xdr:to>
    <xdr:sp macro="" textlink="">
      <xdr:nvSpPr>
        <xdr:cNvPr id="718" name="フローチャート: 判断 717">
          <a:extLst>
            <a:ext uri="{FF2B5EF4-FFF2-40B4-BE49-F238E27FC236}">
              <a16:creationId xmlns:a16="http://schemas.microsoft.com/office/drawing/2014/main" id="{56ECBDEC-90BF-4C07-A762-9A8528ECE54B}"/>
            </a:ext>
          </a:extLst>
        </xdr:cNvPr>
        <xdr:cNvSpPr/>
      </xdr:nvSpPr>
      <xdr:spPr>
        <a:xfrm>
          <a:off x="20383500" y="143090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83</xdr:row>
      <xdr:rowOff>85598</xdr:rowOff>
    </xdr:from>
    <xdr:to>
      <xdr:col>102</xdr:col>
      <xdr:colOff>165100</xdr:colOff>
      <xdr:row>84</xdr:row>
      <xdr:rowOff>15748</xdr:rowOff>
    </xdr:to>
    <xdr:sp macro="" textlink="">
      <xdr:nvSpPr>
        <xdr:cNvPr id="719" name="フローチャート: 判断 718">
          <a:extLst>
            <a:ext uri="{FF2B5EF4-FFF2-40B4-BE49-F238E27FC236}">
              <a16:creationId xmlns:a16="http://schemas.microsoft.com/office/drawing/2014/main" id="{B2BE36F5-D4E4-45EA-92AC-4DA75E835A38}"/>
            </a:ext>
          </a:extLst>
        </xdr:cNvPr>
        <xdr:cNvSpPr/>
      </xdr:nvSpPr>
      <xdr:spPr>
        <a:xfrm>
          <a:off x="19494500" y="143159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83</xdr:row>
      <xdr:rowOff>85598</xdr:rowOff>
    </xdr:from>
    <xdr:to>
      <xdr:col>98</xdr:col>
      <xdr:colOff>38100</xdr:colOff>
      <xdr:row>84</xdr:row>
      <xdr:rowOff>15748</xdr:rowOff>
    </xdr:to>
    <xdr:sp macro="" textlink="">
      <xdr:nvSpPr>
        <xdr:cNvPr id="720" name="フローチャート: 判断 719">
          <a:extLst>
            <a:ext uri="{FF2B5EF4-FFF2-40B4-BE49-F238E27FC236}">
              <a16:creationId xmlns:a16="http://schemas.microsoft.com/office/drawing/2014/main" id="{E9A22AA9-E275-443B-8EB6-9B1BFAAD9B34}"/>
            </a:ext>
          </a:extLst>
        </xdr:cNvPr>
        <xdr:cNvSpPr/>
      </xdr:nvSpPr>
      <xdr:spPr>
        <a:xfrm>
          <a:off x="18605500" y="143159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21" name="テキスト ボックス 720">
          <a:extLst>
            <a:ext uri="{FF2B5EF4-FFF2-40B4-BE49-F238E27FC236}">
              <a16:creationId xmlns:a16="http://schemas.microsoft.com/office/drawing/2014/main" id="{1CB53B91-8374-4245-B30F-F3CB0E64FF48}"/>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22" name="テキスト ボックス 721">
          <a:extLst>
            <a:ext uri="{FF2B5EF4-FFF2-40B4-BE49-F238E27FC236}">
              <a16:creationId xmlns:a16="http://schemas.microsoft.com/office/drawing/2014/main" id="{2D5F6AAC-D4FC-497F-8B13-B174B64E01F7}"/>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23" name="テキスト ボックス 722">
          <a:extLst>
            <a:ext uri="{FF2B5EF4-FFF2-40B4-BE49-F238E27FC236}">
              <a16:creationId xmlns:a16="http://schemas.microsoft.com/office/drawing/2014/main" id="{06EC8534-8A64-4C82-8F42-D4535A73AAC7}"/>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24" name="テキスト ボックス 723">
          <a:extLst>
            <a:ext uri="{FF2B5EF4-FFF2-40B4-BE49-F238E27FC236}">
              <a16:creationId xmlns:a16="http://schemas.microsoft.com/office/drawing/2014/main" id="{6DD9BF07-8897-44E4-87B0-454B054809D2}"/>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25" name="テキスト ボックス 724">
          <a:extLst>
            <a:ext uri="{FF2B5EF4-FFF2-40B4-BE49-F238E27FC236}">
              <a16:creationId xmlns:a16="http://schemas.microsoft.com/office/drawing/2014/main" id="{5D609638-AA39-40FD-BBF5-25777935B00E}"/>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65024</xdr:rowOff>
    </xdr:from>
    <xdr:to>
      <xdr:col>116</xdr:col>
      <xdr:colOff>114300</xdr:colOff>
      <xdr:row>84</xdr:row>
      <xdr:rowOff>166624</xdr:rowOff>
    </xdr:to>
    <xdr:sp macro="" textlink="">
      <xdr:nvSpPr>
        <xdr:cNvPr id="726" name="楕円 725">
          <a:extLst>
            <a:ext uri="{FF2B5EF4-FFF2-40B4-BE49-F238E27FC236}">
              <a16:creationId xmlns:a16="http://schemas.microsoft.com/office/drawing/2014/main" id="{DEED507E-1D6C-438F-BD61-D06DEEF798AE}"/>
            </a:ext>
          </a:extLst>
        </xdr:cNvPr>
        <xdr:cNvSpPr/>
      </xdr:nvSpPr>
      <xdr:spPr>
        <a:xfrm>
          <a:off x="22110700" y="144668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83</xdr:row>
      <xdr:rowOff>87901</xdr:rowOff>
    </xdr:from>
    <xdr:ext cx="469744" cy="259045"/>
    <xdr:sp macro="" textlink="">
      <xdr:nvSpPr>
        <xdr:cNvPr id="727" name="【消防施設】&#10;一人当たり面積該当値テキスト">
          <a:extLst>
            <a:ext uri="{FF2B5EF4-FFF2-40B4-BE49-F238E27FC236}">
              <a16:creationId xmlns:a16="http://schemas.microsoft.com/office/drawing/2014/main" id="{F320D777-AB28-4DB8-9AE3-2716B834D47A}"/>
            </a:ext>
          </a:extLst>
        </xdr:cNvPr>
        <xdr:cNvSpPr txBox="1"/>
      </xdr:nvSpPr>
      <xdr:spPr>
        <a:xfrm>
          <a:off x="22199600" y="143182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84</xdr:row>
      <xdr:rowOff>69596</xdr:rowOff>
    </xdr:from>
    <xdr:to>
      <xdr:col>112</xdr:col>
      <xdr:colOff>38100</xdr:colOff>
      <xdr:row>84</xdr:row>
      <xdr:rowOff>171196</xdr:rowOff>
    </xdr:to>
    <xdr:sp macro="" textlink="">
      <xdr:nvSpPr>
        <xdr:cNvPr id="728" name="楕円 727">
          <a:extLst>
            <a:ext uri="{FF2B5EF4-FFF2-40B4-BE49-F238E27FC236}">
              <a16:creationId xmlns:a16="http://schemas.microsoft.com/office/drawing/2014/main" id="{7DC840FF-2CBE-443D-A4A0-C765AA3FBCE1}"/>
            </a:ext>
          </a:extLst>
        </xdr:cNvPr>
        <xdr:cNvSpPr/>
      </xdr:nvSpPr>
      <xdr:spPr>
        <a:xfrm>
          <a:off x="21272500" y="144713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84</xdr:row>
      <xdr:rowOff>115824</xdr:rowOff>
    </xdr:from>
    <xdr:to>
      <xdr:col>116</xdr:col>
      <xdr:colOff>63500</xdr:colOff>
      <xdr:row>84</xdr:row>
      <xdr:rowOff>120396</xdr:rowOff>
    </xdr:to>
    <xdr:cxnSp macro="">
      <xdr:nvCxnSpPr>
        <xdr:cNvPr id="729" name="直線コネクタ 728">
          <a:extLst>
            <a:ext uri="{FF2B5EF4-FFF2-40B4-BE49-F238E27FC236}">
              <a16:creationId xmlns:a16="http://schemas.microsoft.com/office/drawing/2014/main" id="{C3BC8444-2B94-4F7B-A0A0-5B0B62AAB09D}"/>
            </a:ext>
          </a:extLst>
        </xdr:cNvPr>
        <xdr:cNvCxnSpPr/>
      </xdr:nvCxnSpPr>
      <xdr:spPr>
        <a:xfrm flipV="1">
          <a:off x="21323300" y="14517624"/>
          <a:ext cx="8382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84</xdr:row>
      <xdr:rowOff>76454</xdr:rowOff>
    </xdr:from>
    <xdr:to>
      <xdr:col>107</xdr:col>
      <xdr:colOff>101600</xdr:colOff>
      <xdr:row>85</xdr:row>
      <xdr:rowOff>6604</xdr:rowOff>
    </xdr:to>
    <xdr:sp macro="" textlink="">
      <xdr:nvSpPr>
        <xdr:cNvPr id="730" name="楕円 729">
          <a:extLst>
            <a:ext uri="{FF2B5EF4-FFF2-40B4-BE49-F238E27FC236}">
              <a16:creationId xmlns:a16="http://schemas.microsoft.com/office/drawing/2014/main" id="{FF920BA1-590D-451B-A4EE-7D553EB907DB}"/>
            </a:ext>
          </a:extLst>
        </xdr:cNvPr>
        <xdr:cNvSpPr/>
      </xdr:nvSpPr>
      <xdr:spPr>
        <a:xfrm>
          <a:off x="20383500" y="144782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84</xdr:row>
      <xdr:rowOff>120396</xdr:rowOff>
    </xdr:from>
    <xdr:to>
      <xdr:col>111</xdr:col>
      <xdr:colOff>177800</xdr:colOff>
      <xdr:row>84</xdr:row>
      <xdr:rowOff>127254</xdr:rowOff>
    </xdr:to>
    <xdr:cxnSp macro="">
      <xdr:nvCxnSpPr>
        <xdr:cNvPr id="731" name="直線コネクタ 730">
          <a:extLst>
            <a:ext uri="{FF2B5EF4-FFF2-40B4-BE49-F238E27FC236}">
              <a16:creationId xmlns:a16="http://schemas.microsoft.com/office/drawing/2014/main" id="{2DE70F32-ADC1-4257-8768-99F6FE238BC8}"/>
            </a:ext>
          </a:extLst>
        </xdr:cNvPr>
        <xdr:cNvCxnSpPr/>
      </xdr:nvCxnSpPr>
      <xdr:spPr>
        <a:xfrm flipV="1">
          <a:off x="20434300" y="14522196"/>
          <a:ext cx="889000" cy="68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84</xdr:row>
      <xdr:rowOff>83313</xdr:rowOff>
    </xdr:from>
    <xdr:to>
      <xdr:col>102</xdr:col>
      <xdr:colOff>165100</xdr:colOff>
      <xdr:row>85</xdr:row>
      <xdr:rowOff>13463</xdr:rowOff>
    </xdr:to>
    <xdr:sp macro="" textlink="">
      <xdr:nvSpPr>
        <xdr:cNvPr id="732" name="楕円 731">
          <a:extLst>
            <a:ext uri="{FF2B5EF4-FFF2-40B4-BE49-F238E27FC236}">
              <a16:creationId xmlns:a16="http://schemas.microsoft.com/office/drawing/2014/main" id="{94443EDF-E812-4207-9A94-7E37079784A3}"/>
            </a:ext>
          </a:extLst>
        </xdr:cNvPr>
        <xdr:cNvSpPr/>
      </xdr:nvSpPr>
      <xdr:spPr>
        <a:xfrm>
          <a:off x="19494500" y="144851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84</xdr:row>
      <xdr:rowOff>127254</xdr:rowOff>
    </xdr:from>
    <xdr:to>
      <xdr:col>107</xdr:col>
      <xdr:colOff>50800</xdr:colOff>
      <xdr:row>84</xdr:row>
      <xdr:rowOff>134113</xdr:rowOff>
    </xdr:to>
    <xdr:cxnSp macro="">
      <xdr:nvCxnSpPr>
        <xdr:cNvPr id="733" name="直線コネクタ 732">
          <a:extLst>
            <a:ext uri="{FF2B5EF4-FFF2-40B4-BE49-F238E27FC236}">
              <a16:creationId xmlns:a16="http://schemas.microsoft.com/office/drawing/2014/main" id="{D45134C7-504B-4711-B04E-2ABB7C37CE51}"/>
            </a:ext>
          </a:extLst>
        </xdr:cNvPr>
        <xdr:cNvCxnSpPr/>
      </xdr:nvCxnSpPr>
      <xdr:spPr>
        <a:xfrm flipV="1">
          <a:off x="19545300" y="14529054"/>
          <a:ext cx="889000" cy="68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84</xdr:row>
      <xdr:rowOff>90170</xdr:rowOff>
    </xdr:from>
    <xdr:to>
      <xdr:col>98</xdr:col>
      <xdr:colOff>38100</xdr:colOff>
      <xdr:row>85</xdr:row>
      <xdr:rowOff>20320</xdr:rowOff>
    </xdr:to>
    <xdr:sp macro="" textlink="">
      <xdr:nvSpPr>
        <xdr:cNvPr id="734" name="楕円 733">
          <a:extLst>
            <a:ext uri="{FF2B5EF4-FFF2-40B4-BE49-F238E27FC236}">
              <a16:creationId xmlns:a16="http://schemas.microsoft.com/office/drawing/2014/main" id="{3A55F147-98A9-4C0E-AA12-7FE83B32A200}"/>
            </a:ext>
          </a:extLst>
        </xdr:cNvPr>
        <xdr:cNvSpPr/>
      </xdr:nvSpPr>
      <xdr:spPr>
        <a:xfrm>
          <a:off x="18605500" y="144919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84</xdr:row>
      <xdr:rowOff>134113</xdr:rowOff>
    </xdr:from>
    <xdr:to>
      <xdr:col>102</xdr:col>
      <xdr:colOff>114300</xdr:colOff>
      <xdr:row>84</xdr:row>
      <xdr:rowOff>140970</xdr:rowOff>
    </xdr:to>
    <xdr:cxnSp macro="">
      <xdr:nvCxnSpPr>
        <xdr:cNvPr id="735" name="直線コネクタ 734">
          <a:extLst>
            <a:ext uri="{FF2B5EF4-FFF2-40B4-BE49-F238E27FC236}">
              <a16:creationId xmlns:a16="http://schemas.microsoft.com/office/drawing/2014/main" id="{4984BCCC-9D52-41D1-8BE5-D5DC25623C71}"/>
            </a:ext>
          </a:extLst>
        </xdr:cNvPr>
        <xdr:cNvCxnSpPr/>
      </xdr:nvCxnSpPr>
      <xdr:spPr>
        <a:xfrm flipV="1">
          <a:off x="18656300" y="14535913"/>
          <a:ext cx="889000" cy="68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83</xdr:row>
      <xdr:rowOff>13988</xdr:rowOff>
    </xdr:from>
    <xdr:ext cx="469744" cy="259045"/>
    <xdr:sp macro="" textlink="">
      <xdr:nvSpPr>
        <xdr:cNvPr id="736" name="n_1aveValue【消防施設】&#10;一人当たり面積">
          <a:extLst>
            <a:ext uri="{FF2B5EF4-FFF2-40B4-BE49-F238E27FC236}">
              <a16:creationId xmlns:a16="http://schemas.microsoft.com/office/drawing/2014/main" id="{DCA87896-3960-4B73-9489-7266A40B5D2C}"/>
            </a:ext>
          </a:extLst>
        </xdr:cNvPr>
        <xdr:cNvSpPr txBox="1"/>
      </xdr:nvSpPr>
      <xdr:spPr>
        <a:xfrm>
          <a:off x="21075727" y="142443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25416</xdr:rowOff>
    </xdr:from>
    <xdr:ext cx="469744" cy="259045"/>
    <xdr:sp macro="" textlink="">
      <xdr:nvSpPr>
        <xdr:cNvPr id="737" name="n_2aveValue【消防施設】&#10;一人当たり面積">
          <a:extLst>
            <a:ext uri="{FF2B5EF4-FFF2-40B4-BE49-F238E27FC236}">
              <a16:creationId xmlns:a16="http://schemas.microsoft.com/office/drawing/2014/main" id="{4E041D50-0A36-4FF6-AFE6-FC1BD5CA2352}"/>
            </a:ext>
          </a:extLst>
        </xdr:cNvPr>
        <xdr:cNvSpPr txBox="1"/>
      </xdr:nvSpPr>
      <xdr:spPr>
        <a:xfrm>
          <a:off x="20199427" y="140843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82</xdr:row>
      <xdr:rowOff>32275</xdr:rowOff>
    </xdr:from>
    <xdr:ext cx="469744" cy="259045"/>
    <xdr:sp macro="" textlink="">
      <xdr:nvSpPr>
        <xdr:cNvPr id="738" name="n_3aveValue【消防施設】&#10;一人当たり面積">
          <a:extLst>
            <a:ext uri="{FF2B5EF4-FFF2-40B4-BE49-F238E27FC236}">
              <a16:creationId xmlns:a16="http://schemas.microsoft.com/office/drawing/2014/main" id="{1BC8AE18-3A22-41DA-881D-E95808D377BB}"/>
            </a:ext>
          </a:extLst>
        </xdr:cNvPr>
        <xdr:cNvSpPr txBox="1"/>
      </xdr:nvSpPr>
      <xdr:spPr>
        <a:xfrm>
          <a:off x="19310427" y="140911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82</xdr:row>
      <xdr:rowOff>32275</xdr:rowOff>
    </xdr:from>
    <xdr:ext cx="469744" cy="259045"/>
    <xdr:sp macro="" textlink="">
      <xdr:nvSpPr>
        <xdr:cNvPr id="739" name="n_4aveValue【消防施設】&#10;一人当たり面積">
          <a:extLst>
            <a:ext uri="{FF2B5EF4-FFF2-40B4-BE49-F238E27FC236}">
              <a16:creationId xmlns:a16="http://schemas.microsoft.com/office/drawing/2014/main" id="{7D71BF19-8B03-4C7A-94F8-5F39F26EC48E}"/>
            </a:ext>
          </a:extLst>
        </xdr:cNvPr>
        <xdr:cNvSpPr txBox="1"/>
      </xdr:nvSpPr>
      <xdr:spPr>
        <a:xfrm>
          <a:off x="18421427" y="140911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84</xdr:row>
      <xdr:rowOff>162323</xdr:rowOff>
    </xdr:from>
    <xdr:ext cx="469744" cy="259045"/>
    <xdr:sp macro="" textlink="">
      <xdr:nvSpPr>
        <xdr:cNvPr id="740" name="n_1mainValue【消防施設】&#10;一人当たり面積">
          <a:extLst>
            <a:ext uri="{FF2B5EF4-FFF2-40B4-BE49-F238E27FC236}">
              <a16:creationId xmlns:a16="http://schemas.microsoft.com/office/drawing/2014/main" id="{4D4F8389-D31D-4B8E-B47A-87A3DCBD3E35}"/>
            </a:ext>
          </a:extLst>
        </xdr:cNvPr>
        <xdr:cNvSpPr txBox="1"/>
      </xdr:nvSpPr>
      <xdr:spPr>
        <a:xfrm>
          <a:off x="21075727" y="145641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84</xdr:row>
      <xdr:rowOff>169181</xdr:rowOff>
    </xdr:from>
    <xdr:ext cx="469744" cy="259045"/>
    <xdr:sp macro="" textlink="">
      <xdr:nvSpPr>
        <xdr:cNvPr id="741" name="n_2mainValue【消防施設】&#10;一人当たり面積">
          <a:extLst>
            <a:ext uri="{FF2B5EF4-FFF2-40B4-BE49-F238E27FC236}">
              <a16:creationId xmlns:a16="http://schemas.microsoft.com/office/drawing/2014/main" id="{186FD36C-8B09-4BA8-9BCF-E3F9725F2D19}"/>
            </a:ext>
          </a:extLst>
        </xdr:cNvPr>
        <xdr:cNvSpPr txBox="1"/>
      </xdr:nvSpPr>
      <xdr:spPr>
        <a:xfrm>
          <a:off x="20199427" y="145709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85</xdr:row>
      <xdr:rowOff>4590</xdr:rowOff>
    </xdr:from>
    <xdr:ext cx="469744" cy="259045"/>
    <xdr:sp macro="" textlink="">
      <xdr:nvSpPr>
        <xdr:cNvPr id="742" name="n_3mainValue【消防施設】&#10;一人当たり面積">
          <a:extLst>
            <a:ext uri="{FF2B5EF4-FFF2-40B4-BE49-F238E27FC236}">
              <a16:creationId xmlns:a16="http://schemas.microsoft.com/office/drawing/2014/main" id="{FB034078-19B1-42B9-B2D5-C504ABA5DC78}"/>
            </a:ext>
          </a:extLst>
        </xdr:cNvPr>
        <xdr:cNvSpPr txBox="1"/>
      </xdr:nvSpPr>
      <xdr:spPr>
        <a:xfrm>
          <a:off x="19310427" y="145778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85</xdr:row>
      <xdr:rowOff>11447</xdr:rowOff>
    </xdr:from>
    <xdr:ext cx="469744" cy="259045"/>
    <xdr:sp macro="" textlink="">
      <xdr:nvSpPr>
        <xdr:cNvPr id="743" name="n_4mainValue【消防施設】&#10;一人当たり面積">
          <a:extLst>
            <a:ext uri="{FF2B5EF4-FFF2-40B4-BE49-F238E27FC236}">
              <a16:creationId xmlns:a16="http://schemas.microsoft.com/office/drawing/2014/main" id="{BF23BA68-ED2C-4C40-AF04-D288FFD3A45F}"/>
            </a:ext>
          </a:extLst>
        </xdr:cNvPr>
        <xdr:cNvSpPr txBox="1"/>
      </xdr:nvSpPr>
      <xdr:spPr>
        <a:xfrm>
          <a:off x="18421427" y="145846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44" name="正方形/長方形 743">
          <a:extLst>
            <a:ext uri="{FF2B5EF4-FFF2-40B4-BE49-F238E27FC236}">
              <a16:creationId xmlns:a16="http://schemas.microsoft.com/office/drawing/2014/main" id="{EC39E97E-9EC9-4D8A-9964-4BC248E587AF}"/>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45" name="正方形/長方形 744">
          <a:extLst>
            <a:ext uri="{FF2B5EF4-FFF2-40B4-BE49-F238E27FC236}">
              <a16:creationId xmlns:a16="http://schemas.microsoft.com/office/drawing/2014/main" id="{FE5D6F9E-242B-4746-A7D4-CF57CACEE852}"/>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46" name="正方形/長方形 745">
          <a:extLst>
            <a:ext uri="{FF2B5EF4-FFF2-40B4-BE49-F238E27FC236}">
              <a16:creationId xmlns:a16="http://schemas.microsoft.com/office/drawing/2014/main" id="{D8C0DD5D-4658-497A-B0C4-CD9F10D4D7C3}"/>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47" name="正方形/長方形 746">
          <a:extLst>
            <a:ext uri="{FF2B5EF4-FFF2-40B4-BE49-F238E27FC236}">
              <a16:creationId xmlns:a16="http://schemas.microsoft.com/office/drawing/2014/main" id="{37F22546-C6F6-48B6-A092-5AE9A43C9BD4}"/>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48" name="正方形/長方形 747">
          <a:extLst>
            <a:ext uri="{FF2B5EF4-FFF2-40B4-BE49-F238E27FC236}">
              <a16:creationId xmlns:a16="http://schemas.microsoft.com/office/drawing/2014/main" id="{123516AB-0288-4556-8B37-9D0098DE617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49" name="正方形/長方形 748">
          <a:extLst>
            <a:ext uri="{FF2B5EF4-FFF2-40B4-BE49-F238E27FC236}">
              <a16:creationId xmlns:a16="http://schemas.microsoft.com/office/drawing/2014/main" id="{8BC9F957-4002-4B2E-8C92-C907E1827F58}"/>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50" name="正方形/長方形 749">
          <a:extLst>
            <a:ext uri="{FF2B5EF4-FFF2-40B4-BE49-F238E27FC236}">
              <a16:creationId xmlns:a16="http://schemas.microsoft.com/office/drawing/2014/main" id="{2C9DB3E2-88D2-43FC-B52F-AFFEB8FF47A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51" name="正方形/長方形 750">
          <a:extLst>
            <a:ext uri="{FF2B5EF4-FFF2-40B4-BE49-F238E27FC236}">
              <a16:creationId xmlns:a16="http://schemas.microsoft.com/office/drawing/2014/main" id="{B01B5175-0031-43D2-87C1-7E0028BFC27D}"/>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52" name="テキスト ボックス 751">
          <a:extLst>
            <a:ext uri="{FF2B5EF4-FFF2-40B4-BE49-F238E27FC236}">
              <a16:creationId xmlns:a16="http://schemas.microsoft.com/office/drawing/2014/main" id="{B46A6590-B21E-4CC3-8116-8307A63F920F}"/>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53" name="直線コネクタ 752">
          <a:extLst>
            <a:ext uri="{FF2B5EF4-FFF2-40B4-BE49-F238E27FC236}">
              <a16:creationId xmlns:a16="http://schemas.microsoft.com/office/drawing/2014/main" id="{44F5F4EE-2984-4E8D-B7AA-096B373BC58B}"/>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54" name="テキスト ボックス 753">
          <a:extLst>
            <a:ext uri="{FF2B5EF4-FFF2-40B4-BE49-F238E27FC236}">
              <a16:creationId xmlns:a16="http://schemas.microsoft.com/office/drawing/2014/main" id="{97CC1D72-2693-449D-BE6D-CADCC2881A77}"/>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755" name="直線コネクタ 754">
          <a:extLst>
            <a:ext uri="{FF2B5EF4-FFF2-40B4-BE49-F238E27FC236}">
              <a16:creationId xmlns:a16="http://schemas.microsoft.com/office/drawing/2014/main" id="{77DFCB9A-E3F9-4D33-9A56-D66AE072764F}"/>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756" name="テキスト ボックス 755">
          <a:extLst>
            <a:ext uri="{FF2B5EF4-FFF2-40B4-BE49-F238E27FC236}">
              <a16:creationId xmlns:a16="http://schemas.microsoft.com/office/drawing/2014/main" id="{9773069B-50FA-40AA-B89B-3E4FE356AF61}"/>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757" name="直線コネクタ 756">
          <a:extLst>
            <a:ext uri="{FF2B5EF4-FFF2-40B4-BE49-F238E27FC236}">
              <a16:creationId xmlns:a16="http://schemas.microsoft.com/office/drawing/2014/main" id="{1F9EF3B4-F777-4401-85E5-44A81895C0C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758" name="テキスト ボックス 757">
          <a:extLst>
            <a:ext uri="{FF2B5EF4-FFF2-40B4-BE49-F238E27FC236}">
              <a16:creationId xmlns:a16="http://schemas.microsoft.com/office/drawing/2014/main" id="{C266E845-F032-4229-951C-DC90BFA6224E}"/>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759" name="直線コネクタ 758">
          <a:extLst>
            <a:ext uri="{FF2B5EF4-FFF2-40B4-BE49-F238E27FC236}">
              <a16:creationId xmlns:a16="http://schemas.microsoft.com/office/drawing/2014/main" id="{E004E0E3-26C9-4DA7-85F1-1AC7C5BEA81B}"/>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760" name="テキスト ボックス 759">
          <a:extLst>
            <a:ext uri="{FF2B5EF4-FFF2-40B4-BE49-F238E27FC236}">
              <a16:creationId xmlns:a16="http://schemas.microsoft.com/office/drawing/2014/main" id="{F3718C9E-553C-499C-BA3B-801243015B88}"/>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761" name="直線コネクタ 760">
          <a:extLst>
            <a:ext uri="{FF2B5EF4-FFF2-40B4-BE49-F238E27FC236}">
              <a16:creationId xmlns:a16="http://schemas.microsoft.com/office/drawing/2014/main" id="{ABFB9FBD-C847-4ED3-97B2-38EB5FB2EA8B}"/>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762" name="テキスト ボックス 761">
          <a:extLst>
            <a:ext uri="{FF2B5EF4-FFF2-40B4-BE49-F238E27FC236}">
              <a16:creationId xmlns:a16="http://schemas.microsoft.com/office/drawing/2014/main" id="{4B221129-5221-4F01-94E7-6080DCABB201}"/>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763" name="直線コネクタ 762">
          <a:extLst>
            <a:ext uri="{FF2B5EF4-FFF2-40B4-BE49-F238E27FC236}">
              <a16:creationId xmlns:a16="http://schemas.microsoft.com/office/drawing/2014/main" id="{EF0C60A4-C1A6-4A6B-A06C-9D01E0B75156}"/>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764" name="テキスト ボックス 763">
          <a:extLst>
            <a:ext uri="{FF2B5EF4-FFF2-40B4-BE49-F238E27FC236}">
              <a16:creationId xmlns:a16="http://schemas.microsoft.com/office/drawing/2014/main" id="{CAE0E502-907B-4FC3-93BD-C3C2657AF4BC}"/>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765" name="直線コネクタ 764">
          <a:extLst>
            <a:ext uri="{FF2B5EF4-FFF2-40B4-BE49-F238E27FC236}">
              <a16:creationId xmlns:a16="http://schemas.microsoft.com/office/drawing/2014/main" id="{D7013420-86AF-4B63-85A8-F27396E60CAB}"/>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766" name="テキスト ボックス 765">
          <a:extLst>
            <a:ext uri="{FF2B5EF4-FFF2-40B4-BE49-F238E27FC236}">
              <a16:creationId xmlns:a16="http://schemas.microsoft.com/office/drawing/2014/main" id="{C1ED350C-C522-4722-9FB0-5E4EE2E345C8}"/>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67" name="直線コネクタ 766">
          <a:extLst>
            <a:ext uri="{FF2B5EF4-FFF2-40B4-BE49-F238E27FC236}">
              <a16:creationId xmlns:a16="http://schemas.microsoft.com/office/drawing/2014/main" id="{31443DC6-C5CF-4C0B-A07D-B922F28C12AB}"/>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68" name="【庁舎】&#10;有形固定資産減価償却率グラフ枠">
          <a:extLst>
            <a:ext uri="{FF2B5EF4-FFF2-40B4-BE49-F238E27FC236}">
              <a16:creationId xmlns:a16="http://schemas.microsoft.com/office/drawing/2014/main" id="{300D1850-3F2D-48DD-8112-C84057DABD9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120287</xdr:rowOff>
    </xdr:from>
    <xdr:to>
      <xdr:col>85</xdr:col>
      <xdr:colOff>126364</xdr:colOff>
      <xdr:row>109</xdr:row>
      <xdr:rowOff>35379</xdr:rowOff>
    </xdr:to>
    <xdr:cxnSp macro="">
      <xdr:nvCxnSpPr>
        <xdr:cNvPr id="769" name="直線コネクタ 768">
          <a:extLst>
            <a:ext uri="{FF2B5EF4-FFF2-40B4-BE49-F238E27FC236}">
              <a16:creationId xmlns:a16="http://schemas.microsoft.com/office/drawing/2014/main" id="{4C34A0C5-016D-4D45-915A-935BACAD5FB7}"/>
            </a:ext>
          </a:extLst>
        </xdr:cNvPr>
        <xdr:cNvCxnSpPr/>
      </xdr:nvCxnSpPr>
      <xdr:spPr>
        <a:xfrm flipV="1">
          <a:off x="16318864" y="17093837"/>
          <a:ext cx="0" cy="162959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39206</xdr:rowOff>
    </xdr:from>
    <xdr:ext cx="469744" cy="259045"/>
    <xdr:sp macro="" textlink="">
      <xdr:nvSpPr>
        <xdr:cNvPr id="770" name="【庁舎】&#10;有形固定資産減価償却率最小値テキスト">
          <a:extLst>
            <a:ext uri="{FF2B5EF4-FFF2-40B4-BE49-F238E27FC236}">
              <a16:creationId xmlns:a16="http://schemas.microsoft.com/office/drawing/2014/main" id="{DD2A7B08-3D1B-40C5-A903-93E1BE1D227C}"/>
            </a:ext>
          </a:extLst>
        </xdr:cNvPr>
        <xdr:cNvSpPr txBox="1"/>
      </xdr:nvSpPr>
      <xdr:spPr>
        <a:xfrm>
          <a:off x="16357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35379</xdr:rowOff>
    </xdr:from>
    <xdr:to>
      <xdr:col>86</xdr:col>
      <xdr:colOff>25400</xdr:colOff>
      <xdr:row>109</xdr:row>
      <xdr:rowOff>35379</xdr:rowOff>
    </xdr:to>
    <xdr:cxnSp macro="">
      <xdr:nvCxnSpPr>
        <xdr:cNvPr id="771" name="直線コネクタ 770">
          <a:extLst>
            <a:ext uri="{FF2B5EF4-FFF2-40B4-BE49-F238E27FC236}">
              <a16:creationId xmlns:a16="http://schemas.microsoft.com/office/drawing/2014/main" id="{4DED23C8-6DC4-44E6-98D3-B127B68DF483}"/>
            </a:ext>
          </a:extLst>
        </xdr:cNvPr>
        <xdr:cNvCxnSpPr/>
      </xdr:nvCxnSpPr>
      <xdr:spPr>
        <a:xfrm>
          <a:off x="16230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66964</xdr:rowOff>
    </xdr:from>
    <xdr:ext cx="340478" cy="259045"/>
    <xdr:sp macro="" textlink="">
      <xdr:nvSpPr>
        <xdr:cNvPr id="772" name="【庁舎】&#10;有形固定資産減価償却率最大値テキスト">
          <a:extLst>
            <a:ext uri="{FF2B5EF4-FFF2-40B4-BE49-F238E27FC236}">
              <a16:creationId xmlns:a16="http://schemas.microsoft.com/office/drawing/2014/main" id="{30E3101A-CAE8-46DE-802B-33220D17981B}"/>
            </a:ext>
          </a:extLst>
        </xdr:cNvPr>
        <xdr:cNvSpPr txBox="1"/>
      </xdr:nvSpPr>
      <xdr:spPr>
        <a:xfrm>
          <a:off x="16357600" y="16869064"/>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120287</xdr:rowOff>
    </xdr:from>
    <xdr:to>
      <xdr:col>86</xdr:col>
      <xdr:colOff>25400</xdr:colOff>
      <xdr:row>99</xdr:row>
      <xdr:rowOff>120287</xdr:rowOff>
    </xdr:to>
    <xdr:cxnSp macro="">
      <xdr:nvCxnSpPr>
        <xdr:cNvPr id="773" name="直線コネクタ 772">
          <a:extLst>
            <a:ext uri="{FF2B5EF4-FFF2-40B4-BE49-F238E27FC236}">
              <a16:creationId xmlns:a16="http://schemas.microsoft.com/office/drawing/2014/main" id="{893764F1-1467-4336-AD58-8AF7C23F712C}"/>
            </a:ext>
          </a:extLst>
        </xdr:cNvPr>
        <xdr:cNvCxnSpPr/>
      </xdr:nvCxnSpPr>
      <xdr:spPr>
        <a:xfrm>
          <a:off x="16230600" y="170938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142620</xdr:rowOff>
    </xdr:from>
    <xdr:ext cx="405111" cy="259045"/>
    <xdr:sp macro="" textlink="">
      <xdr:nvSpPr>
        <xdr:cNvPr id="774" name="【庁舎】&#10;有形固定資産減価償却率平均値テキスト">
          <a:extLst>
            <a:ext uri="{FF2B5EF4-FFF2-40B4-BE49-F238E27FC236}">
              <a16:creationId xmlns:a16="http://schemas.microsoft.com/office/drawing/2014/main" id="{BA934AB2-54AF-4812-A4DB-B77F74CF6BFF}"/>
            </a:ext>
          </a:extLst>
        </xdr:cNvPr>
        <xdr:cNvSpPr txBox="1"/>
      </xdr:nvSpPr>
      <xdr:spPr>
        <a:xfrm>
          <a:off x="16357600" y="1780197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164193</xdr:rowOff>
    </xdr:from>
    <xdr:to>
      <xdr:col>85</xdr:col>
      <xdr:colOff>177800</xdr:colOff>
      <xdr:row>104</xdr:row>
      <xdr:rowOff>94343</xdr:rowOff>
    </xdr:to>
    <xdr:sp macro="" textlink="">
      <xdr:nvSpPr>
        <xdr:cNvPr id="775" name="フローチャート: 判断 774">
          <a:extLst>
            <a:ext uri="{FF2B5EF4-FFF2-40B4-BE49-F238E27FC236}">
              <a16:creationId xmlns:a16="http://schemas.microsoft.com/office/drawing/2014/main" id="{5BD9B8FD-B128-410D-A8F6-4910C5B2072B}"/>
            </a:ext>
          </a:extLst>
        </xdr:cNvPr>
        <xdr:cNvSpPr/>
      </xdr:nvSpPr>
      <xdr:spPr>
        <a:xfrm>
          <a:off x="16268700" y="178235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103</xdr:row>
      <xdr:rowOff>170724</xdr:rowOff>
    </xdr:from>
    <xdr:to>
      <xdr:col>81</xdr:col>
      <xdr:colOff>101600</xdr:colOff>
      <xdr:row>104</xdr:row>
      <xdr:rowOff>100874</xdr:rowOff>
    </xdr:to>
    <xdr:sp macro="" textlink="">
      <xdr:nvSpPr>
        <xdr:cNvPr id="776" name="フローチャート: 判断 775">
          <a:extLst>
            <a:ext uri="{FF2B5EF4-FFF2-40B4-BE49-F238E27FC236}">
              <a16:creationId xmlns:a16="http://schemas.microsoft.com/office/drawing/2014/main" id="{94871BF5-5038-406E-A7DB-4CB19A500A59}"/>
            </a:ext>
          </a:extLst>
        </xdr:cNvPr>
        <xdr:cNvSpPr/>
      </xdr:nvSpPr>
      <xdr:spPr>
        <a:xfrm>
          <a:off x="15430500" y="178300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41729</xdr:rowOff>
    </xdr:from>
    <xdr:to>
      <xdr:col>76</xdr:col>
      <xdr:colOff>165100</xdr:colOff>
      <xdr:row>104</xdr:row>
      <xdr:rowOff>143329</xdr:rowOff>
    </xdr:to>
    <xdr:sp macro="" textlink="">
      <xdr:nvSpPr>
        <xdr:cNvPr id="777" name="フローチャート: 判断 776">
          <a:extLst>
            <a:ext uri="{FF2B5EF4-FFF2-40B4-BE49-F238E27FC236}">
              <a16:creationId xmlns:a16="http://schemas.microsoft.com/office/drawing/2014/main" id="{2E11B11B-A9A7-434B-A0E8-8547EF6214BC}"/>
            </a:ext>
          </a:extLst>
        </xdr:cNvPr>
        <xdr:cNvSpPr/>
      </xdr:nvSpPr>
      <xdr:spPr>
        <a:xfrm>
          <a:off x="14541500" y="178725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80918</xdr:rowOff>
    </xdr:from>
    <xdr:to>
      <xdr:col>72</xdr:col>
      <xdr:colOff>38100</xdr:colOff>
      <xdr:row>105</xdr:row>
      <xdr:rowOff>11068</xdr:rowOff>
    </xdr:to>
    <xdr:sp macro="" textlink="">
      <xdr:nvSpPr>
        <xdr:cNvPr id="778" name="フローチャート: 判断 777">
          <a:extLst>
            <a:ext uri="{FF2B5EF4-FFF2-40B4-BE49-F238E27FC236}">
              <a16:creationId xmlns:a16="http://schemas.microsoft.com/office/drawing/2014/main" id="{7B461A85-4AFB-4374-B725-F6060CDA965A}"/>
            </a:ext>
          </a:extLst>
        </xdr:cNvPr>
        <xdr:cNvSpPr/>
      </xdr:nvSpPr>
      <xdr:spPr>
        <a:xfrm>
          <a:off x="13652500" y="179117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36830</xdr:rowOff>
    </xdr:from>
    <xdr:to>
      <xdr:col>67</xdr:col>
      <xdr:colOff>101600</xdr:colOff>
      <xdr:row>104</xdr:row>
      <xdr:rowOff>138430</xdr:rowOff>
    </xdr:to>
    <xdr:sp macro="" textlink="">
      <xdr:nvSpPr>
        <xdr:cNvPr id="779" name="フローチャート: 判断 778">
          <a:extLst>
            <a:ext uri="{FF2B5EF4-FFF2-40B4-BE49-F238E27FC236}">
              <a16:creationId xmlns:a16="http://schemas.microsoft.com/office/drawing/2014/main" id="{D6CBB46F-BC47-4B0C-8919-FBD399CB5631}"/>
            </a:ext>
          </a:extLst>
        </xdr:cNvPr>
        <xdr:cNvSpPr/>
      </xdr:nvSpPr>
      <xdr:spPr>
        <a:xfrm>
          <a:off x="12763500" y="178676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80" name="テキスト ボックス 779">
          <a:extLst>
            <a:ext uri="{FF2B5EF4-FFF2-40B4-BE49-F238E27FC236}">
              <a16:creationId xmlns:a16="http://schemas.microsoft.com/office/drawing/2014/main" id="{18E6F56D-E1A9-46A3-A2E1-1E81252F68E1}"/>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81" name="テキスト ボックス 780">
          <a:extLst>
            <a:ext uri="{FF2B5EF4-FFF2-40B4-BE49-F238E27FC236}">
              <a16:creationId xmlns:a16="http://schemas.microsoft.com/office/drawing/2014/main" id="{6BA5EDF8-7961-4246-943D-1C92483CC18F}"/>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82" name="テキスト ボックス 781">
          <a:extLst>
            <a:ext uri="{FF2B5EF4-FFF2-40B4-BE49-F238E27FC236}">
              <a16:creationId xmlns:a16="http://schemas.microsoft.com/office/drawing/2014/main" id="{D82D478B-6DD5-4F03-8D92-4833CF6C3F9C}"/>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83" name="テキスト ボックス 782">
          <a:extLst>
            <a:ext uri="{FF2B5EF4-FFF2-40B4-BE49-F238E27FC236}">
              <a16:creationId xmlns:a16="http://schemas.microsoft.com/office/drawing/2014/main" id="{1983E8A8-FADA-4F1E-8D02-C6C46C3A41CB}"/>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84" name="テキスト ボックス 783">
          <a:extLst>
            <a:ext uri="{FF2B5EF4-FFF2-40B4-BE49-F238E27FC236}">
              <a16:creationId xmlns:a16="http://schemas.microsoft.com/office/drawing/2014/main" id="{18019C3A-ABBC-4F36-A7D3-4F7AB54BA477}"/>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110308</xdr:rowOff>
    </xdr:from>
    <xdr:to>
      <xdr:col>85</xdr:col>
      <xdr:colOff>177800</xdr:colOff>
      <xdr:row>104</xdr:row>
      <xdr:rowOff>40458</xdr:rowOff>
    </xdr:to>
    <xdr:sp macro="" textlink="">
      <xdr:nvSpPr>
        <xdr:cNvPr id="785" name="楕円 784">
          <a:extLst>
            <a:ext uri="{FF2B5EF4-FFF2-40B4-BE49-F238E27FC236}">
              <a16:creationId xmlns:a16="http://schemas.microsoft.com/office/drawing/2014/main" id="{99087E8C-6E85-4A25-80DB-2E2FEE8D85EC}"/>
            </a:ext>
          </a:extLst>
        </xdr:cNvPr>
        <xdr:cNvSpPr/>
      </xdr:nvSpPr>
      <xdr:spPr>
        <a:xfrm>
          <a:off x="16268700" y="177696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102</xdr:row>
      <xdr:rowOff>133185</xdr:rowOff>
    </xdr:from>
    <xdr:ext cx="405111" cy="259045"/>
    <xdr:sp macro="" textlink="">
      <xdr:nvSpPr>
        <xdr:cNvPr id="786" name="【庁舎】&#10;有形固定資産減価償却率該当値テキスト">
          <a:extLst>
            <a:ext uri="{FF2B5EF4-FFF2-40B4-BE49-F238E27FC236}">
              <a16:creationId xmlns:a16="http://schemas.microsoft.com/office/drawing/2014/main" id="{25D5FFB9-44C3-4187-A05D-5C595ADF517D}"/>
            </a:ext>
          </a:extLst>
        </xdr:cNvPr>
        <xdr:cNvSpPr txBox="1"/>
      </xdr:nvSpPr>
      <xdr:spPr>
        <a:xfrm>
          <a:off x="16357600" y="176210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103</xdr:row>
      <xdr:rowOff>113574</xdr:rowOff>
    </xdr:from>
    <xdr:to>
      <xdr:col>81</xdr:col>
      <xdr:colOff>101600</xdr:colOff>
      <xdr:row>104</xdr:row>
      <xdr:rowOff>43724</xdr:rowOff>
    </xdr:to>
    <xdr:sp macro="" textlink="">
      <xdr:nvSpPr>
        <xdr:cNvPr id="787" name="楕円 786">
          <a:extLst>
            <a:ext uri="{FF2B5EF4-FFF2-40B4-BE49-F238E27FC236}">
              <a16:creationId xmlns:a16="http://schemas.microsoft.com/office/drawing/2014/main" id="{A8DD585B-DE95-41AB-9EBC-6A0E78BBA2E0}"/>
            </a:ext>
          </a:extLst>
        </xdr:cNvPr>
        <xdr:cNvSpPr/>
      </xdr:nvSpPr>
      <xdr:spPr>
        <a:xfrm>
          <a:off x="15430500" y="177729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103</xdr:row>
      <xdr:rowOff>161108</xdr:rowOff>
    </xdr:from>
    <xdr:to>
      <xdr:col>85</xdr:col>
      <xdr:colOff>127000</xdr:colOff>
      <xdr:row>103</xdr:row>
      <xdr:rowOff>164374</xdr:rowOff>
    </xdr:to>
    <xdr:cxnSp macro="">
      <xdr:nvCxnSpPr>
        <xdr:cNvPr id="788" name="直線コネクタ 787">
          <a:extLst>
            <a:ext uri="{FF2B5EF4-FFF2-40B4-BE49-F238E27FC236}">
              <a16:creationId xmlns:a16="http://schemas.microsoft.com/office/drawing/2014/main" id="{47702C00-B687-41AF-B56D-80917D7C8802}"/>
            </a:ext>
          </a:extLst>
        </xdr:cNvPr>
        <xdr:cNvCxnSpPr/>
      </xdr:nvCxnSpPr>
      <xdr:spPr>
        <a:xfrm flipV="1">
          <a:off x="15481300" y="17820458"/>
          <a:ext cx="8382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104</xdr:row>
      <xdr:rowOff>58057</xdr:rowOff>
    </xdr:from>
    <xdr:to>
      <xdr:col>76</xdr:col>
      <xdr:colOff>165100</xdr:colOff>
      <xdr:row>104</xdr:row>
      <xdr:rowOff>159657</xdr:rowOff>
    </xdr:to>
    <xdr:sp macro="" textlink="">
      <xdr:nvSpPr>
        <xdr:cNvPr id="789" name="楕円 788">
          <a:extLst>
            <a:ext uri="{FF2B5EF4-FFF2-40B4-BE49-F238E27FC236}">
              <a16:creationId xmlns:a16="http://schemas.microsoft.com/office/drawing/2014/main" id="{D389B581-CB1B-49EB-911B-D7FC9380786C}"/>
            </a:ext>
          </a:extLst>
        </xdr:cNvPr>
        <xdr:cNvSpPr/>
      </xdr:nvSpPr>
      <xdr:spPr>
        <a:xfrm>
          <a:off x="14541500" y="178888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103</xdr:row>
      <xdr:rowOff>164374</xdr:rowOff>
    </xdr:from>
    <xdr:to>
      <xdr:col>81</xdr:col>
      <xdr:colOff>50800</xdr:colOff>
      <xdr:row>104</xdr:row>
      <xdr:rowOff>108857</xdr:rowOff>
    </xdr:to>
    <xdr:cxnSp macro="">
      <xdr:nvCxnSpPr>
        <xdr:cNvPr id="790" name="直線コネクタ 789">
          <a:extLst>
            <a:ext uri="{FF2B5EF4-FFF2-40B4-BE49-F238E27FC236}">
              <a16:creationId xmlns:a16="http://schemas.microsoft.com/office/drawing/2014/main" id="{F5C06626-DC98-4651-AB47-9978D870BEB7}"/>
            </a:ext>
          </a:extLst>
        </xdr:cNvPr>
        <xdr:cNvCxnSpPr/>
      </xdr:nvCxnSpPr>
      <xdr:spPr>
        <a:xfrm flipV="1">
          <a:off x="14592300" y="17823724"/>
          <a:ext cx="889000" cy="1159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104</xdr:row>
      <xdr:rowOff>22134</xdr:rowOff>
    </xdr:from>
    <xdr:to>
      <xdr:col>72</xdr:col>
      <xdr:colOff>38100</xdr:colOff>
      <xdr:row>104</xdr:row>
      <xdr:rowOff>123734</xdr:rowOff>
    </xdr:to>
    <xdr:sp macro="" textlink="">
      <xdr:nvSpPr>
        <xdr:cNvPr id="791" name="楕円 790">
          <a:extLst>
            <a:ext uri="{FF2B5EF4-FFF2-40B4-BE49-F238E27FC236}">
              <a16:creationId xmlns:a16="http://schemas.microsoft.com/office/drawing/2014/main" id="{A3997D7C-B147-4A5E-9383-587AD0A89063}"/>
            </a:ext>
          </a:extLst>
        </xdr:cNvPr>
        <xdr:cNvSpPr/>
      </xdr:nvSpPr>
      <xdr:spPr>
        <a:xfrm>
          <a:off x="13652500" y="178529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104</xdr:row>
      <xdr:rowOff>72934</xdr:rowOff>
    </xdr:from>
    <xdr:to>
      <xdr:col>76</xdr:col>
      <xdr:colOff>114300</xdr:colOff>
      <xdr:row>104</xdr:row>
      <xdr:rowOff>108857</xdr:rowOff>
    </xdr:to>
    <xdr:cxnSp macro="">
      <xdr:nvCxnSpPr>
        <xdr:cNvPr id="792" name="直線コネクタ 791">
          <a:extLst>
            <a:ext uri="{FF2B5EF4-FFF2-40B4-BE49-F238E27FC236}">
              <a16:creationId xmlns:a16="http://schemas.microsoft.com/office/drawing/2014/main" id="{DDFC38C4-513A-4591-BB88-03C225C7C1C1}"/>
            </a:ext>
          </a:extLst>
        </xdr:cNvPr>
        <xdr:cNvCxnSpPr/>
      </xdr:nvCxnSpPr>
      <xdr:spPr>
        <a:xfrm>
          <a:off x="13703300" y="17903734"/>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103</xdr:row>
      <xdr:rowOff>160927</xdr:rowOff>
    </xdr:from>
    <xdr:to>
      <xdr:col>67</xdr:col>
      <xdr:colOff>101600</xdr:colOff>
      <xdr:row>104</xdr:row>
      <xdr:rowOff>91077</xdr:rowOff>
    </xdr:to>
    <xdr:sp macro="" textlink="">
      <xdr:nvSpPr>
        <xdr:cNvPr id="793" name="楕円 792">
          <a:extLst>
            <a:ext uri="{FF2B5EF4-FFF2-40B4-BE49-F238E27FC236}">
              <a16:creationId xmlns:a16="http://schemas.microsoft.com/office/drawing/2014/main" id="{09DA8E67-0D98-4784-B3E1-A2DA24BC6312}"/>
            </a:ext>
          </a:extLst>
        </xdr:cNvPr>
        <xdr:cNvSpPr/>
      </xdr:nvSpPr>
      <xdr:spPr>
        <a:xfrm>
          <a:off x="12763500" y="178202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104</xdr:row>
      <xdr:rowOff>40277</xdr:rowOff>
    </xdr:from>
    <xdr:to>
      <xdr:col>71</xdr:col>
      <xdr:colOff>177800</xdr:colOff>
      <xdr:row>104</xdr:row>
      <xdr:rowOff>72934</xdr:rowOff>
    </xdr:to>
    <xdr:cxnSp macro="">
      <xdr:nvCxnSpPr>
        <xdr:cNvPr id="794" name="直線コネクタ 793">
          <a:extLst>
            <a:ext uri="{FF2B5EF4-FFF2-40B4-BE49-F238E27FC236}">
              <a16:creationId xmlns:a16="http://schemas.microsoft.com/office/drawing/2014/main" id="{C34FBEC8-8A0D-49DD-B48A-5875F9355E5F}"/>
            </a:ext>
          </a:extLst>
        </xdr:cNvPr>
        <xdr:cNvCxnSpPr/>
      </xdr:nvCxnSpPr>
      <xdr:spPr>
        <a:xfrm>
          <a:off x="12814300" y="17871077"/>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104</xdr:row>
      <xdr:rowOff>92001</xdr:rowOff>
    </xdr:from>
    <xdr:ext cx="405111" cy="259045"/>
    <xdr:sp macro="" textlink="">
      <xdr:nvSpPr>
        <xdr:cNvPr id="795" name="n_1aveValue【庁舎】&#10;有形固定資産減価償却率">
          <a:extLst>
            <a:ext uri="{FF2B5EF4-FFF2-40B4-BE49-F238E27FC236}">
              <a16:creationId xmlns:a16="http://schemas.microsoft.com/office/drawing/2014/main" id="{CA40EE58-5970-49AC-AC0F-4201E5A3E81A}"/>
            </a:ext>
          </a:extLst>
        </xdr:cNvPr>
        <xdr:cNvSpPr txBox="1"/>
      </xdr:nvSpPr>
      <xdr:spPr>
        <a:xfrm>
          <a:off x="15266044" y="179228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159856</xdr:rowOff>
    </xdr:from>
    <xdr:ext cx="405111" cy="259045"/>
    <xdr:sp macro="" textlink="">
      <xdr:nvSpPr>
        <xdr:cNvPr id="796" name="n_2aveValue【庁舎】&#10;有形固定資産減価償却率">
          <a:extLst>
            <a:ext uri="{FF2B5EF4-FFF2-40B4-BE49-F238E27FC236}">
              <a16:creationId xmlns:a16="http://schemas.microsoft.com/office/drawing/2014/main" id="{9D5A71AC-2A72-4826-949B-A68357482B52}"/>
            </a:ext>
          </a:extLst>
        </xdr:cNvPr>
        <xdr:cNvSpPr txBox="1"/>
      </xdr:nvSpPr>
      <xdr:spPr>
        <a:xfrm>
          <a:off x="14389744" y="1764775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105</xdr:row>
      <xdr:rowOff>2195</xdr:rowOff>
    </xdr:from>
    <xdr:ext cx="405111" cy="259045"/>
    <xdr:sp macro="" textlink="">
      <xdr:nvSpPr>
        <xdr:cNvPr id="797" name="n_3aveValue【庁舎】&#10;有形固定資産減価償却率">
          <a:extLst>
            <a:ext uri="{FF2B5EF4-FFF2-40B4-BE49-F238E27FC236}">
              <a16:creationId xmlns:a16="http://schemas.microsoft.com/office/drawing/2014/main" id="{A6436A9D-C71F-4674-AB65-618385954E5D}"/>
            </a:ext>
          </a:extLst>
        </xdr:cNvPr>
        <xdr:cNvSpPr txBox="1"/>
      </xdr:nvSpPr>
      <xdr:spPr>
        <a:xfrm>
          <a:off x="13500744" y="180044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104</xdr:row>
      <xdr:rowOff>129557</xdr:rowOff>
    </xdr:from>
    <xdr:ext cx="405111" cy="259045"/>
    <xdr:sp macro="" textlink="">
      <xdr:nvSpPr>
        <xdr:cNvPr id="798" name="n_4aveValue【庁舎】&#10;有形固定資産減価償却率">
          <a:extLst>
            <a:ext uri="{FF2B5EF4-FFF2-40B4-BE49-F238E27FC236}">
              <a16:creationId xmlns:a16="http://schemas.microsoft.com/office/drawing/2014/main" id="{E00D4CF7-548A-4C7A-AEAF-E42A32A331D1}"/>
            </a:ext>
          </a:extLst>
        </xdr:cNvPr>
        <xdr:cNvSpPr txBox="1"/>
      </xdr:nvSpPr>
      <xdr:spPr>
        <a:xfrm>
          <a:off x="12611744" y="179603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102</xdr:row>
      <xdr:rowOff>60251</xdr:rowOff>
    </xdr:from>
    <xdr:ext cx="405111" cy="259045"/>
    <xdr:sp macro="" textlink="">
      <xdr:nvSpPr>
        <xdr:cNvPr id="799" name="n_1mainValue【庁舎】&#10;有形固定資産減価償却率">
          <a:extLst>
            <a:ext uri="{FF2B5EF4-FFF2-40B4-BE49-F238E27FC236}">
              <a16:creationId xmlns:a16="http://schemas.microsoft.com/office/drawing/2014/main" id="{FF8AB57A-8351-4771-BEB8-348AD48C8BD5}"/>
            </a:ext>
          </a:extLst>
        </xdr:cNvPr>
        <xdr:cNvSpPr txBox="1"/>
      </xdr:nvSpPr>
      <xdr:spPr>
        <a:xfrm>
          <a:off x="15266044" y="175481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150784</xdr:rowOff>
    </xdr:from>
    <xdr:ext cx="405111" cy="259045"/>
    <xdr:sp macro="" textlink="">
      <xdr:nvSpPr>
        <xdr:cNvPr id="800" name="n_2mainValue【庁舎】&#10;有形固定資産減価償却率">
          <a:extLst>
            <a:ext uri="{FF2B5EF4-FFF2-40B4-BE49-F238E27FC236}">
              <a16:creationId xmlns:a16="http://schemas.microsoft.com/office/drawing/2014/main" id="{061866A1-3067-424D-970B-F52F7E0B6FAA}"/>
            </a:ext>
          </a:extLst>
        </xdr:cNvPr>
        <xdr:cNvSpPr txBox="1"/>
      </xdr:nvSpPr>
      <xdr:spPr>
        <a:xfrm>
          <a:off x="14389744" y="179815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140261</xdr:rowOff>
    </xdr:from>
    <xdr:ext cx="405111" cy="259045"/>
    <xdr:sp macro="" textlink="">
      <xdr:nvSpPr>
        <xdr:cNvPr id="801" name="n_3mainValue【庁舎】&#10;有形固定資産減価償却率">
          <a:extLst>
            <a:ext uri="{FF2B5EF4-FFF2-40B4-BE49-F238E27FC236}">
              <a16:creationId xmlns:a16="http://schemas.microsoft.com/office/drawing/2014/main" id="{D1BC5336-74BA-4C7C-B816-D5AE1193E61D}"/>
            </a:ext>
          </a:extLst>
        </xdr:cNvPr>
        <xdr:cNvSpPr txBox="1"/>
      </xdr:nvSpPr>
      <xdr:spPr>
        <a:xfrm>
          <a:off x="13500744" y="176281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107604</xdr:rowOff>
    </xdr:from>
    <xdr:ext cx="405111" cy="259045"/>
    <xdr:sp macro="" textlink="">
      <xdr:nvSpPr>
        <xdr:cNvPr id="802" name="n_4mainValue【庁舎】&#10;有形固定資産減価償却率">
          <a:extLst>
            <a:ext uri="{FF2B5EF4-FFF2-40B4-BE49-F238E27FC236}">
              <a16:creationId xmlns:a16="http://schemas.microsoft.com/office/drawing/2014/main" id="{5D65EFF3-3DDF-41EF-B47D-4E486A30212B}"/>
            </a:ext>
          </a:extLst>
        </xdr:cNvPr>
        <xdr:cNvSpPr txBox="1"/>
      </xdr:nvSpPr>
      <xdr:spPr>
        <a:xfrm>
          <a:off x="12611744" y="175955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03" name="正方形/長方形 802">
          <a:extLst>
            <a:ext uri="{FF2B5EF4-FFF2-40B4-BE49-F238E27FC236}">
              <a16:creationId xmlns:a16="http://schemas.microsoft.com/office/drawing/2014/main" id="{D3423D50-E560-455F-89C4-5AA833B40D8D}"/>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04" name="正方形/長方形 803">
          <a:extLst>
            <a:ext uri="{FF2B5EF4-FFF2-40B4-BE49-F238E27FC236}">
              <a16:creationId xmlns:a16="http://schemas.microsoft.com/office/drawing/2014/main" id="{63D652BE-D93B-4755-9456-828B3E8B9786}"/>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05" name="正方形/長方形 804">
          <a:extLst>
            <a:ext uri="{FF2B5EF4-FFF2-40B4-BE49-F238E27FC236}">
              <a16:creationId xmlns:a16="http://schemas.microsoft.com/office/drawing/2014/main" id="{38C09E4E-56B9-43EE-A5B2-A96A43C016AE}"/>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06" name="正方形/長方形 805">
          <a:extLst>
            <a:ext uri="{FF2B5EF4-FFF2-40B4-BE49-F238E27FC236}">
              <a16:creationId xmlns:a16="http://schemas.microsoft.com/office/drawing/2014/main" id="{6380BB4E-C721-44E3-9450-7E21258EAE53}"/>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07" name="正方形/長方形 806">
          <a:extLst>
            <a:ext uri="{FF2B5EF4-FFF2-40B4-BE49-F238E27FC236}">
              <a16:creationId xmlns:a16="http://schemas.microsoft.com/office/drawing/2014/main" id="{6A9F8F01-FA73-4676-9C12-D279A43EF5CA}"/>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08" name="正方形/長方形 807">
          <a:extLst>
            <a:ext uri="{FF2B5EF4-FFF2-40B4-BE49-F238E27FC236}">
              <a16:creationId xmlns:a16="http://schemas.microsoft.com/office/drawing/2014/main" id="{FD9374AB-73B0-4744-A609-F36711504B76}"/>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09" name="正方形/長方形 808">
          <a:extLst>
            <a:ext uri="{FF2B5EF4-FFF2-40B4-BE49-F238E27FC236}">
              <a16:creationId xmlns:a16="http://schemas.microsoft.com/office/drawing/2014/main" id="{A4863237-7BCC-4A36-BF12-0F7ECA90C0FF}"/>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10" name="正方形/長方形 809">
          <a:extLst>
            <a:ext uri="{FF2B5EF4-FFF2-40B4-BE49-F238E27FC236}">
              <a16:creationId xmlns:a16="http://schemas.microsoft.com/office/drawing/2014/main" id="{453740D6-5FFC-4203-BE89-924F2204234E}"/>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11" name="テキスト ボックス 810">
          <a:extLst>
            <a:ext uri="{FF2B5EF4-FFF2-40B4-BE49-F238E27FC236}">
              <a16:creationId xmlns:a16="http://schemas.microsoft.com/office/drawing/2014/main" id="{A74EAF97-4BD7-44BD-ACA1-A655C4E53544}"/>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12" name="直線コネクタ 811">
          <a:extLst>
            <a:ext uri="{FF2B5EF4-FFF2-40B4-BE49-F238E27FC236}">
              <a16:creationId xmlns:a16="http://schemas.microsoft.com/office/drawing/2014/main" id="{626B6771-E783-404A-A6B5-02DB8B0A391B}"/>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35379</xdr:rowOff>
    </xdr:from>
    <xdr:to>
      <xdr:col>120</xdr:col>
      <xdr:colOff>114300</xdr:colOff>
      <xdr:row>109</xdr:row>
      <xdr:rowOff>35379</xdr:rowOff>
    </xdr:to>
    <xdr:cxnSp macro="">
      <xdr:nvCxnSpPr>
        <xdr:cNvPr id="813" name="直線コネクタ 812">
          <a:extLst>
            <a:ext uri="{FF2B5EF4-FFF2-40B4-BE49-F238E27FC236}">
              <a16:creationId xmlns:a16="http://schemas.microsoft.com/office/drawing/2014/main" id="{D61A0E3E-CACF-4415-9E93-E5B08C8048CD}"/>
            </a:ext>
          </a:extLst>
        </xdr:cNvPr>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814" name="テキスト ボックス 813">
          <a:extLst>
            <a:ext uri="{FF2B5EF4-FFF2-40B4-BE49-F238E27FC236}">
              <a16:creationId xmlns:a16="http://schemas.microsoft.com/office/drawing/2014/main" id="{24A8A163-5707-4EAB-A621-DFAA42507344}"/>
            </a:ext>
          </a:extLst>
        </xdr:cNvPr>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815" name="直線コネクタ 814">
          <a:extLst>
            <a:ext uri="{FF2B5EF4-FFF2-40B4-BE49-F238E27FC236}">
              <a16:creationId xmlns:a16="http://schemas.microsoft.com/office/drawing/2014/main" id="{96B970F2-B66D-446C-AC7B-CE9DB1DA7547}"/>
            </a:ext>
          </a:extLst>
        </xdr:cNvPr>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816" name="テキスト ボックス 815">
          <a:extLst>
            <a:ext uri="{FF2B5EF4-FFF2-40B4-BE49-F238E27FC236}">
              <a16:creationId xmlns:a16="http://schemas.microsoft.com/office/drawing/2014/main" id="{36E4230A-1FC6-4589-B556-F9EDDE05E36A}"/>
            </a:ext>
          </a:extLst>
        </xdr:cNvPr>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817" name="直線コネクタ 816">
          <a:extLst>
            <a:ext uri="{FF2B5EF4-FFF2-40B4-BE49-F238E27FC236}">
              <a16:creationId xmlns:a16="http://schemas.microsoft.com/office/drawing/2014/main" id="{C469A769-3402-4382-849A-5B1C18448AB5}"/>
            </a:ext>
          </a:extLst>
        </xdr:cNvPr>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818" name="テキスト ボックス 817">
          <a:extLst>
            <a:ext uri="{FF2B5EF4-FFF2-40B4-BE49-F238E27FC236}">
              <a16:creationId xmlns:a16="http://schemas.microsoft.com/office/drawing/2014/main" id="{03D6FE41-4CD7-434A-98A2-FBCFF93EE563}"/>
            </a:ext>
          </a:extLst>
        </xdr:cNvPr>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819" name="直線コネクタ 818">
          <a:extLst>
            <a:ext uri="{FF2B5EF4-FFF2-40B4-BE49-F238E27FC236}">
              <a16:creationId xmlns:a16="http://schemas.microsoft.com/office/drawing/2014/main" id="{3166FEF4-8229-4265-8A64-40C39D449718}"/>
            </a:ext>
          </a:extLst>
        </xdr:cNvPr>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820" name="テキスト ボックス 819">
          <a:extLst>
            <a:ext uri="{FF2B5EF4-FFF2-40B4-BE49-F238E27FC236}">
              <a16:creationId xmlns:a16="http://schemas.microsoft.com/office/drawing/2014/main" id="{533B10E8-AF9C-497E-8858-86DB7DB99565}"/>
            </a:ext>
          </a:extLst>
        </xdr:cNvPr>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821" name="直線コネクタ 820">
          <a:extLst>
            <a:ext uri="{FF2B5EF4-FFF2-40B4-BE49-F238E27FC236}">
              <a16:creationId xmlns:a16="http://schemas.microsoft.com/office/drawing/2014/main" id="{A82839CF-B37B-4CDA-8F2A-23FB26BAE155}"/>
            </a:ext>
          </a:extLst>
        </xdr:cNvPr>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822" name="テキスト ボックス 821">
          <a:extLst>
            <a:ext uri="{FF2B5EF4-FFF2-40B4-BE49-F238E27FC236}">
              <a16:creationId xmlns:a16="http://schemas.microsoft.com/office/drawing/2014/main" id="{DF84BA54-47B4-4E2F-A901-70884FB6A0E5}"/>
            </a:ext>
          </a:extLst>
        </xdr:cNvPr>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823" name="直線コネクタ 822">
          <a:extLst>
            <a:ext uri="{FF2B5EF4-FFF2-40B4-BE49-F238E27FC236}">
              <a16:creationId xmlns:a16="http://schemas.microsoft.com/office/drawing/2014/main" id="{1EE5C6A1-C203-41A8-A3B0-48D6177DEA85}"/>
            </a:ext>
          </a:extLst>
        </xdr:cNvPr>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824" name="テキスト ボックス 823">
          <a:extLst>
            <a:ext uri="{FF2B5EF4-FFF2-40B4-BE49-F238E27FC236}">
              <a16:creationId xmlns:a16="http://schemas.microsoft.com/office/drawing/2014/main" id="{CC03BC3C-D764-4009-B7B0-CD27759C5D40}"/>
            </a:ext>
          </a:extLst>
        </xdr:cNvPr>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25" name="直線コネクタ 824">
          <a:extLst>
            <a:ext uri="{FF2B5EF4-FFF2-40B4-BE49-F238E27FC236}">
              <a16:creationId xmlns:a16="http://schemas.microsoft.com/office/drawing/2014/main" id="{3DDC7DE3-270B-4D9B-8C5B-B855AE27C639}"/>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26" name="テキスト ボックス 825">
          <a:extLst>
            <a:ext uri="{FF2B5EF4-FFF2-40B4-BE49-F238E27FC236}">
              <a16:creationId xmlns:a16="http://schemas.microsoft.com/office/drawing/2014/main" id="{6B5D2313-D4C3-4F94-8B81-46A81CF8EB6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27" name="【庁舎】&#10;一人当たり面積グラフ枠">
          <a:extLst>
            <a:ext uri="{FF2B5EF4-FFF2-40B4-BE49-F238E27FC236}">
              <a16:creationId xmlns:a16="http://schemas.microsoft.com/office/drawing/2014/main" id="{1D920D04-1258-49AC-A48E-9B5A909EE57E}"/>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99</xdr:row>
      <xdr:rowOff>144780</xdr:rowOff>
    </xdr:from>
    <xdr:to>
      <xdr:col>116</xdr:col>
      <xdr:colOff>62864</xdr:colOff>
      <xdr:row>107</xdr:row>
      <xdr:rowOff>161108</xdr:rowOff>
    </xdr:to>
    <xdr:cxnSp macro="">
      <xdr:nvCxnSpPr>
        <xdr:cNvPr id="828" name="直線コネクタ 827">
          <a:extLst>
            <a:ext uri="{FF2B5EF4-FFF2-40B4-BE49-F238E27FC236}">
              <a16:creationId xmlns:a16="http://schemas.microsoft.com/office/drawing/2014/main" id="{A6F6AB10-D1B2-4B47-B4E1-8198786A69C8}"/>
            </a:ext>
          </a:extLst>
        </xdr:cNvPr>
        <xdr:cNvCxnSpPr/>
      </xdr:nvCxnSpPr>
      <xdr:spPr>
        <a:xfrm flipV="1">
          <a:off x="22160864" y="17118330"/>
          <a:ext cx="0" cy="13879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107</xdr:row>
      <xdr:rowOff>164935</xdr:rowOff>
    </xdr:from>
    <xdr:ext cx="469744" cy="259045"/>
    <xdr:sp macro="" textlink="">
      <xdr:nvSpPr>
        <xdr:cNvPr id="829" name="【庁舎】&#10;一人当たり面積最小値テキスト">
          <a:extLst>
            <a:ext uri="{FF2B5EF4-FFF2-40B4-BE49-F238E27FC236}">
              <a16:creationId xmlns:a16="http://schemas.microsoft.com/office/drawing/2014/main" id="{D4D13FA1-7F8B-4D2D-9C7D-6637162B8629}"/>
            </a:ext>
          </a:extLst>
        </xdr:cNvPr>
        <xdr:cNvSpPr txBox="1"/>
      </xdr:nvSpPr>
      <xdr:spPr>
        <a:xfrm>
          <a:off x="22199600" y="185100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0.133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107</xdr:row>
      <xdr:rowOff>161108</xdr:rowOff>
    </xdr:from>
    <xdr:to>
      <xdr:col>116</xdr:col>
      <xdr:colOff>152400</xdr:colOff>
      <xdr:row>107</xdr:row>
      <xdr:rowOff>161108</xdr:rowOff>
    </xdr:to>
    <xdr:cxnSp macro="">
      <xdr:nvCxnSpPr>
        <xdr:cNvPr id="830" name="直線コネクタ 829">
          <a:extLst>
            <a:ext uri="{FF2B5EF4-FFF2-40B4-BE49-F238E27FC236}">
              <a16:creationId xmlns:a16="http://schemas.microsoft.com/office/drawing/2014/main" id="{6D1B6C27-D7C2-4992-B8BD-EF828E2AE4CA}"/>
            </a:ext>
          </a:extLst>
        </xdr:cNvPr>
        <xdr:cNvCxnSpPr/>
      </xdr:nvCxnSpPr>
      <xdr:spPr>
        <a:xfrm>
          <a:off x="22072600" y="1850625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91457</xdr:rowOff>
    </xdr:from>
    <xdr:ext cx="469744" cy="259045"/>
    <xdr:sp macro="" textlink="">
      <xdr:nvSpPr>
        <xdr:cNvPr id="831" name="【庁舎】&#10;一人当たり面積最大値テキスト">
          <a:extLst>
            <a:ext uri="{FF2B5EF4-FFF2-40B4-BE49-F238E27FC236}">
              <a16:creationId xmlns:a16="http://schemas.microsoft.com/office/drawing/2014/main" id="{0BE2C28B-28E7-422E-B3D8-B617918ED79C}"/>
            </a:ext>
          </a:extLst>
        </xdr:cNvPr>
        <xdr:cNvSpPr txBox="1"/>
      </xdr:nvSpPr>
      <xdr:spPr>
        <a:xfrm>
          <a:off x="22199600" y="168935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0.983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99</xdr:row>
      <xdr:rowOff>144780</xdr:rowOff>
    </xdr:from>
    <xdr:to>
      <xdr:col>116</xdr:col>
      <xdr:colOff>152400</xdr:colOff>
      <xdr:row>99</xdr:row>
      <xdr:rowOff>144780</xdr:rowOff>
    </xdr:to>
    <xdr:cxnSp macro="">
      <xdr:nvCxnSpPr>
        <xdr:cNvPr id="832" name="直線コネクタ 831">
          <a:extLst>
            <a:ext uri="{FF2B5EF4-FFF2-40B4-BE49-F238E27FC236}">
              <a16:creationId xmlns:a16="http://schemas.microsoft.com/office/drawing/2014/main" id="{0F0C2ACA-408F-4B80-861B-78D8FA5DC4C8}"/>
            </a:ext>
          </a:extLst>
        </xdr:cNvPr>
        <xdr:cNvCxnSpPr/>
      </xdr:nvCxnSpPr>
      <xdr:spPr>
        <a:xfrm>
          <a:off x="22072600" y="171183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101798</xdr:rowOff>
    </xdr:from>
    <xdr:ext cx="469744" cy="259045"/>
    <xdr:sp macro="" textlink="">
      <xdr:nvSpPr>
        <xdr:cNvPr id="833" name="【庁舎】&#10;一人当たり面積平均値テキスト">
          <a:extLst>
            <a:ext uri="{FF2B5EF4-FFF2-40B4-BE49-F238E27FC236}">
              <a16:creationId xmlns:a16="http://schemas.microsoft.com/office/drawing/2014/main" id="{B2A4CEEA-222B-47ED-A3EB-B55C60844960}"/>
            </a:ext>
          </a:extLst>
        </xdr:cNvPr>
        <xdr:cNvSpPr txBox="1"/>
      </xdr:nvSpPr>
      <xdr:spPr>
        <a:xfrm>
          <a:off x="22199600" y="1810404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123371</xdr:rowOff>
    </xdr:from>
    <xdr:to>
      <xdr:col>116</xdr:col>
      <xdr:colOff>114300</xdr:colOff>
      <xdr:row>106</xdr:row>
      <xdr:rowOff>53521</xdr:rowOff>
    </xdr:to>
    <xdr:sp macro="" textlink="">
      <xdr:nvSpPr>
        <xdr:cNvPr id="834" name="フローチャート: 判断 833">
          <a:extLst>
            <a:ext uri="{FF2B5EF4-FFF2-40B4-BE49-F238E27FC236}">
              <a16:creationId xmlns:a16="http://schemas.microsoft.com/office/drawing/2014/main" id="{D547508D-A7CC-4DCD-B167-C7597545D84F}"/>
            </a:ext>
          </a:extLst>
        </xdr:cNvPr>
        <xdr:cNvSpPr/>
      </xdr:nvSpPr>
      <xdr:spPr>
        <a:xfrm>
          <a:off x="22110700" y="181256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121738</xdr:rowOff>
    </xdr:from>
    <xdr:to>
      <xdr:col>112</xdr:col>
      <xdr:colOff>38100</xdr:colOff>
      <xdr:row>106</xdr:row>
      <xdr:rowOff>51888</xdr:rowOff>
    </xdr:to>
    <xdr:sp macro="" textlink="">
      <xdr:nvSpPr>
        <xdr:cNvPr id="835" name="フローチャート: 判断 834">
          <a:extLst>
            <a:ext uri="{FF2B5EF4-FFF2-40B4-BE49-F238E27FC236}">
              <a16:creationId xmlns:a16="http://schemas.microsoft.com/office/drawing/2014/main" id="{EEBA481A-8CCD-47D6-8CA3-AE4B2B808CCB}"/>
            </a:ext>
          </a:extLst>
        </xdr:cNvPr>
        <xdr:cNvSpPr/>
      </xdr:nvSpPr>
      <xdr:spPr>
        <a:xfrm>
          <a:off x="21272500" y="181239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72752</xdr:rowOff>
    </xdr:from>
    <xdr:to>
      <xdr:col>107</xdr:col>
      <xdr:colOff>101600</xdr:colOff>
      <xdr:row>106</xdr:row>
      <xdr:rowOff>2902</xdr:rowOff>
    </xdr:to>
    <xdr:sp macro="" textlink="">
      <xdr:nvSpPr>
        <xdr:cNvPr id="836" name="フローチャート: 判断 835">
          <a:extLst>
            <a:ext uri="{FF2B5EF4-FFF2-40B4-BE49-F238E27FC236}">
              <a16:creationId xmlns:a16="http://schemas.microsoft.com/office/drawing/2014/main" id="{D87E3048-2D5C-4704-82C5-AEDD3EC6F562}"/>
            </a:ext>
          </a:extLst>
        </xdr:cNvPr>
        <xdr:cNvSpPr/>
      </xdr:nvSpPr>
      <xdr:spPr>
        <a:xfrm>
          <a:off x="20383500" y="180750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126637</xdr:rowOff>
    </xdr:from>
    <xdr:to>
      <xdr:col>102</xdr:col>
      <xdr:colOff>165100</xdr:colOff>
      <xdr:row>106</xdr:row>
      <xdr:rowOff>56787</xdr:rowOff>
    </xdr:to>
    <xdr:sp macro="" textlink="">
      <xdr:nvSpPr>
        <xdr:cNvPr id="837" name="フローチャート: 判断 836">
          <a:extLst>
            <a:ext uri="{FF2B5EF4-FFF2-40B4-BE49-F238E27FC236}">
              <a16:creationId xmlns:a16="http://schemas.microsoft.com/office/drawing/2014/main" id="{46D89A53-E5B9-4294-9638-F8C964AC9073}"/>
            </a:ext>
          </a:extLst>
        </xdr:cNvPr>
        <xdr:cNvSpPr/>
      </xdr:nvSpPr>
      <xdr:spPr>
        <a:xfrm>
          <a:off x="19494500" y="181288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131536</xdr:rowOff>
    </xdr:from>
    <xdr:to>
      <xdr:col>98</xdr:col>
      <xdr:colOff>38100</xdr:colOff>
      <xdr:row>106</xdr:row>
      <xdr:rowOff>61686</xdr:rowOff>
    </xdr:to>
    <xdr:sp macro="" textlink="">
      <xdr:nvSpPr>
        <xdr:cNvPr id="838" name="フローチャート: 判断 837">
          <a:extLst>
            <a:ext uri="{FF2B5EF4-FFF2-40B4-BE49-F238E27FC236}">
              <a16:creationId xmlns:a16="http://schemas.microsoft.com/office/drawing/2014/main" id="{FAAAC9CE-7FE1-4366-AAE1-7671B2594FEF}"/>
            </a:ext>
          </a:extLst>
        </xdr:cNvPr>
        <xdr:cNvSpPr/>
      </xdr:nvSpPr>
      <xdr:spPr>
        <a:xfrm>
          <a:off x="18605500" y="181337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39" name="テキスト ボックス 838">
          <a:extLst>
            <a:ext uri="{FF2B5EF4-FFF2-40B4-BE49-F238E27FC236}">
              <a16:creationId xmlns:a16="http://schemas.microsoft.com/office/drawing/2014/main" id="{A424AC43-7D44-476D-BC26-92C3DBBEA689}"/>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40" name="テキスト ボックス 839">
          <a:extLst>
            <a:ext uri="{FF2B5EF4-FFF2-40B4-BE49-F238E27FC236}">
              <a16:creationId xmlns:a16="http://schemas.microsoft.com/office/drawing/2014/main" id="{EBECBEB0-F78E-4CE8-8BE5-0472E3B9F416}"/>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41" name="テキスト ボックス 840">
          <a:extLst>
            <a:ext uri="{FF2B5EF4-FFF2-40B4-BE49-F238E27FC236}">
              <a16:creationId xmlns:a16="http://schemas.microsoft.com/office/drawing/2014/main" id="{F0114FE6-7D97-4479-93E5-18DC44304444}"/>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42" name="テキスト ボックス 841">
          <a:extLst>
            <a:ext uri="{FF2B5EF4-FFF2-40B4-BE49-F238E27FC236}">
              <a16:creationId xmlns:a16="http://schemas.microsoft.com/office/drawing/2014/main" id="{F45E0435-FBC4-4A2C-8421-85A1584A332B}"/>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43" name="テキスト ボックス 842">
          <a:extLst>
            <a:ext uri="{FF2B5EF4-FFF2-40B4-BE49-F238E27FC236}">
              <a16:creationId xmlns:a16="http://schemas.microsoft.com/office/drawing/2014/main" id="{2BBBE1D8-F191-4536-899A-60002C0BEAFB}"/>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103</xdr:row>
      <xdr:rowOff>128270</xdr:rowOff>
    </xdr:from>
    <xdr:to>
      <xdr:col>116</xdr:col>
      <xdr:colOff>114300</xdr:colOff>
      <xdr:row>104</xdr:row>
      <xdr:rowOff>58420</xdr:rowOff>
    </xdr:to>
    <xdr:sp macro="" textlink="">
      <xdr:nvSpPr>
        <xdr:cNvPr id="844" name="楕円 843">
          <a:extLst>
            <a:ext uri="{FF2B5EF4-FFF2-40B4-BE49-F238E27FC236}">
              <a16:creationId xmlns:a16="http://schemas.microsoft.com/office/drawing/2014/main" id="{7775690C-0026-4C6C-A472-4D8E58E4D215}"/>
            </a:ext>
          </a:extLst>
        </xdr:cNvPr>
        <xdr:cNvSpPr/>
      </xdr:nvSpPr>
      <xdr:spPr>
        <a:xfrm>
          <a:off x="22110700" y="17787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102</xdr:row>
      <xdr:rowOff>151147</xdr:rowOff>
    </xdr:from>
    <xdr:ext cx="469744" cy="259045"/>
    <xdr:sp macro="" textlink="">
      <xdr:nvSpPr>
        <xdr:cNvPr id="845" name="【庁舎】&#10;一人当たり面積該当値テキスト">
          <a:extLst>
            <a:ext uri="{FF2B5EF4-FFF2-40B4-BE49-F238E27FC236}">
              <a16:creationId xmlns:a16="http://schemas.microsoft.com/office/drawing/2014/main" id="{33AB23CA-D39C-4F5C-AF5A-5C0BD85050A7}"/>
            </a:ext>
          </a:extLst>
        </xdr:cNvPr>
        <xdr:cNvSpPr txBox="1"/>
      </xdr:nvSpPr>
      <xdr:spPr>
        <a:xfrm>
          <a:off x="22199600" y="17639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0.542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103</xdr:row>
      <xdr:rowOff>90714</xdr:rowOff>
    </xdr:from>
    <xdr:to>
      <xdr:col>112</xdr:col>
      <xdr:colOff>38100</xdr:colOff>
      <xdr:row>104</xdr:row>
      <xdr:rowOff>20864</xdr:rowOff>
    </xdr:to>
    <xdr:sp macro="" textlink="">
      <xdr:nvSpPr>
        <xdr:cNvPr id="846" name="楕円 845">
          <a:extLst>
            <a:ext uri="{FF2B5EF4-FFF2-40B4-BE49-F238E27FC236}">
              <a16:creationId xmlns:a16="http://schemas.microsoft.com/office/drawing/2014/main" id="{C96AA0ED-F5F1-40A8-9D83-B50DF3D5DDE3}"/>
            </a:ext>
          </a:extLst>
        </xdr:cNvPr>
        <xdr:cNvSpPr/>
      </xdr:nvSpPr>
      <xdr:spPr>
        <a:xfrm>
          <a:off x="21272500" y="177500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103</xdr:row>
      <xdr:rowOff>141514</xdr:rowOff>
    </xdr:from>
    <xdr:to>
      <xdr:col>116</xdr:col>
      <xdr:colOff>63500</xdr:colOff>
      <xdr:row>104</xdr:row>
      <xdr:rowOff>7620</xdr:rowOff>
    </xdr:to>
    <xdr:cxnSp macro="">
      <xdr:nvCxnSpPr>
        <xdr:cNvPr id="847" name="直線コネクタ 846">
          <a:extLst>
            <a:ext uri="{FF2B5EF4-FFF2-40B4-BE49-F238E27FC236}">
              <a16:creationId xmlns:a16="http://schemas.microsoft.com/office/drawing/2014/main" id="{1C5F7C01-47C2-4C3D-8816-7F660B808FA8}"/>
            </a:ext>
          </a:extLst>
        </xdr:cNvPr>
        <xdr:cNvCxnSpPr/>
      </xdr:nvCxnSpPr>
      <xdr:spPr>
        <a:xfrm>
          <a:off x="21323300" y="17800864"/>
          <a:ext cx="8382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104</xdr:row>
      <xdr:rowOff>33564</xdr:rowOff>
    </xdr:from>
    <xdr:to>
      <xdr:col>107</xdr:col>
      <xdr:colOff>101600</xdr:colOff>
      <xdr:row>104</xdr:row>
      <xdr:rowOff>135164</xdr:rowOff>
    </xdr:to>
    <xdr:sp macro="" textlink="">
      <xdr:nvSpPr>
        <xdr:cNvPr id="848" name="楕円 847">
          <a:extLst>
            <a:ext uri="{FF2B5EF4-FFF2-40B4-BE49-F238E27FC236}">
              <a16:creationId xmlns:a16="http://schemas.microsoft.com/office/drawing/2014/main" id="{636DB5B4-7750-4797-A576-17A319591A40}"/>
            </a:ext>
          </a:extLst>
        </xdr:cNvPr>
        <xdr:cNvSpPr/>
      </xdr:nvSpPr>
      <xdr:spPr>
        <a:xfrm>
          <a:off x="20383500" y="178643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103</xdr:row>
      <xdr:rowOff>141514</xdr:rowOff>
    </xdr:from>
    <xdr:to>
      <xdr:col>111</xdr:col>
      <xdr:colOff>177800</xdr:colOff>
      <xdr:row>104</xdr:row>
      <xdr:rowOff>84364</xdr:rowOff>
    </xdr:to>
    <xdr:cxnSp macro="">
      <xdr:nvCxnSpPr>
        <xdr:cNvPr id="849" name="直線コネクタ 848">
          <a:extLst>
            <a:ext uri="{FF2B5EF4-FFF2-40B4-BE49-F238E27FC236}">
              <a16:creationId xmlns:a16="http://schemas.microsoft.com/office/drawing/2014/main" id="{8CC5C75D-6271-42F1-BD24-04FFB58D8757}"/>
            </a:ext>
          </a:extLst>
        </xdr:cNvPr>
        <xdr:cNvCxnSpPr/>
      </xdr:nvCxnSpPr>
      <xdr:spPr>
        <a:xfrm flipV="1">
          <a:off x="20434300" y="17800864"/>
          <a:ext cx="8890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104</xdr:row>
      <xdr:rowOff>54792</xdr:rowOff>
    </xdr:from>
    <xdr:to>
      <xdr:col>102</xdr:col>
      <xdr:colOff>165100</xdr:colOff>
      <xdr:row>104</xdr:row>
      <xdr:rowOff>156392</xdr:rowOff>
    </xdr:to>
    <xdr:sp macro="" textlink="">
      <xdr:nvSpPr>
        <xdr:cNvPr id="850" name="楕円 849">
          <a:extLst>
            <a:ext uri="{FF2B5EF4-FFF2-40B4-BE49-F238E27FC236}">
              <a16:creationId xmlns:a16="http://schemas.microsoft.com/office/drawing/2014/main" id="{0EC1D3B5-C520-4333-B005-E83D24B20780}"/>
            </a:ext>
          </a:extLst>
        </xdr:cNvPr>
        <xdr:cNvSpPr/>
      </xdr:nvSpPr>
      <xdr:spPr>
        <a:xfrm>
          <a:off x="19494500" y="178855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104</xdr:row>
      <xdr:rowOff>84364</xdr:rowOff>
    </xdr:from>
    <xdr:to>
      <xdr:col>107</xdr:col>
      <xdr:colOff>50800</xdr:colOff>
      <xdr:row>104</xdr:row>
      <xdr:rowOff>105592</xdr:rowOff>
    </xdr:to>
    <xdr:cxnSp macro="">
      <xdr:nvCxnSpPr>
        <xdr:cNvPr id="851" name="直線コネクタ 850">
          <a:extLst>
            <a:ext uri="{FF2B5EF4-FFF2-40B4-BE49-F238E27FC236}">
              <a16:creationId xmlns:a16="http://schemas.microsoft.com/office/drawing/2014/main" id="{0EBCAC4C-2A67-4F0A-8683-7916495F8701}"/>
            </a:ext>
          </a:extLst>
        </xdr:cNvPr>
        <xdr:cNvCxnSpPr/>
      </xdr:nvCxnSpPr>
      <xdr:spPr>
        <a:xfrm flipV="1">
          <a:off x="19545300" y="17915164"/>
          <a:ext cx="889000" cy="212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104</xdr:row>
      <xdr:rowOff>56424</xdr:rowOff>
    </xdr:from>
    <xdr:to>
      <xdr:col>98</xdr:col>
      <xdr:colOff>38100</xdr:colOff>
      <xdr:row>104</xdr:row>
      <xdr:rowOff>158024</xdr:rowOff>
    </xdr:to>
    <xdr:sp macro="" textlink="">
      <xdr:nvSpPr>
        <xdr:cNvPr id="852" name="楕円 851">
          <a:extLst>
            <a:ext uri="{FF2B5EF4-FFF2-40B4-BE49-F238E27FC236}">
              <a16:creationId xmlns:a16="http://schemas.microsoft.com/office/drawing/2014/main" id="{F9A64DF9-5392-42A6-A9EA-AE4D6F3F91CC}"/>
            </a:ext>
          </a:extLst>
        </xdr:cNvPr>
        <xdr:cNvSpPr/>
      </xdr:nvSpPr>
      <xdr:spPr>
        <a:xfrm>
          <a:off x="18605500" y="178872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104</xdr:row>
      <xdr:rowOff>105592</xdr:rowOff>
    </xdr:from>
    <xdr:to>
      <xdr:col>102</xdr:col>
      <xdr:colOff>114300</xdr:colOff>
      <xdr:row>104</xdr:row>
      <xdr:rowOff>107224</xdr:rowOff>
    </xdr:to>
    <xdr:cxnSp macro="">
      <xdr:nvCxnSpPr>
        <xdr:cNvPr id="853" name="直線コネクタ 852">
          <a:extLst>
            <a:ext uri="{FF2B5EF4-FFF2-40B4-BE49-F238E27FC236}">
              <a16:creationId xmlns:a16="http://schemas.microsoft.com/office/drawing/2014/main" id="{6412F2E1-225C-46B4-BEE7-17D5F3535F8F}"/>
            </a:ext>
          </a:extLst>
        </xdr:cNvPr>
        <xdr:cNvCxnSpPr/>
      </xdr:nvCxnSpPr>
      <xdr:spPr>
        <a:xfrm flipV="1">
          <a:off x="18656300" y="17936392"/>
          <a:ext cx="889000" cy="16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106</xdr:row>
      <xdr:rowOff>43015</xdr:rowOff>
    </xdr:from>
    <xdr:ext cx="469744" cy="259045"/>
    <xdr:sp macro="" textlink="">
      <xdr:nvSpPr>
        <xdr:cNvPr id="854" name="n_1aveValue【庁舎】&#10;一人当たり面積">
          <a:extLst>
            <a:ext uri="{FF2B5EF4-FFF2-40B4-BE49-F238E27FC236}">
              <a16:creationId xmlns:a16="http://schemas.microsoft.com/office/drawing/2014/main" id="{3AD6D0EC-F1B5-47B4-B71F-2531510706CF}"/>
            </a:ext>
          </a:extLst>
        </xdr:cNvPr>
        <xdr:cNvSpPr txBox="1"/>
      </xdr:nvSpPr>
      <xdr:spPr>
        <a:xfrm>
          <a:off x="21075727" y="182167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165479</xdr:rowOff>
    </xdr:from>
    <xdr:ext cx="469744" cy="259045"/>
    <xdr:sp macro="" textlink="">
      <xdr:nvSpPr>
        <xdr:cNvPr id="855" name="n_2aveValue【庁舎】&#10;一人当たり面積">
          <a:extLst>
            <a:ext uri="{FF2B5EF4-FFF2-40B4-BE49-F238E27FC236}">
              <a16:creationId xmlns:a16="http://schemas.microsoft.com/office/drawing/2014/main" id="{AC0969FA-AF60-4029-9757-31A1337C89E9}"/>
            </a:ext>
          </a:extLst>
        </xdr:cNvPr>
        <xdr:cNvSpPr txBox="1"/>
      </xdr:nvSpPr>
      <xdr:spPr>
        <a:xfrm>
          <a:off x="20199427" y="181677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47914</xdr:rowOff>
    </xdr:from>
    <xdr:ext cx="469744" cy="259045"/>
    <xdr:sp macro="" textlink="">
      <xdr:nvSpPr>
        <xdr:cNvPr id="856" name="n_3aveValue【庁舎】&#10;一人当たり面積">
          <a:extLst>
            <a:ext uri="{FF2B5EF4-FFF2-40B4-BE49-F238E27FC236}">
              <a16:creationId xmlns:a16="http://schemas.microsoft.com/office/drawing/2014/main" id="{FD6BC36F-85AD-4D51-8F4C-7344A0FDEDA8}"/>
            </a:ext>
          </a:extLst>
        </xdr:cNvPr>
        <xdr:cNvSpPr txBox="1"/>
      </xdr:nvSpPr>
      <xdr:spPr>
        <a:xfrm>
          <a:off x="19310427" y="182216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52813</xdr:rowOff>
    </xdr:from>
    <xdr:ext cx="469744" cy="259045"/>
    <xdr:sp macro="" textlink="">
      <xdr:nvSpPr>
        <xdr:cNvPr id="857" name="n_4aveValue【庁舎】&#10;一人当たり面積">
          <a:extLst>
            <a:ext uri="{FF2B5EF4-FFF2-40B4-BE49-F238E27FC236}">
              <a16:creationId xmlns:a16="http://schemas.microsoft.com/office/drawing/2014/main" id="{5E06D0E2-B75D-4B84-8B9E-FCEDFD27648F}"/>
            </a:ext>
          </a:extLst>
        </xdr:cNvPr>
        <xdr:cNvSpPr txBox="1"/>
      </xdr:nvSpPr>
      <xdr:spPr>
        <a:xfrm>
          <a:off x="18421427" y="182265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102</xdr:row>
      <xdr:rowOff>37391</xdr:rowOff>
    </xdr:from>
    <xdr:ext cx="469744" cy="259045"/>
    <xdr:sp macro="" textlink="">
      <xdr:nvSpPr>
        <xdr:cNvPr id="858" name="n_1mainValue【庁舎】&#10;一人当たり面積">
          <a:extLst>
            <a:ext uri="{FF2B5EF4-FFF2-40B4-BE49-F238E27FC236}">
              <a16:creationId xmlns:a16="http://schemas.microsoft.com/office/drawing/2014/main" id="{4778CCEF-B0A9-4625-BA4D-209BD4DB226B}"/>
            </a:ext>
          </a:extLst>
        </xdr:cNvPr>
        <xdr:cNvSpPr txBox="1"/>
      </xdr:nvSpPr>
      <xdr:spPr>
        <a:xfrm>
          <a:off x="21075727" y="175252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102</xdr:row>
      <xdr:rowOff>151691</xdr:rowOff>
    </xdr:from>
    <xdr:ext cx="469744" cy="259045"/>
    <xdr:sp macro="" textlink="">
      <xdr:nvSpPr>
        <xdr:cNvPr id="859" name="n_2mainValue【庁舎】&#10;一人当たり面積">
          <a:extLst>
            <a:ext uri="{FF2B5EF4-FFF2-40B4-BE49-F238E27FC236}">
              <a16:creationId xmlns:a16="http://schemas.microsoft.com/office/drawing/2014/main" id="{3B51FACE-80B6-444B-874A-FE7FC9712E54}"/>
            </a:ext>
          </a:extLst>
        </xdr:cNvPr>
        <xdr:cNvSpPr txBox="1"/>
      </xdr:nvSpPr>
      <xdr:spPr>
        <a:xfrm>
          <a:off x="20199427" y="176395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103</xdr:row>
      <xdr:rowOff>1469</xdr:rowOff>
    </xdr:from>
    <xdr:ext cx="469744" cy="259045"/>
    <xdr:sp macro="" textlink="">
      <xdr:nvSpPr>
        <xdr:cNvPr id="860" name="n_3mainValue【庁舎】&#10;一人当たり面積">
          <a:extLst>
            <a:ext uri="{FF2B5EF4-FFF2-40B4-BE49-F238E27FC236}">
              <a16:creationId xmlns:a16="http://schemas.microsoft.com/office/drawing/2014/main" id="{EB43D107-1ADF-4EF4-9EE4-8EA3E9305E0B}"/>
            </a:ext>
          </a:extLst>
        </xdr:cNvPr>
        <xdr:cNvSpPr txBox="1"/>
      </xdr:nvSpPr>
      <xdr:spPr>
        <a:xfrm>
          <a:off x="19310427" y="176608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103</xdr:row>
      <xdr:rowOff>3101</xdr:rowOff>
    </xdr:from>
    <xdr:ext cx="469744" cy="259045"/>
    <xdr:sp macro="" textlink="">
      <xdr:nvSpPr>
        <xdr:cNvPr id="861" name="n_4mainValue【庁舎】&#10;一人当たり面積">
          <a:extLst>
            <a:ext uri="{FF2B5EF4-FFF2-40B4-BE49-F238E27FC236}">
              <a16:creationId xmlns:a16="http://schemas.microsoft.com/office/drawing/2014/main" id="{15F7FF14-6731-43FE-8174-1FB708247DEE}"/>
            </a:ext>
          </a:extLst>
        </xdr:cNvPr>
        <xdr:cNvSpPr txBox="1"/>
      </xdr:nvSpPr>
      <xdr:spPr>
        <a:xfrm>
          <a:off x="18421427" y="176624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62" name="正方形/長方形 861">
          <a:extLst>
            <a:ext uri="{FF2B5EF4-FFF2-40B4-BE49-F238E27FC236}">
              <a16:creationId xmlns:a16="http://schemas.microsoft.com/office/drawing/2014/main" id="{538BD024-6A80-4FA2-9599-D32BC15BE6BD}"/>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63" name="正方形/長方形 862">
          <a:extLst>
            <a:ext uri="{FF2B5EF4-FFF2-40B4-BE49-F238E27FC236}">
              <a16:creationId xmlns:a16="http://schemas.microsoft.com/office/drawing/2014/main" id="{EB9E509C-B640-4288-9729-214802EB6D41}"/>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64" name="テキスト ボックス 863">
          <a:extLst>
            <a:ext uri="{FF2B5EF4-FFF2-40B4-BE49-F238E27FC236}">
              <a16:creationId xmlns:a16="http://schemas.microsoft.com/office/drawing/2014/main" id="{DADABACE-96FC-450E-81DD-618963BE42C6}"/>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類似団体と比較して特に有形固定資産減価償却率が高い施設は、保健センター・保健所、福祉施設であり、低い施設は、市民会館、一般廃棄物処理施設である。</a:t>
          </a:r>
        </a:p>
        <a:p>
          <a:r>
            <a:rPr kumimoji="1" lang="ja-JP" altLang="en-US" sz="1300">
              <a:latin typeface="ＭＳ Ｐゴシック" panose="020B0600070205080204" pitchFamily="50" charset="-128"/>
              <a:ea typeface="ＭＳ Ｐゴシック" panose="020B0600070205080204" pitchFamily="50" charset="-128"/>
            </a:rPr>
            <a:t>　保健センター・保健所については、令和</a:t>
          </a:r>
          <a:r>
            <a:rPr kumimoji="1" lang="en-US" altLang="ja-JP" sz="1300">
              <a:latin typeface="ＭＳ Ｐゴシック" panose="020B0600070205080204" pitchFamily="50" charset="-128"/>
              <a:ea typeface="ＭＳ Ｐゴシック" panose="020B0600070205080204" pitchFamily="50" charset="-128"/>
            </a:rPr>
            <a:t>3</a:t>
          </a:r>
          <a:r>
            <a:rPr kumimoji="1" lang="ja-JP" altLang="en-US" sz="1300">
              <a:latin typeface="ＭＳ Ｐゴシック" panose="020B0600070205080204" pitchFamily="50" charset="-128"/>
              <a:ea typeface="ＭＳ Ｐゴシック" panose="020B0600070205080204" pitchFamily="50" charset="-128"/>
            </a:rPr>
            <a:t>年度に小代保健センターを小代診療所に用途変更したものの、築約</a:t>
          </a:r>
          <a:r>
            <a:rPr kumimoji="1" lang="en-US" altLang="ja-JP" sz="1300">
              <a:latin typeface="ＭＳ Ｐゴシック" panose="020B0600070205080204" pitchFamily="50" charset="-128"/>
              <a:ea typeface="ＭＳ Ｐゴシック" panose="020B0600070205080204" pitchFamily="50" charset="-128"/>
            </a:rPr>
            <a:t>40</a:t>
          </a:r>
          <a:r>
            <a:rPr kumimoji="1" lang="ja-JP" altLang="en-US" sz="1300">
              <a:latin typeface="ＭＳ Ｐゴシック" panose="020B0600070205080204" pitchFamily="50" charset="-128"/>
              <a:ea typeface="ＭＳ Ｐゴシック" panose="020B0600070205080204" pitchFamily="50" charset="-128"/>
            </a:rPr>
            <a:t>年が経過する香住老人福祉センターを香美町保健センターとして用いることになったことにより、減価償却率は依然高い水準となっている。類似団体の平均と比較しても大きく乖離しているため、今後は大規模修繕や移転を含めて検討していく必要がある。</a:t>
          </a:r>
        </a:p>
        <a:p>
          <a:r>
            <a:rPr kumimoji="1" lang="ja-JP" altLang="en-US" sz="1300">
              <a:latin typeface="ＭＳ Ｐゴシック" panose="020B0600070205080204" pitchFamily="50" charset="-128"/>
              <a:ea typeface="ＭＳ Ｐゴシック" panose="020B0600070205080204" pitchFamily="50" charset="-128"/>
            </a:rPr>
            <a:t>　市民会館については、令和</a:t>
          </a:r>
          <a:r>
            <a:rPr kumimoji="1" lang="en-US" altLang="ja-JP" sz="1300">
              <a:latin typeface="ＭＳ Ｐゴシック" panose="020B0600070205080204" pitchFamily="50" charset="-128"/>
              <a:ea typeface="ＭＳ Ｐゴシック" panose="020B0600070205080204" pitchFamily="50" charset="-128"/>
            </a:rPr>
            <a:t>2</a:t>
          </a:r>
          <a:r>
            <a:rPr kumimoji="1" lang="ja-JP" altLang="en-US" sz="1300">
              <a:latin typeface="ＭＳ Ｐゴシック" panose="020B0600070205080204" pitchFamily="50" charset="-128"/>
              <a:ea typeface="ＭＳ Ｐゴシック" panose="020B0600070205080204" pitchFamily="50" charset="-128"/>
            </a:rPr>
            <a:t>年度に主要施設である香住文化会館の建て替えを行ったことにより、減価償却率が大きく低下している。</a:t>
          </a:r>
        </a:p>
        <a:p>
          <a:r>
            <a:rPr kumimoji="1" lang="ja-JP" altLang="en-US" sz="1300">
              <a:latin typeface="ＭＳ Ｐゴシック" panose="020B0600070205080204" pitchFamily="50" charset="-128"/>
              <a:ea typeface="ＭＳ Ｐゴシック" panose="020B0600070205080204" pitchFamily="50" charset="-128"/>
            </a:rPr>
            <a:t>　庁舎においても、施設の老朽化が進んでいた小代地域局の建て替えが、令和</a:t>
          </a:r>
          <a:r>
            <a:rPr kumimoji="1" lang="en-US" altLang="ja-JP" sz="1300">
              <a:latin typeface="ＭＳ Ｐゴシック" panose="020B0600070205080204" pitchFamily="50" charset="-128"/>
              <a:ea typeface="ＭＳ Ｐゴシック" panose="020B0600070205080204" pitchFamily="50" charset="-128"/>
            </a:rPr>
            <a:t>3</a:t>
          </a:r>
          <a:r>
            <a:rPr kumimoji="1" lang="ja-JP" altLang="en-US" sz="1300">
              <a:latin typeface="ＭＳ Ｐゴシック" panose="020B0600070205080204" pitchFamily="50" charset="-128"/>
              <a:ea typeface="ＭＳ Ｐゴシック" panose="020B0600070205080204" pitchFamily="50" charset="-128"/>
            </a:rPr>
            <a:t>年度に完了したため、減価償却率は低下している。</a:t>
          </a: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55C97-68CD-489D-B9E6-0EBADFEF75A1}">
  <sheetPr>
    <pageSetUpPr fitToPage="1"/>
  </sheetPr>
  <dimension ref="A1:DE85"/>
  <sheetViews>
    <sheetView showGridLines="0" tabSelected="1" zoomScale="70" zoomScaleNormal="70" zoomScaleSheetLayoutView="55" workbookViewId="0">
      <selection activeCell="AI38" sqref="AI38"/>
    </sheetView>
  </sheetViews>
  <sheetFormatPr defaultColWidth="0" defaultRowHeight="13.5" customHeight="1" zeroHeight="1" x14ac:dyDescent="0.15"/>
  <cols>
    <col min="1" max="1" width="6.375" style="47" customWidth="1"/>
    <col min="2" max="107" width="2.5" style="47" customWidth="1"/>
    <col min="108" max="108" width="6.125" style="54" customWidth="1"/>
    <col min="109" max="109" width="5.875" style="53" customWidth="1"/>
    <col min="110" max="16384" width="8.625" style="47" hidden="1"/>
  </cols>
  <sheetData>
    <row r="1" spans="1:109" ht="42.75" customHeight="1" x14ac:dyDescent="0.15">
      <c r="A1" s="45"/>
      <c r="B1" s="46"/>
      <c r="DD1" s="47"/>
      <c r="DE1" s="47"/>
    </row>
    <row r="2" spans="1:109" ht="25.5" customHeight="1" x14ac:dyDescent="0.15">
      <c r="A2" s="48"/>
      <c r="C2" s="48"/>
      <c r="O2" s="48"/>
      <c r="P2" s="48"/>
      <c r="Q2" s="48"/>
      <c r="R2" s="48"/>
      <c r="S2" s="48"/>
      <c r="T2" s="48"/>
      <c r="U2" s="48"/>
      <c r="V2" s="48"/>
      <c r="W2" s="48"/>
      <c r="X2" s="48"/>
      <c r="Y2" s="48"/>
      <c r="Z2" s="48"/>
      <c r="AA2" s="48"/>
      <c r="AB2" s="48"/>
      <c r="AC2" s="48"/>
      <c r="AD2" s="48"/>
      <c r="AE2" s="48"/>
      <c r="AF2" s="48"/>
      <c r="AG2" s="48"/>
      <c r="AH2" s="48"/>
      <c r="AI2" s="48"/>
      <c r="AU2" s="48"/>
      <c r="BG2" s="48"/>
      <c r="BS2" s="48"/>
      <c r="CE2" s="48"/>
      <c r="CQ2" s="48"/>
      <c r="DD2" s="47"/>
      <c r="DE2" s="47"/>
    </row>
    <row r="3" spans="1:109" ht="25.5" customHeight="1" x14ac:dyDescent="0.15">
      <c r="A3" s="48"/>
      <c r="C3" s="48"/>
      <c r="O3" s="48"/>
      <c r="P3" s="48"/>
      <c r="Q3" s="48"/>
      <c r="R3" s="48"/>
      <c r="S3" s="48"/>
      <c r="T3" s="48"/>
      <c r="U3" s="48"/>
      <c r="V3" s="48"/>
      <c r="W3" s="48"/>
      <c r="X3" s="48"/>
      <c r="Y3" s="48"/>
      <c r="Z3" s="48"/>
      <c r="AA3" s="48"/>
      <c r="AB3" s="48"/>
      <c r="AC3" s="48"/>
      <c r="AD3" s="48"/>
      <c r="AE3" s="48"/>
      <c r="AF3" s="48"/>
      <c r="AG3" s="48"/>
      <c r="AH3" s="48"/>
      <c r="AI3" s="48"/>
      <c r="AU3" s="48"/>
      <c r="BG3" s="48"/>
      <c r="BS3" s="48"/>
      <c r="CE3" s="48"/>
      <c r="CQ3" s="48"/>
      <c r="DD3" s="47"/>
      <c r="DE3" s="47"/>
    </row>
    <row r="4" spans="1:109" s="43" customFormat="1" x14ac:dyDescent="0.15">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row>
    <row r="5" spans="1:109" s="43" customFormat="1" x14ac:dyDescent="0.15">
      <c r="A5" s="48"/>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row>
    <row r="6" spans="1:109" s="43" customFormat="1" x14ac:dyDescent="0.15">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row>
    <row r="7" spans="1:109" s="43" customFormat="1" x14ac:dyDescent="0.15">
      <c r="A7" s="48"/>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row>
    <row r="8" spans="1:109" s="43" customFormat="1" x14ac:dyDescent="0.15">
      <c r="A8" s="48"/>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row>
    <row r="9" spans="1:109" s="43" customFormat="1" x14ac:dyDescent="0.15">
      <c r="A9" s="48"/>
      <c r="B9" s="48"/>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row>
    <row r="10" spans="1:109" s="43" customFormat="1" x14ac:dyDescent="0.15">
      <c r="A10" s="48"/>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c r="CK10" s="48"/>
      <c r="CL10" s="48"/>
      <c r="CM10" s="48"/>
      <c r="CN10" s="48"/>
      <c r="CO10" s="48"/>
      <c r="CP10" s="48"/>
      <c r="CQ10" s="48"/>
      <c r="CR10" s="48"/>
      <c r="CS10" s="48"/>
      <c r="CT10" s="48"/>
      <c r="CU10" s="48"/>
      <c r="CV10" s="48"/>
      <c r="CW10" s="48"/>
      <c r="CX10" s="48"/>
      <c r="CY10" s="48"/>
      <c r="CZ10" s="48"/>
      <c r="DA10" s="48"/>
      <c r="DB10" s="48"/>
      <c r="DC10" s="48"/>
      <c r="DD10" s="48"/>
      <c r="DE10" s="48"/>
    </row>
    <row r="11" spans="1:109" s="43" customFormat="1" x14ac:dyDescent="0.15">
      <c r="A11" s="48"/>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c r="CA11" s="48"/>
      <c r="CB11" s="48"/>
      <c r="CC11" s="48"/>
      <c r="CD11" s="48"/>
      <c r="CE11" s="48"/>
      <c r="CF11" s="48"/>
      <c r="CG11" s="48"/>
      <c r="CH11" s="48"/>
      <c r="CI11" s="48"/>
      <c r="CJ11" s="48"/>
      <c r="CK11" s="48"/>
      <c r="CL11" s="48"/>
      <c r="CM11" s="48"/>
      <c r="CN11" s="48"/>
      <c r="CO11" s="48"/>
      <c r="CP11" s="48"/>
      <c r="CQ11" s="48"/>
      <c r="CR11" s="48"/>
      <c r="CS11" s="48"/>
      <c r="CT11" s="48"/>
      <c r="CU11" s="48"/>
      <c r="CV11" s="48"/>
      <c r="CW11" s="48"/>
      <c r="CX11" s="48"/>
      <c r="CY11" s="48"/>
      <c r="CZ11" s="48"/>
      <c r="DA11" s="48"/>
      <c r="DB11" s="48"/>
      <c r="DC11" s="48"/>
      <c r="DD11" s="48"/>
      <c r="DE11" s="48"/>
    </row>
    <row r="12" spans="1:109" s="43" customFormat="1" x14ac:dyDescent="0.15">
      <c r="A12" s="48"/>
      <c r="B12" s="48"/>
      <c r="C12" s="48"/>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8"/>
      <c r="CW12" s="48"/>
      <c r="CX12" s="48"/>
      <c r="CY12" s="48"/>
      <c r="CZ12" s="48"/>
      <c r="DA12" s="48"/>
      <c r="DB12" s="48"/>
      <c r="DC12" s="48"/>
      <c r="DD12" s="48"/>
      <c r="DE12" s="48"/>
    </row>
    <row r="13" spans="1:109" s="43" customFormat="1" x14ac:dyDescent="0.15">
      <c r="A13" s="48"/>
      <c r="B13" s="48"/>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c r="CF13" s="48"/>
      <c r="CG13" s="48"/>
      <c r="CH13" s="48"/>
      <c r="CI13" s="48"/>
      <c r="CJ13" s="48"/>
      <c r="CK13" s="48"/>
      <c r="CL13" s="48"/>
      <c r="CM13" s="48"/>
      <c r="CN13" s="48"/>
      <c r="CO13" s="48"/>
      <c r="CP13" s="48"/>
      <c r="CQ13" s="48"/>
      <c r="CR13" s="48"/>
      <c r="CS13" s="48"/>
      <c r="CT13" s="48"/>
      <c r="CU13" s="48"/>
      <c r="CV13" s="48"/>
      <c r="CW13" s="48"/>
      <c r="CX13" s="48"/>
      <c r="CY13" s="48"/>
      <c r="CZ13" s="48"/>
      <c r="DA13" s="48"/>
      <c r="DB13" s="48"/>
      <c r="DC13" s="48"/>
      <c r="DD13" s="48"/>
      <c r="DE13" s="48"/>
    </row>
    <row r="14" spans="1:109" s="43" customFormat="1" x14ac:dyDescent="0.15">
      <c r="A14" s="48"/>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row>
    <row r="15" spans="1:109" s="43" customFormat="1" x14ac:dyDescent="0.15">
      <c r="A15" s="47"/>
      <c r="B15" s="48"/>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row>
    <row r="16" spans="1:109" s="43" customFormat="1" x14ac:dyDescent="0.15">
      <c r="A16" s="47"/>
      <c r="B16" s="48"/>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row>
    <row r="17" spans="1:109" s="43" customFormat="1" x14ac:dyDescent="0.15">
      <c r="A17" s="47"/>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c r="CR17" s="48"/>
      <c r="CS17" s="48"/>
      <c r="CT17" s="48"/>
      <c r="CU17" s="48"/>
      <c r="CV17" s="48"/>
      <c r="CW17" s="48"/>
      <c r="CX17" s="48"/>
      <c r="CY17" s="48"/>
      <c r="CZ17" s="48"/>
      <c r="DA17" s="48"/>
      <c r="DB17" s="48"/>
      <c r="DC17" s="48"/>
      <c r="DD17" s="48"/>
      <c r="DE17" s="48"/>
    </row>
    <row r="18" spans="1:109" s="43" customFormat="1" x14ac:dyDescent="0.15">
      <c r="A18" s="47"/>
      <c r="B18" s="48"/>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48"/>
      <c r="CL18" s="48"/>
      <c r="CM18" s="48"/>
      <c r="CN18" s="48"/>
      <c r="CO18" s="48"/>
      <c r="CP18" s="48"/>
      <c r="CQ18" s="48"/>
      <c r="CR18" s="48"/>
      <c r="CS18" s="48"/>
      <c r="CT18" s="48"/>
      <c r="CU18" s="48"/>
      <c r="CV18" s="48"/>
      <c r="CW18" s="48"/>
      <c r="CX18" s="48"/>
      <c r="CY18" s="48"/>
      <c r="CZ18" s="48"/>
      <c r="DA18" s="48"/>
      <c r="DB18" s="48"/>
      <c r="DC18" s="48"/>
      <c r="DD18" s="48"/>
      <c r="DE18" s="48"/>
    </row>
    <row r="19" spans="1:109" x14ac:dyDescent="0.15">
      <c r="DD19" s="47"/>
      <c r="DE19" s="47"/>
    </row>
    <row r="20" spans="1:109" x14ac:dyDescent="0.15">
      <c r="DD20" s="47"/>
      <c r="DE20" s="47"/>
    </row>
    <row r="21" spans="1:109" ht="17.25" customHeight="1" x14ac:dyDescent="0.15">
      <c r="B21" s="49"/>
      <c r="C21" s="50"/>
      <c r="D21" s="50"/>
      <c r="E21" s="50"/>
      <c r="F21" s="50"/>
      <c r="G21" s="50"/>
      <c r="H21" s="50"/>
      <c r="I21" s="50"/>
      <c r="J21" s="50"/>
      <c r="K21" s="50"/>
      <c r="L21" s="50"/>
      <c r="M21" s="50"/>
      <c r="N21" s="51"/>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1"/>
      <c r="AU21" s="50"/>
      <c r="AV21" s="50"/>
      <c r="AW21" s="50"/>
      <c r="AX21" s="50"/>
      <c r="AY21" s="50"/>
      <c r="AZ21" s="50"/>
      <c r="BA21" s="50"/>
      <c r="BB21" s="50"/>
      <c r="BC21" s="50"/>
      <c r="BD21" s="50"/>
      <c r="BE21" s="50"/>
      <c r="BF21" s="51"/>
      <c r="BG21" s="50"/>
      <c r="BH21" s="50"/>
      <c r="BI21" s="50"/>
      <c r="BJ21" s="50"/>
      <c r="BK21" s="50"/>
      <c r="BL21" s="50"/>
      <c r="BM21" s="50"/>
      <c r="BN21" s="50"/>
      <c r="BO21" s="50"/>
      <c r="BP21" s="50"/>
      <c r="BQ21" s="50"/>
      <c r="BR21" s="51"/>
      <c r="BS21" s="50"/>
      <c r="BT21" s="50"/>
      <c r="BU21" s="50"/>
      <c r="BV21" s="50"/>
      <c r="BW21" s="50"/>
      <c r="BX21" s="50"/>
      <c r="BY21" s="50"/>
      <c r="BZ21" s="50"/>
      <c r="CA21" s="50"/>
      <c r="CB21" s="50"/>
      <c r="CC21" s="50"/>
      <c r="CD21" s="51"/>
      <c r="CE21" s="50"/>
      <c r="CF21" s="50"/>
      <c r="CG21" s="50"/>
      <c r="CH21" s="50"/>
      <c r="CI21" s="50"/>
      <c r="CJ21" s="50"/>
      <c r="CK21" s="50"/>
      <c r="CL21" s="50"/>
      <c r="CM21" s="50"/>
      <c r="CN21" s="50"/>
      <c r="CO21" s="50"/>
      <c r="CP21" s="51"/>
      <c r="CQ21" s="50"/>
      <c r="CR21" s="50"/>
      <c r="CS21" s="50"/>
      <c r="CT21" s="50"/>
      <c r="CU21" s="50"/>
      <c r="CV21" s="50"/>
      <c r="CW21" s="50"/>
      <c r="CX21" s="50"/>
      <c r="CY21" s="50"/>
      <c r="CZ21" s="50"/>
      <c r="DA21" s="50"/>
      <c r="DB21" s="51"/>
      <c r="DC21" s="50"/>
      <c r="DD21" s="52"/>
      <c r="DE21" s="47"/>
    </row>
    <row r="22" spans="1:109" ht="17.25" customHeight="1" x14ac:dyDescent="0.15">
      <c r="B22" s="53"/>
    </row>
    <row r="23" spans="1:109" x14ac:dyDescent="0.15">
      <c r="B23" s="53"/>
    </row>
    <row r="24" spans="1:109" x14ac:dyDescent="0.15">
      <c r="B24" s="53"/>
    </row>
    <row r="25" spans="1:109" x14ac:dyDescent="0.15">
      <c r="B25" s="53"/>
    </row>
    <row r="26" spans="1:109" x14ac:dyDescent="0.15">
      <c r="B26" s="53"/>
    </row>
    <row r="27" spans="1:109" x14ac:dyDescent="0.15">
      <c r="B27" s="53"/>
    </row>
    <row r="28" spans="1:109" x14ac:dyDescent="0.15">
      <c r="B28" s="53"/>
    </row>
    <row r="29" spans="1:109" x14ac:dyDescent="0.15">
      <c r="B29" s="53"/>
    </row>
    <row r="30" spans="1:109" x14ac:dyDescent="0.15">
      <c r="B30" s="53"/>
    </row>
    <row r="31" spans="1:109" x14ac:dyDescent="0.15">
      <c r="B31" s="53"/>
    </row>
    <row r="32" spans="1:109" x14ac:dyDescent="0.15">
      <c r="B32" s="53"/>
    </row>
    <row r="33" spans="2:109" x14ac:dyDescent="0.15">
      <c r="B33" s="53"/>
    </row>
    <row r="34" spans="2:109" x14ac:dyDescent="0.15">
      <c r="B34" s="53"/>
    </row>
    <row r="35" spans="2:109" x14ac:dyDescent="0.15">
      <c r="B35" s="53"/>
    </row>
    <row r="36" spans="2:109" x14ac:dyDescent="0.15">
      <c r="B36" s="53"/>
    </row>
    <row r="37" spans="2:109" x14ac:dyDescent="0.15">
      <c r="B37" s="53"/>
    </row>
    <row r="38" spans="2:109" x14ac:dyDescent="0.15">
      <c r="B38" s="53"/>
    </row>
    <row r="39" spans="2:109" x14ac:dyDescent="0.15">
      <c r="B39" s="55"/>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c r="BU39" s="56"/>
      <c r="BV39" s="56"/>
      <c r="BW39" s="56"/>
      <c r="BX39" s="56"/>
      <c r="BY39" s="56"/>
      <c r="BZ39" s="56"/>
      <c r="CA39" s="56"/>
      <c r="CB39" s="56"/>
      <c r="CC39" s="56"/>
      <c r="CD39" s="56"/>
      <c r="CE39" s="56"/>
      <c r="CF39" s="56"/>
      <c r="CG39" s="56"/>
      <c r="CH39" s="56"/>
      <c r="CI39" s="56"/>
      <c r="CJ39" s="56"/>
      <c r="CK39" s="56"/>
      <c r="CL39" s="56"/>
      <c r="CM39" s="56"/>
      <c r="CN39" s="56"/>
      <c r="CO39" s="56"/>
      <c r="CP39" s="56"/>
      <c r="CQ39" s="56"/>
      <c r="CR39" s="56"/>
      <c r="CS39" s="56"/>
      <c r="CT39" s="56"/>
      <c r="CU39" s="56"/>
      <c r="CV39" s="56"/>
      <c r="CW39" s="56"/>
      <c r="CX39" s="56"/>
      <c r="CY39" s="56"/>
      <c r="CZ39" s="56"/>
      <c r="DA39" s="56"/>
      <c r="DB39" s="56"/>
      <c r="DC39" s="56"/>
      <c r="DD39" s="57"/>
    </row>
    <row r="40" spans="2:109" x14ac:dyDescent="0.15">
      <c r="B40" s="58"/>
      <c r="DD40" s="58"/>
      <c r="DE40" s="47"/>
    </row>
    <row r="41" spans="2:109" ht="17.25" x14ac:dyDescent="0.15">
      <c r="B41" s="59" t="s">
        <v>51</v>
      </c>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2"/>
    </row>
    <row r="42" spans="2:109" x14ac:dyDescent="0.15">
      <c r="B42" s="53"/>
      <c r="G42" s="60"/>
      <c r="I42" s="61"/>
      <c r="J42" s="61"/>
      <c r="K42" s="61"/>
      <c r="AM42" s="60"/>
      <c r="AN42" s="60" t="s">
        <v>52</v>
      </c>
      <c r="AP42" s="61"/>
      <c r="AQ42" s="61"/>
      <c r="AR42" s="61"/>
      <c r="AY42" s="60"/>
      <c r="BA42" s="61"/>
      <c r="BB42" s="61"/>
      <c r="BC42" s="61"/>
      <c r="BK42" s="60"/>
      <c r="BM42" s="61"/>
      <c r="BN42" s="61"/>
      <c r="BO42" s="61"/>
      <c r="BW42" s="60"/>
      <c r="BY42" s="61"/>
      <c r="BZ42" s="61"/>
      <c r="CA42" s="61"/>
      <c r="CI42" s="60"/>
      <c r="CK42" s="61"/>
      <c r="CL42" s="61"/>
      <c r="CM42" s="61"/>
      <c r="CU42" s="60"/>
      <c r="CW42" s="61"/>
      <c r="CX42" s="61"/>
      <c r="CY42" s="61"/>
    </row>
    <row r="43" spans="2:109" ht="13.5" customHeight="1" x14ac:dyDescent="0.15">
      <c r="B43" s="53"/>
      <c r="AN43" s="81" t="s">
        <v>53</v>
      </c>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2"/>
      <c r="BR43" s="82"/>
      <c r="BS43" s="82"/>
      <c r="BT43" s="82"/>
      <c r="BU43" s="82"/>
      <c r="BV43" s="82"/>
      <c r="BW43" s="82"/>
      <c r="BX43" s="82"/>
      <c r="BY43" s="82"/>
      <c r="BZ43" s="82"/>
      <c r="CA43" s="82"/>
      <c r="CB43" s="82"/>
      <c r="CC43" s="82"/>
      <c r="CD43" s="82"/>
      <c r="CE43" s="82"/>
      <c r="CF43" s="82"/>
      <c r="CG43" s="82"/>
      <c r="CH43" s="82"/>
      <c r="CI43" s="82"/>
      <c r="CJ43" s="82"/>
      <c r="CK43" s="82"/>
      <c r="CL43" s="82"/>
      <c r="CM43" s="82"/>
      <c r="CN43" s="82"/>
      <c r="CO43" s="82"/>
      <c r="CP43" s="82"/>
      <c r="CQ43" s="82"/>
      <c r="CR43" s="82"/>
      <c r="CS43" s="82"/>
      <c r="CT43" s="82"/>
      <c r="CU43" s="82"/>
      <c r="CV43" s="82"/>
      <c r="CW43" s="82"/>
      <c r="CX43" s="82"/>
      <c r="CY43" s="82"/>
      <c r="CZ43" s="82"/>
      <c r="DA43" s="82"/>
      <c r="DB43" s="82"/>
      <c r="DC43" s="83"/>
    </row>
    <row r="44" spans="2:109" x14ac:dyDescent="0.15">
      <c r="B44" s="53"/>
      <c r="AN44" s="84"/>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5"/>
      <c r="BR44" s="85"/>
      <c r="BS44" s="85"/>
      <c r="BT44" s="85"/>
      <c r="BU44" s="85"/>
      <c r="BV44" s="85"/>
      <c r="BW44" s="85"/>
      <c r="BX44" s="85"/>
      <c r="BY44" s="85"/>
      <c r="BZ44" s="85"/>
      <c r="CA44" s="85"/>
      <c r="CB44" s="85"/>
      <c r="CC44" s="85"/>
      <c r="CD44" s="85"/>
      <c r="CE44" s="85"/>
      <c r="CF44" s="85"/>
      <c r="CG44" s="85"/>
      <c r="CH44" s="85"/>
      <c r="CI44" s="85"/>
      <c r="CJ44" s="85"/>
      <c r="CK44" s="85"/>
      <c r="CL44" s="85"/>
      <c r="CM44" s="85"/>
      <c r="CN44" s="85"/>
      <c r="CO44" s="85"/>
      <c r="CP44" s="85"/>
      <c r="CQ44" s="85"/>
      <c r="CR44" s="85"/>
      <c r="CS44" s="85"/>
      <c r="CT44" s="85"/>
      <c r="CU44" s="85"/>
      <c r="CV44" s="85"/>
      <c r="CW44" s="85"/>
      <c r="CX44" s="85"/>
      <c r="CY44" s="85"/>
      <c r="CZ44" s="85"/>
      <c r="DA44" s="85"/>
      <c r="DB44" s="85"/>
      <c r="DC44" s="86"/>
    </row>
    <row r="45" spans="2:109" x14ac:dyDescent="0.15">
      <c r="B45" s="53"/>
      <c r="AN45" s="84"/>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5"/>
      <c r="BQ45" s="85"/>
      <c r="BR45" s="85"/>
      <c r="BS45" s="85"/>
      <c r="BT45" s="85"/>
      <c r="BU45" s="85"/>
      <c r="BV45" s="85"/>
      <c r="BW45" s="85"/>
      <c r="BX45" s="85"/>
      <c r="BY45" s="85"/>
      <c r="BZ45" s="85"/>
      <c r="CA45" s="85"/>
      <c r="CB45" s="85"/>
      <c r="CC45" s="85"/>
      <c r="CD45" s="85"/>
      <c r="CE45" s="85"/>
      <c r="CF45" s="85"/>
      <c r="CG45" s="85"/>
      <c r="CH45" s="85"/>
      <c r="CI45" s="85"/>
      <c r="CJ45" s="85"/>
      <c r="CK45" s="85"/>
      <c r="CL45" s="85"/>
      <c r="CM45" s="85"/>
      <c r="CN45" s="85"/>
      <c r="CO45" s="85"/>
      <c r="CP45" s="85"/>
      <c r="CQ45" s="85"/>
      <c r="CR45" s="85"/>
      <c r="CS45" s="85"/>
      <c r="CT45" s="85"/>
      <c r="CU45" s="85"/>
      <c r="CV45" s="85"/>
      <c r="CW45" s="85"/>
      <c r="CX45" s="85"/>
      <c r="CY45" s="85"/>
      <c r="CZ45" s="85"/>
      <c r="DA45" s="85"/>
      <c r="DB45" s="85"/>
      <c r="DC45" s="86"/>
    </row>
    <row r="46" spans="2:109" x14ac:dyDescent="0.15">
      <c r="B46" s="53"/>
      <c r="AN46" s="84"/>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5"/>
      <c r="BR46" s="85"/>
      <c r="BS46" s="85"/>
      <c r="BT46" s="85"/>
      <c r="BU46" s="85"/>
      <c r="BV46" s="85"/>
      <c r="BW46" s="85"/>
      <c r="BX46" s="85"/>
      <c r="BY46" s="85"/>
      <c r="BZ46" s="85"/>
      <c r="CA46" s="85"/>
      <c r="CB46" s="85"/>
      <c r="CC46" s="85"/>
      <c r="CD46" s="85"/>
      <c r="CE46" s="85"/>
      <c r="CF46" s="85"/>
      <c r="CG46" s="85"/>
      <c r="CH46" s="85"/>
      <c r="CI46" s="85"/>
      <c r="CJ46" s="85"/>
      <c r="CK46" s="85"/>
      <c r="CL46" s="85"/>
      <c r="CM46" s="85"/>
      <c r="CN46" s="85"/>
      <c r="CO46" s="85"/>
      <c r="CP46" s="85"/>
      <c r="CQ46" s="85"/>
      <c r="CR46" s="85"/>
      <c r="CS46" s="85"/>
      <c r="CT46" s="85"/>
      <c r="CU46" s="85"/>
      <c r="CV46" s="85"/>
      <c r="CW46" s="85"/>
      <c r="CX46" s="85"/>
      <c r="CY46" s="85"/>
      <c r="CZ46" s="85"/>
      <c r="DA46" s="85"/>
      <c r="DB46" s="85"/>
      <c r="DC46" s="86"/>
    </row>
    <row r="47" spans="2:109" x14ac:dyDescent="0.15">
      <c r="B47" s="53"/>
      <c r="AN47" s="87"/>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8"/>
      <c r="BQ47" s="88"/>
      <c r="BR47" s="88"/>
      <c r="BS47" s="88"/>
      <c r="BT47" s="88"/>
      <c r="BU47" s="88"/>
      <c r="BV47" s="88"/>
      <c r="BW47" s="88"/>
      <c r="BX47" s="88"/>
      <c r="BY47" s="88"/>
      <c r="BZ47" s="88"/>
      <c r="CA47" s="88"/>
      <c r="CB47" s="88"/>
      <c r="CC47" s="88"/>
      <c r="CD47" s="88"/>
      <c r="CE47" s="88"/>
      <c r="CF47" s="88"/>
      <c r="CG47" s="88"/>
      <c r="CH47" s="88"/>
      <c r="CI47" s="88"/>
      <c r="CJ47" s="88"/>
      <c r="CK47" s="88"/>
      <c r="CL47" s="88"/>
      <c r="CM47" s="88"/>
      <c r="CN47" s="88"/>
      <c r="CO47" s="88"/>
      <c r="CP47" s="88"/>
      <c r="CQ47" s="88"/>
      <c r="CR47" s="88"/>
      <c r="CS47" s="88"/>
      <c r="CT47" s="88"/>
      <c r="CU47" s="88"/>
      <c r="CV47" s="88"/>
      <c r="CW47" s="88"/>
      <c r="CX47" s="88"/>
      <c r="CY47" s="88"/>
      <c r="CZ47" s="88"/>
      <c r="DA47" s="88"/>
      <c r="DB47" s="88"/>
      <c r="DC47" s="89"/>
    </row>
    <row r="48" spans="2:109" x14ac:dyDescent="0.15">
      <c r="B48" s="53"/>
      <c r="H48" s="62"/>
      <c r="I48" s="62"/>
      <c r="J48" s="62"/>
      <c r="AN48" s="62"/>
      <c r="AO48" s="62"/>
      <c r="AP48" s="62"/>
      <c r="AZ48" s="62"/>
      <c r="BA48" s="62"/>
      <c r="BB48" s="62"/>
      <c r="BL48" s="62"/>
      <c r="BM48" s="62"/>
      <c r="BN48" s="62"/>
      <c r="BX48" s="62"/>
      <c r="BY48" s="62"/>
      <c r="BZ48" s="62"/>
      <c r="CJ48" s="62"/>
      <c r="CK48" s="62"/>
      <c r="CL48" s="62"/>
      <c r="CV48" s="62"/>
      <c r="CW48" s="62"/>
      <c r="CX48" s="62"/>
    </row>
    <row r="49" spans="1:109" x14ac:dyDescent="0.15">
      <c r="B49" s="53"/>
      <c r="AN49" s="47" t="s">
        <v>54</v>
      </c>
    </row>
    <row r="50" spans="1:109" x14ac:dyDescent="0.15">
      <c r="B50" s="53"/>
      <c r="G50" s="90"/>
      <c r="H50" s="90"/>
      <c r="I50" s="90"/>
      <c r="J50" s="90"/>
      <c r="K50" s="63"/>
      <c r="L50" s="63"/>
      <c r="M50" s="64"/>
      <c r="N50" s="64"/>
      <c r="AN50" s="91"/>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3"/>
      <c r="BP50" s="94" t="s">
        <v>46</v>
      </c>
      <c r="BQ50" s="94"/>
      <c r="BR50" s="94"/>
      <c r="BS50" s="94"/>
      <c r="BT50" s="94"/>
      <c r="BU50" s="94"/>
      <c r="BV50" s="94"/>
      <c r="BW50" s="94"/>
      <c r="BX50" s="94" t="s">
        <v>47</v>
      </c>
      <c r="BY50" s="94"/>
      <c r="BZ50" s="94"/>
      <c r="CA50" s="94"/>
      <c r="CB50" s="94"/>
      <c r="CC50" s="94"/>
      <c r="CD50" s="94"/>
      <c r="CE50" s="94"/>
      <c r="CF50" s="94" t="s">
        <v>48</v>
      </c>
      <c r="CG50" s="94"/>
      <c r="CH50" s="94"/>
      <c r="CI50" s="94"/>
      <c r="CJ50" s="94"/>
      <c r="CK50" s="94"/>
      <c r="CL50" s="94"/>
      <c r="CM50" s="94"/>
      <c r="CN50" s="94" t="s">
        <v>49</v>
      </c>
      <c r="CO50" s="94"/>
      <c r="CP50" s="94"/>
      <c r="CQ50" s="94"/>
      <c r="CR50" s="94"/>
      <c r="CS50" s="94"/>
      <c r="CT50" s="94"/>
      <c r="CU50" s="94"/>
      <c r="CV50" s="94" t="s">
        <v>50</v>
      </c>
      <c r="CW50" s="94"/>
      <c r="CX50" s="94"/>
      <c r="CY50" s="94"/>
      <c r="CZ50" s="94"/>
      <c r="DA50" s="94"/>
      <c r="DB50" s="94"/>
      <c r="DC50" s="94"/>
    </row>
    <row r="51" spans="1:109" ht="13.5" customHeight="1" x14ac:dyDescent="0.15">
      <c r="B51" s="53"/>
      <c r="G51" s="100"/>
      <c r="H51" s="100"/>
      <c r="I51" s="98"/>
      <c r="J51" s="98"/>
      <c r="K51" s="96"/>
      <c r="L51" s="96"/>
      <c r="M51" s="96"/>
      <c r="N51" s="96"/>
      <c r="AM51" s="62"/>
      <c r="AN51" s="97" t="s">
        <v>55</v>
      </c>
      <c r="AO51" s="97"/>
      <c r="AP51" s="97"/>
      <c r="AQ51" s="97"/>
      <c r="AR51" s="97"/>
      <c r="AS51" s="97"/>
      <c r="AT51" s="97"/>
      <c r="AU51" s="97"/>
      <c r="AV51" s="97"/>
      <c r="AW51" s="97"/>
      <c r="AX51" s="97"/>
      <c r="AY51" s="97"/>
      <c r="AZ51" s="97"/>
      <c r="BA51" s="97"/>
      <c r="BB51" s="97" t="s">
        <v>56</v>
      </c>
      <c r="BC51" s="97"/>
      <c r="BD51" s="97"/>
      <c r="BE51" s="97"/>
      <c r="BF51" s="97"/>
      <c r="BG51" s="97"/>
      <c r="BH51" s="97"/>
      <c r="BI51" s="97"/>
      <c r="BJ51" s="97"/>
      <c r="BK51" s="97"/>
      <c r="BL51" s="97"/>
      <c r="BM51" s="97"/>
      <c r="BN51" s="97"/>
      <c r="BO51" s="97"/>
      <c r="BP51" s="95">
        <v>77.3</v>
      </c>
      <c r="BQ51" s="95"/>
      <c r="BR51" s="95"/>
      <c r="BS51" s="95"/>
      <c r="BT51" s="95"/>
      <c r="BU51" s="95"/>
      <c r="BV51" s="95"/>
      <c r="BW51" s="95"/>
      <c r="BX51" s="95">
        <v>65.599999999999994</v>
      </c>
      <c r="BY51" s="95"/>
      <c r="BZ51" s="95"/>
      <c r="CA51" s="95"/>
      <c r="CB51" s="95"/>
      <c r="CC51" s="95"/>
      <c r="CD51" s="95"/>
      <c r="CE51" s="95"/>
      <c r="CF51" s="95">
        <v>59.9</v>
      </c>
      <c r="CG51" s="95"/>
      <c r="CH51" s="95"/>
      <c r="CI51" s="95"/>
      <c r="CJ51" s="95"/>
      <c r="CK51" s="95"/>
      <c r="CL51" s="95"/>
      <c r="CM51" s="95"/>
      <c r="CN51" s="95">
        <v>49.7</v>
      </c>
      <c r="CO51" s="95"/>
      <c r="CP51" s="95"/>
      <c r="CQ51" s="95"/>
      <c r="CR51" s="95"/>
      <c r="CS51" s="95"/>
      <c r="CT51" s="95"/>
      <c r="CU51" s="95"/>
      <c r="CV51" s="95">
        <v>36.700000000000003</v>
      </c>
      <c r="CW51" s="95"/>
      <c r="CX51" s="95"/>
      <c r="CY51" s="95"/>
      <c r="CZ51" s="95"/>
      <c r="DA51" s="95"/>
      <c r="DB51" s="95"/>
      <c r="DC51" s="95"/>
    </row>
    <row r="52" spans="1:109" x14ac:dyDescent="0.15">
      <c r="B52" s="53"/>
      <c r="G52" s="100"/>
      <c r="H52" s="100"/>
      <c r="I52" s="98"/>
      <c r="J52" s="98"/>
      <c r="K52" s="96"/>
      <c r="L52" s="96"/>
      <c r="M52" s="96"/>
      <c r="N52" s="96"/>
      <c r="AM52" s="62"/>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5"/>
      <c r="BQ52" s="95"/>
      <c r="BR52" s="95"/>
      <c r="BS52" s="95"/>
      <c r="BT52" s="95"/>
      <c r="BU52" s="95"/>
      <c r="BV52" s="95"/>
      <c r="BW52" s="95"/>
      <c r="BX52" s="95"/>
      <c r="BY52" s="95"/>
      <c r="BZ52" s="95"/>
      <c r="CA52" s="95"/>
      <c r="CB52" s="95"/>
      <c r="CC52" s="95"/>
      <c r="CD52" s="95"/>
      <c r="CE52" s="95"/>
      <c r="CF52" s="95"/>
      <c r="CG52" s="95"/>
      <c r="CH52" s="95"/>
      <c r="CI52" s="95"/>
      <c r="CJ52" s="95"/>
      <c r="CK52" s="95"/>
      <c r="CL52" s="95"/>
      <c r="CM52" s="95"/>
      <c r="CN52" s="95"/>
      <c r="CO52" s="95"/>
      <c r="CP52" s="95"/>
      <c r="CQ52" s="95"/>
      <c r="CR52" s="95"/>
      <c r="CS52" s="95"/>
      <c r="CT52" s="95"/>
      <c r="CU52" s="95"/>
      <c r="CV52" s="95"/>
      <c r="CW52" s="95"/>
      <c r="CX52" s="95"/>
      <c r="CY52" s="95"/>
      <c r="CZ52" s="95"/>
      <c r="DA52" s="95"/>
      <c r="DB52" s="95"/>
      <c r="DC52" s="95"/>
    </row>
    <row r="53" spans="1:109" x14ac:dyDescent="0.15">
      <c r="A53" s="61"/>
      <c r="B53" s="53"/>
      <c r="G53" s="100"/>
      <c r="H53" s="100"/>
      <c r="I53" s="90"/>
      <c r="J53" s="90"/>
      <c r="K53" s="96"/>
      <c r="L53" s="96"/>
      <c r="M53" s="96"/>
      <c r="N53" s="96"/>
      <c r="AM53" s="62"/>
      <c r="AN53" s="97"/>
      <c r="AO53" s="97"/>
      <c r="AP53" s="97"/>
      <c r="AQ53" s="97"/>
      <c r="AR53" s="97"/>
      <c r="AS53" s="97"/>
      <c r="AT53" s="97"/>
      <c r="AU53" s="97"/>
      <c r="AV53" s="97"/>
      <c r="AW53" s="97"/>
      <c r="AX53" s="97"/>
      <c r="AY53" s="97"/>
      <c r="AZ53" s="97"/>
      <c r="BA53" s="97"/>
      <c r="BB53" s="97" t="s">
        <v>57</v>
      </c>
      <c r="BC53" s="97"/>
      <c r="BD53" s="97"/>
      <c r="BE53" s="97"/>
      <c r="BF53" s="97"/>
      <c r="BG53" s="97"/>
      <c r="BH53" s="97"/>
      <c r="BI53" s="97"/>
      <c r="BJ53" s="97"/>
      <c r="BK53" s="97"/>
      <c r="BL53" s="97"/>
      <c r="BM53" s="97"/>
      <c r="BN53" s="97"/>
      <c r="BO53" s="97"/>
      <c r="BP53" s="95">
        <v>60.3</v>
      </c>
      <c r="BQ53" s="95"/>
      <c r="BR53" s="95"/>
      <c r="BS53" s="95"/>
      <c r="BT53" s="95"/>
      <c r="BU53" s="95"/>
      <c r="BV53" s="95"/>
      <c r="BW53" s="95"/>
      <c r="BX53" s="95">
        <v>62.1</v>
      </c>
      <c r="BY53" s="95"/>
      <c r="BZ53" s="95"/>
      <c r="CA53" s="95"/>
      <c r="CB53" s="95"/>
      <c r="CC53" s="95"/>
      <c r="CD53" s="95"/>
      <c r="CE53" s="95"/>
      <c r="CF53" s="95">
        <v>63.1</v>
      </c>
      <c r="CG53" s="95"/>
      <c r="CH53" s="95"/>
      <c r="CI53" s="95"/>
      <c r="CJ53" s="95"/>
      <c r="CK53" s="95"/>
      <c r="CL53" s="95"/>
      <c r="CM53" s="95"/>
      <c r="CN53" s="95">
        <v>64.400000000000006</v>
      </c>
      <c r="CO53" s="95"/>
      <c r="CP53" s="95"/>
      <c r="CQ53" s="95"/>
      <c r="CR53" s="95"/>
      <c r="CS53" s="95"/>
      <c r="CT53" s="95"/>
      <c r="CU53" s="95"/>
      <c r="CV53" s="95">
        <v>65.8</v>
      </c>
      <c r="CW53" s="95"/>
      <c r="CX53" s="95"/>
      <c r="CY53" s="95"/>
      <c r="CZ53" s="95"/>
      <c r="DA53" s="95"/>
      <c r="DB53" s="95"/>
      <c r="DC53" s="95"/>
    </row>
    <row r="54" spans="1:109" x14ac:dyDescent="0.15">
      <c r="A54" s="61"/>
      <c r="B54" s="53"/>
      <c r="G54" s="100"/>
      <c r="H54" s="100"/>
      <c r="I54" s="90"/>
      <c r="J54" s="90"/>
      <c r="K54" s="96"/>
      <c r="L54" s="96"/>
      <c r="M54" s="96"/>
      <c r="N54" s="96"/>
      <c r="AM54" s="62"/>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5"/>
      <c r="BQ54" s="95"/>
      <c r="BR54" s="95"/>
      <c r="BS54" s="95"/>
      <c r="BT54" s="95"/>
      <c r="BU54" s="95"/>
      <c r="BV54" s="95"/>
      <c r="BW54" s="95"/>
      <c r="BX54" s="95"/>
      <c r="BY54" s="95"/>
      <c r="BZ54" s="95"/>
      <c r="CA54" s="95"/>
      <c r="CB54" s="95"/>
      <c r="CC54" s="95"/>
      <c r="CD54" s="95"/>
      <c r="CE54" s="95"/>
      <c r="CF54" s="95"/>
      <c r="CG54" s="95"/>
      <c r="CH54" s="95"/>
      <c r="CI54" s="95"/>
      <c r="CJ54" s="95"/>
      <c r="CK54" s="95"/>
      <c r="CL54" s="95"/>
      <c r="CM54" s="95"/>
      <c r="CN54" s="95"/>
      <c r="CO54" s="95"/>
      <c r="CP54" s="95"/>
      <c r="CQ54" s="95"/>
      <c r="CR54" s="95"/>
      <c r="CS54" s="95"/>
      <c r="CT54" s="95"/>
      <c r="CU54" s="95"/>
      <c r="CV54" s="95"/>
      <c r="CW54" s="95"/>
      <c r="CX54" s="95"/>
      <c r="CY54" s="95"/>
      <c r="CZ54" s="95"/>
      <c r="DA54" s="95"/>
      <c r="DB54" s="95"/>
      <c r="DC54" s="95"/>
    </row>
    <row r="55" spans="1:109" x14ac:dyDescent="0.15">
      <c r="A55" s="61"/>
      <c r="B55" s="53"/>
      <c r="G55" s="90"/>
      <c r="H55" s="90"/>
      <c r="I55" s="90"/>
      <c r="J55" s="90"/>
      <c r="K55" s="96"/>
      <c r="L55" s="96"/>
      <c r="M55" s="96"/>
      <c r="N55" s="96"/>
      <c r="AN55" s="94" t="s">
        <v>58</v>
      </c>
      <c r="AO55" s="94"/>
      <c r="AP55" s="94"/>
      <c r="AQ55" s="94"/>
      <c r="AR55" s="94"/>
      <c r="AS55" s="94"/>
      <c r="AT55" s="94"/>
      <c r="AU55" s="94"/>
      <c r="AV55" s="94"/>
      <c r="AW55" s="94"/>
      <c r="AX55" s="94"/>
      <c r="AY55" s="94"/>
      <c r="AZ55" s="94"/>
      <c r="BA55" s="94"/>
      <c r="BB55" s="97" t="s">
        <v>56</v>
      </c>
      <c r="BC55" s="97"/>
      <c r="BD55" s="97"/>
      <c r="BE55" s="97"/>
      <c r="BF55" s="97"/>
      <c r="BG55" s="97"/>
      <c r="BH55" s="97"/>
      <c r="BI55" s="97"/>
      <c r="BJ55" s="97"/>
      <c r="BK55" s="97"/>
      <c r="BL55" s="97"/>
      <c r="BM55" s="97"/>
      <c r="BN55" s="97"/>
      <c r="BO55" s="97"/>
      <c r="BP55" s="95">
        <v>38.5</v>
      </c>
      <c r="BQ55" s="95"/>
      <c r="BR55" s="95"/>
      <c r="BS55" s="95"/>
      <c r="BT55" s="95"/>
      <c r="BU55" s="95"/>
      <c r="BV55" s="95"/>
      <c r="BW55" s="95"/>
      <c r="BX55" s="95">
        <v>35.5</v>
      </c>
      <c r="BY55" s="95"/>
      <c r="BZ55" s="95"/>
      <c r="CA55" s="95"/>
      <c r="CB55" s="95"/>
      <c r="CC55" s="95"/>
      <c r="CD55" s="95"/>
      <c r="CE55" s="95"/>
      <c r="CF55" s="95">
        <v>13.5</v>
      </c>
      <c r="CG55" s="95"/>
      <c r="CH55" s="95"/>
      <c r="CI55" s="95"/>
      <c r="CJ55" s="95"/>
      <c r="CK55" s="95"/>
      <c r="CL55" s="95"/>
      <c r="CM55" s="95"/>
      <c r="CN55" s="95">
        <v>0</v>
      </c>
      <c r="CO55" s="95"/>
      <c r="CP55" s="95"/>
      <c r="CQ55" s="95"/>
      <c r="CR55" s="95"/>
      <c r="CS55" s="95"/>
      <c r="CT55" s="95"/>
      <c r="CU55" s="95"/>
      <c r="CV55" s="95">
        <v>0</v>
      </c>
      <c r="CW55" s="95"/>
      <c r="CX55" s="95"/>
      <c r="CY55" s="95"/>
      <c r="CZ55" s="95"/>
      <c r="DA55" s="95"/>
      <c r="DB55" s="95"/>
      <c r="DC55" s="95"/>
    </row>
    <row r="56" spans="1:109" x14ac:dyDescent="0.15">
      <c r="A56" s="61"/>
      <c r="B56" s="53"/>
      <c r="G56" s="90"/>
      <c r="H56" s="90"/>
      <c r="I56" s="90"/>
      <c r="J56" s="90"/>
      <c r="K56" s="96"/>
      <c r="L56" s="96"/>
      <c r="M56" s="96"/>
      <c r="N56" s="96"/>
      <c r="AN56" s="94"/>
      <c r="AO56" s="94"/>
      <c r="AP56" s="94"/>
      <c r="AQ56" s="94"/>
      <c r="AR56" s="94"/>
      <c r="AS56" s="94"/>
      <c r="AT56" s="94"/>
      <c r="AU56" s="94"/>
      <c r="AV56" s="94"/>
      <c r="AW56" s="94"/>
      <c r="AX56" s="94"/>
      <c r="AY56" s="94"/>
      <c r="AZ56" s="94"/>
      <c r="BA56" s="94"/>
      <c r="BB56" s="97"/>
      <c r="BC56" s="97"/>
      <c r="BD56" s="97"/>
      <c r="BE56" s="97"/>
      <c r="BF56" s="97"/>
      <c r="BG56" s="97"/>
      <c r="BH56" s="97"/>
      <c r="BI56" s="97"/>
      <c r="BJ56" s="97"/>
      <c r="BK56" s="97"/>
      <c r="BL56" s="97"/>
      <c r="BM56" s="97"/>
      <c r="BN56" s="97"/>
      <c r="BO56" s="97"/>
      <c r="BP56" s="95"/>
      <c r="BQ56" s="95"/>
      <c r="BR56" s="95"/>
      <c r="BS56" s="95"/>
      <c r="BT56" s="95"/>
      <c r="BU56" s="95"/>
      <c r="BV56" s="95"/>
      <c r="BW56" s="95"/>
      <c r="BX56" s="95"/>
      <c r="BY56" s="95"/>
      <c r="BZ56" s="95"/>
      <c r="CA56" s="95"/>
      <c r="CB56" s="95"/>
      <c r="CC56" s="95"/>
      <c r="CD56" s="95"/>
      <c r="CE56" s="95"/>
      <c r="CF56" s="95"/>
      <c r="CG56" s="95"/>
      <c r="CH56" s="95"/>
      <c r="CI56" s="95"/>
      <c r="CJ56" s="95"/>
      <c r="CK56" s="95"/>
      <c r="CL56" s="95"/>
      <c r="CM56" s="95"/>
      <c r="CN56" s="95"/>
      <c r="CO56" s="95"/>
      <c r="CP56" s="95"/>
      <c r="CQ56" s="95"/>
      <c r="CR56" s="95"/>
      <c r="CS56" s="95"/>
      <c r="CT56" s="95"/>
      <c r="CU56" s="95"/>
      <c r="CV56" s="95"/>
      <c r="CW56" s="95"/>
      <c r="CX56" s="95"/>
      <c r="CY56" s="95"/>
      <c r="CZ56" s="95"/>
      <c r="DA56" s="95"/>
      <c r="DB56" s="95"/>
      <c r="DC56" s="95"/>
    </row>
    <row r="57" spans="1:109" s="61" customFormat="1" x14ac:dyDescent="0.15">
      <c r="B57" s="65"/>
      <c r="G57" s="90"/>
      <c r="H57" s="90"/>
      <c r="I57" s="99"/>
      <c r="J57" s="99"/>
      <c r="K57" s="96"/>
      <c r="L57" s="96"/>
      <c r="M57" s="96"/>
      <c r="N57" s="96"/>
      <c r="AM57" s="47"/>
      <c r="AN57" s="94"/>
      <c r="AO57" s="94"/>
      <c r="AP57" s="94"/>
      <c r="AQ57" s="94"/>
      <c r="AR57" s="94"/>
      <c r="AS57" s="94"/>
      <c r="AT57" s="94"/>
      <c r="AU57" s="94"/>
      <c r="AV57" s="94"/>
      <c r="AW57" s="94"/>
      <c r="AX57" s="94"/>
      <c r="AY57" s="94"/>
      <c r="AZ57" s="94"/>
      <c r="BA57" s="94"/>
      <c r="BB57" s="97" t="s">
        <v>57</v>
      </c>
      <c r="BC57" s="97"/>
      <c r="BD57" s="97"/>
      <c r="BE57" s="97"/>
      <c r="BF57" s="97"/>
      <c r="BG57" s="97"/>
      <c r="BH57" s="97"/>
      <c r="BI57" s="97"/>
      <c r="BJ57" s="97"/>
      <c r="BK57" s="97"/>
      <c r="BL57" s="97"/>
      <c r="BM57" s="97"/>
      <c r="BN57" s="97"/>
      <c r="BO57" s="97"/>
      <c r="BP57" s="95">
        <v>65.3</v>
      </c>
      <c r="BQ57" s="95"/>
      <c r="BR57" s="95"/>
      <c r="BS57" s="95"/>
      <c r="BT57" s="95"/>
      <c r="BU57" s="95"/>
      <c r="BV57" s="95"/>
      <c r="BW57" s="95"/>
      <c r="BX57" s="95">
        <v>66</v>
      </c>
      <c r="BY57" s="95"/>
      <c r="BZ57" s="95"/>
      <c r="CA57" s="95"/>
      <c r="CB57" s="95"/>
      <c r="CC57" s="95"/>
      <c r="CD57" s="95"/>
      <c r="CE57" s="95"/>
      <c r="CF57" s="95">
        <v>65.099999999999994</v>
      </c>
      <c r="CG57" s="95"/>
      <c r="CH57" s="95"/>
      <c r="CI57" s="95"/>
      <c r="CJ57" s="95"/>
      <c r="CK57" s="95"/>
      <c r="CL57" s="95"/>
      <c r="CM57" s="95"/>
      <c r="CN57" s="95">
        <v>63.1</v>
      </c>
      <c r="CO57" s="95"/>
      <c r="CP57" s="95"/>
      <c r="CQ57" s="95"/>
      <c r="CR57" s="95"/>
      <c r="CS57" s="95"/>
      <c r="CT57" s="95"/>
      <c r="CU57" s="95"/>
      <c r="CV57" s="95">
        <v>63.5</v>
      </c>
      <c r="CW57" s="95"/>
      <c r="CX57" s="95"/>
      <c r="CY57" s="95"/>
      <c r="CZ57" s="95"/>
      <c r="DA57" s="95"/>
      <c r="DB57" s="95"/>
      <c r="DC57" s="95"/>
      <c r="DD57" s="66"/>
      <c r="DE57" s="65"/>
    </row>
    <row r="58" spans="1:109" s="61" customFormat="1" x14ac:dyDescent="0.15">
      <c r="A58" s="47"/>
      <c r="B58" s="65"/>
      <c r="G58" s="90"/>
      <c r="H58" s="90"/>
      <c r="I58" s="99"/>
      <c r="J58" s="99"/>
      <c r="K58" s="96"/>
      <c r="L58" s="96"/>
      <c r="M58" s="96"/>
      <c r="N58" s="96"/>
      <c r="AM58" s="47"/>
      <c r="AN58" s="94"/>
      <c r="AO58" s="94"/>
      <c r="AP58" s="94"/>
      <c r="AQ58" s="94"/>
      <c r="AR58" s="94"/>
      <c r="AS58" s="94"/>
      <c r="AT58" s="94"/>
      <c r="AU58" s="94"/>
      <c r="AV58" s="94"/>
      <c r="AW58" s="94"/>
      <c r="AX58" s="94"/>
      <c r="AY58" s="94"/>
      <c r="AZ58" s="94"/>
      <c r="BA58" s="94"/>
      <c r="BB58" s="97"/>
      <c r="BC58" s="97"/>
      <c r="BD58" s="97"/>
      <c r="BE58" s="97"/>
      <c r="BF58" s="97"/>
      <c r="BG58" s="97"/>
      <c r="BH58" s="97"/>
      <c r="BI58" s="97"/>
      <c r="BJ58" s="97"/>
      <c r="BK58" s="97"/>
      <c r="BL58" s="97"/>
      <c r="BM58" s="97"/>
      <c r="BN58" s="97"/>
      <c r="BO58" s="97"/>
      <c r="BP58" s="95"/>
      <c r="BQ58" s="95"/>
      <c r="BR58" s="95"/>
      <c r="BS58" s="95"/>
      <c r="BT58" s="95"/>
      <c r="BU58" s="95"/>
      <c r="BV58" s="95"/>
      <c r="BW58" s="95"/>
      <c r="BX58" s="95"/>
      <c r="BY58" s="95"/>
      <c r="BZ58" s="95"/>
      <c r="CA58" s="95"/>
      <c r="CB58" s="95"/>
      <c r="CC58" s="95"/>
      <c r="CD58" s="95"/>
      <c r="CE58" s="95"/>
      <c r="CF58" s="95"/>
      <c r="CG58" s="95"/>
      <c r="CH58" s="95"/>
      <c r="CI58" s="95"/>
      <c r="CJ58" s="95"/>
      <c r="CK58" s="95"/>
      <c r="CL58" s="95"/>
      <c r="CM58" s="95"/>
      <c r="CN58" s="95"/>
      <c r="CO58" s="95"/>
      <c r="CP58" s="95"/>
      <c r="CQ58" s="95"/>
      <c r="CR58" s="95"/>
      <c r="CS58" s="95"/>
      <c r="CT58" s="95"/>
      <c r="CU58" s="95"/>
      <c r="CV58" s="95"/>
      <c r="CW58" s="95"/>
      <c r="CX58" s="95"/>
      <c r="CY58" s="95"/>
      <c r="CZ58" s="95"/>
      <c r="DA58" s="95"/>
      <c r="DB58" s="95"/>
      <c r="DC58" s="95"/>
      <c r="DD58" s="66"/>
      <c r="DE58" s="65"/>
    </row>
    <row r="59" spans="1:109" s="61" customFormat="1" x14ac:dyDescent="0.15">
      <c r="A59" s="47"/>
      <c r="B59" s="65"/>
      <c r="K59" s="67"/>
      <c r="L59" s="67"/>
      <c r="M59" s="67"/>
      <c r="N59" s="67"/>
      <c r="AQ59" s="67"/>
      <c r="AR59" s="67"/>
      <c r="AS59" s="67"/>
      <c r="AT59" s="67"/>
      <c r="BC59" s="67"/>
      <c r="BD59" s="67"/>
      <c r="BE59" s="67"/>
      <c r="BF59" s="67"/>
      <c r="BO59" s="67"/>
      <c r="BP59" s="67"/>
      <c r="BQ59" s="67"/>
      <c r="BR59" s="67"/>
      <c r="CA59" s="67"/>
      <c r="CB59" s="67"/>
      <c r="CC59" s="67"/>
      <c r="CD59" s="67"/>
      <c r="CM59" s="67"/>
      <c r="CN59" s="67"/>
      <c r="CO59" s="67"/>
      <c r="CP59" s="67"/>
      <c r="CY59" s="67"/>
      <c r="CZ59" s="67"/>
      <c r="DA59" s="67"/>
      <c r="DB59" s="67"/>
      <c r="DC59" s="67"/>
      <c r="DD59" s="66"/>
      <c r="DE59" s="65"/>
    </row>
    <row r="60" spans="1:109" s="61" customFormat="1" x14ac:dyDescent="0.15">
      <c r="A60" s="47"/>
      <c r="B60" s="65"/>
      <c r="K60" s="67"/>
      <c r="L60" s="67"/>
      <c r="M60" s="67"/>
      <c r="N60" s="67"/>
      <c r="AQ60" s="67"/>
      <c r="AR60" s="67"/>
      <c r="AS60" s="67"/>
      <c r="AT60" s="67"/>
      <c r="BC60" s="67"/>
      <c r="BD60" s="67"/>
      <c r="BE60" s="67"/>
      <c r="BF60" s="67"/>
      <c r="BO60" s="67"/>
      <c r="BP60" s="67"/>
      <c r="BQ60" s="67"/>
      <c r="BR60" s="67"/>
      <c r="CA60" s="67"/>
      <c r="CB60" s="67"/>
      <c r="CC60" s="67"/>
      <c r="CD60" s="67"/>
      <c r="CM60" s="67"/>
      <c r="CN60" s="67"/>
      <c r="CO60" s="67"/>
      <c r="CP60" s="67"/>
      <c r="CY60" s="67"/>
      <c r="CZ60" s="67"/>
      <c r="DA60" s="67"/>
      <c r="DB60" s="67"/>
      <c r="DC60" s="67"/>
      <c r="DD60" s="66"/>
      <c r="DE60" s="65"/>
    </row>
    <row r="61" spans="1:109" s="61" customFormat="1" x14ac:dyDescent="0.15">
      <c r="A61" s="47"/>
      <c r="B61" s="68"/>
      <c r="C61" s="69"/>
      <c r="D61" s="69"/>
      <c r="E61" s="69"/>
      <c r="F61" s="69"/>
      <c r="G61" s="69"/>
      <c r="H61" s="69"/>
      <c r="I61" s="69"/>
      <c r="J61" s="69"/>
      <c r="K61" s="69"/>
      <c r="L61" s="69"/>
      <c r="M61" s="70"/>
      <c r="N61" s="70"/>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70"/>
      <c r="AT61" s="70"/>
      <c r="AU61" s="69"/>
      <c r="AV61" s="69"/>
      <c r="AW61" s="69"/>
      <c r="AX61" s="69"/>
      <c r="AY61" s="69"/>
      <c r="AZ61" s="69"/>
      <c r="BA61" s="69"/>
      <c r="BB61" s="69"/>
      <c r="BC61" s="69"/>
      <c r="BD61" s="69"/>
      <c r="BE61" s="70"/>
      <c r="BF61" s="70"/>
      <c r="BG61" s="69"/>
      <c r="BH61" s="69"/>
      <c r="BI61" s="69"/>
      <c r="BJ61" s="69"/>
      <c r="BK61" s="69"/>
      <c r="BL61" s="69"/>
      <c r="BM61" s="69"/>
      <c r="BN61" s="69"/>
      <c r="BO61" s="69"/>
      <c r="BP61" s="69"/>
      <c r="BQ61" s="70"/>
      <c r="BR61" s="70"/>
      <c r="BS61" s="69"/>
      <c r="BT61" s="69"/>
      <c r="BU61" s="69"/>
      <c r="BV61" s="69"/>
      <c r="BW61" s="69"/>
      <c r="BX61" s="69"/>
      <c r="BY61" s="69"/>
      <c r="BZ61" s="69"/>
      <c r="CA61" s="69"/>
      <c r="CB61" s="69"/>
      <c r="CC61" s="70"/>
      <c r="CD61" s="70"/>
      <c r="CE61" s="69"/>
      <c r="CF61" s="69"/>
      <c r="CG61" s="69"/>
      <c r="CH61" s="69"/>
      <c r="CI61" s="69"/>
      <c r="CJ61" s="69"/>
      <c r="CK61" s="69"/>
      <c r="CL61" s="69"/>
      <c r="CM61" s="69"/>
      <c r="CN61" s="69"/>
      <c r="CO61" s="70"/>
      <c r="CP61" s="70"/>
      <c r="CQ61" s="69"/>
      <c r="CR61" s="69"/>
      <c r="CS61" s="69"/>
      <c r="CT61" s="69"/>
      <c r="CU61" s="69"/>
      <c r="CV61" s="69"/>
      <c r="CW61" s="69"/>
      <c r="CX61" s="69"/>
      <c r="CY61" s="69"/>
      <c r="CZ61" s="69"/>
      <c r="DA61" s="70"/>
      <c r="DB61" s="70"/>
      <c r="DC61" s="70"/>
      <c r="DD61" s="71"/>
      <c r="DE61" s="65"/>
    </row>
    <row r="62" spans="1:109" x14ac:dyDescent="0.15">
      <c r="B62" s="58"/>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8"/>
      <c r="AL62" s="58"/>
      <c r="AM62" s="58"/>
      <c r="AN62" s="58"/>
      <c r="AO62" s="58"/>
      <c r="AP62" s="58"/>
      <c r="AQ62" s="58"/>
      <c r="AR62" s="58"/>
      <c r="AS62" s="58"/>
      <c r="AT62" s="58"/>
      <c r="AU62" s="58"/>
      <c r="AV62" s="58"/>
      <c r="AW62" s="58"/>
      <c r="AX62" s="58"/>
      <c r="AY62" s="58"/>
      <c r="AZ62" s="58"/>
      <c r="BA62" s="58"/>
      <c r="BB62" s="58"/>
      <c r="BC62" s="58"/>
      <c r="BD62" s="58"/>
      <c r="BE62" s="58"/>
      <c r="BF62" s="58"/>
      <c r="BG62" s="58"/>
      <c r="BH62" s="58"/>
      <c r="BI62" s="58"/>
      <c r="BJ62" s="58"/>
      <c r="BK62" s="58"/>
      <c r="BL62" s="58"/>
      <c r="BM62" s="58"/>
      <c r="BN62" s="58"/>
      <c r="BO62" s="58"/>
      <c r="BP62" s="58"/>
      <c r="BQ62" s="58"/>
      <c r="BR62" s="58"/>
      <c r="BS62" s="58"/>
      <c r="BT62" s="58"/>
      <c r="BU62" s="58"/>
      <c r="BV62" s="58"/>
      <c r="BW62" s="58"/>
      <c r="BX62" s="58"/>
      <c r="BY62" s="58"/>
      <c r="BZ62" s="58"/>
      <c r="CA62" s="58"/>
      <c r="CB62" s="58"/>
      <c r="CC62" s="58"/>
      <c r="CD62" s="58"/>
      <c r="CE62" s="58"/>
      <c r="CF62" s="58"/>
      <c r="CG62" s="58"/>
      <c r="CH62" s="58"/>
      <c r="CI62" s="58"/>
      <c r="CJ62" s="58"/>
      <c r="CK62" s="58"/>
      <c r="CL62" s="58"/>
      <c r="CM62" s="58"/>
      <c r="CN62" s="58"/>
      <c r="CO62" s="58"/>
      <c r="CP62" s="58"/>
      <c r="CQ62" s="58"/>
      <c r="CR62" s="58"/>
      <c r="CS62" s="58"/>
      <c r="CT62" s="58"/>
      <c r="CU62" s="58"/>
      <c r="CV62" s="58"/>
      <c r="CW62" s="58"/>
      <c r="CX62" s="58"/>
      <c r="CY62" s="58"/>
      <c r="CZ62" s="58"/>
      <c r="DA62" s="58"/>
      <c r="DB62" s="58"/>
      <c r="DC62" s="58"/>
      <c r="DD62" s="58"/>
      <c r="DE62" s="47"/>
    </row>
    <row r="63" spans="1:109" ht="17.25" x14ac:dyDescent="0.15">
      <c r="B63" s="72" t="s">
        <v>59</v>
      </c>
    </row>
    <row r="64" spans="1:109" x14ac:dyDescent="0.15">
      <c r="B64" s="53"/>
      <c r="G64" s="60"/>
      <c r="I64" s="73"/>
      <c r="J64" s="73"/>
      <c r="K64" s="73"/>
      <c r="L64" s="73"/>
      <c r="M64" s="73"/>
      <c r="N64" s="74"/>
      <c r="AM64" s="60"/>
      <c r="AN64" s="60" t="s">
        <v>52</v>
      </c>
      <c r="AP64" s="61"/>
      <c r="AQ64" s="61"/>
      <c r="AR64" s="61"/>
      <c r="AY64" s="60"/>
      <c r="BA64" s="61"/>
      <c r="BB64" s="61"/>
      <c r="BC64" s="61"/>
      <c r="BK64" s="60"/>
      <c r="BM64" s="61"/>
      <c r="BN64" s="61"/>
      <c r="BO64" s="61"/>
      <c r="BW64" s="60"/>
      <c r="BY64" s="61"/>
      <c r="BZ64" s="61"/>
      <c r="CA64" s="61"/>
      <c r="CI64" s="60"/>
      <c r="CK64" s="61"/>
      <c r="CL64" s="61"/>
      <c r="CM64" s="61"/>
      <c r="CU64" s="60"/>
      <c r="CW64" s="61"/>
      <c r="CX64" s="61"/>
      <c r="CY64" s="61"/>
    </row>
    <row r="65" spans="2:107" x14ac:dyDescent="0.15">
      <c r="B65" s="53"/>
      <c r="AN65" s="81" t="s">
        <v>60</v>
      </c>
      <c r="AO65" s="82"/>
      <c r="AP65" s="82"/>
      <c r="AQ65" s="82"/>
      <c r="AR65" s="82"/>
      <c r="AS65" s="82"/>
      <c r="AT65" s="82"/>
      <c r="AU65" s="82"/>
      <c r="AV65" s="82"/>
      <c r="AW65" s="82"/>
      <c r="AX65" s="82"/>
      <c r="AY65" s="82"/>
      <c r="AZ65" s="82"/>
      <c r="BA65" s="82"/>
      <c r="BB65" s="82"/>
      <c r="BC65" s="82"/>
      <c r="BD65" s="82"/>
      <c r="BE65" s="82"/>
      <c r="BF65" s="82"/>
      <c r="BG65" s="82"/>
      <c r="BH65" s="82"/>
      <c r="BI65" s="82"/>
      <c r="BJ65" s="82"/>
      <c r="BK65" s="82"/>
      <c r="BL65" s="82"/>
      <c r="BM65" s="82"/>
      <c r="BN65" s="82"/>
      <c r="BO65" s="82"/>
      <c r="BP65" s="82"/>
      <c r="BQ65" s="82"/>
      <c r="BR65" s="82"/>
      <c r="BS65" s="82"/>
      <c r="BT65" s="82"/>
      <c r="BU65" s="82"/>
      <c r="BV65" s="82"/>
      <c r="BW65" s="82"/>
      <c r="BX65" s="82"/>
      <c r="BY65" s="82"/>
      <c r="BZ65" s="82"/>
      <c r="CA65" s="82"/>
      <c r="CB65" s="82"/>
      <c r="CC65" s="82"/>
      <c r="CD65" s="82"/>
      <c r="CE65" s="82"/>
      <c r="CF65" s="82"/>
      <c r="CG65" s="82"/>
      <c r="CH65" s="82"/>
      <c r="CI65" s="82"/>
      <c r="CJ65" s="82"/>
      <c r="CK65" s="82"/>
      <c r="CL65" s="82"/>
      <c r="CM65" s="82"/>
      <c r="CN65" s="82"/>
      <c r="CO65" s="82"/>
      <c r="CP65" s="82"/>
      <c r="CQ65" s="82"/>
      <c r="CR65" s="82"/>
      <c r="CS65" s="82"/>
      <c r="CT65" s="82"/>
      <c r="CU65" s="82"/>
      <c r="CV65" s="82"/>
      <c r="CW65" s="82"/>
      <c r="CX65" s="82"/>
      <c r="CY65" s="82"/>
      <c r="CZ65" s="82"/>
      <c r="DA65" s="82"/>
      <c r="DB65" s="82"/>
      <c r="DC65" s="83"/>
    </row>
    <row r="66" spans="2:107" x14ac:dyDescent="0.15">
      <c r="B66" s="53"/>
      <c r="AN66" s="84"/>
      <c r="AO66" s="85"/>
      <c r="AP66" s="85"/>
      <c r="AQ66" s="85"/>
      <c r="AR66" s="85"/>
      <c r="AS66" s="85"/>
      <c r="AT66" s="85"/>
      <c r="AU66" s="85"/>
      <c r="AV66" s="85"/>
      <c r="AW66" s="85"/>
      <c r="AX66" s="85"/>
      <c r="AY66" s="85"/>
      <c r="AZ66" s="85"/>
      <c r="BA66" s="85"/>
      <c r="BB66" s="85"/>
      <c r="BC66" s="85"/>
      <c r="BD66" s="85"/>
      <c r="BE66" s="85"/>
      <c r="BF66" s="85"/>
      <c r="BG66" s="85"/>
      <c r="BH66" s="85"/>
      <c r="BI66" s="85"/>
      <c r="BJ66" s="85"/>
      <c r="BK66" s="85"/>
      <c r="BL66" s="85"/>
      <c r="BM66" s="85"/>
      <c r="BN66" s="85"/>
      <c r="BO66" s="85"/>
      <c r="BP66" s="85"/>
      <c r="BQ66" s="85"/>
      <c r="BR66" s="85"/>
      <c r="BS66" s="85"/>
      <c r="BT66" s="85"/>
      <c r="BU66" s="85"/>
      <c r="BV66" s="85"/>
      <c r="BW66" s="85"/>
      <c r="BX66" s="85"/>
      <c r="BY66" s="85"/>
      <c r="BZ66" s="85"/>
      <c r="CA66" s="85"/>
      <c r="CB66" s="85"/>
      <c r="CC66" s="85"/>
      <c r="CD66" s="85"/>
      <c r="CE66" s="85"/>
      <c r="CF66" s="85"/>
      <c r="CG66" s="85"/>
      <c r="CH66" s="85"/>
      <c r="CI66" s="85"/>
      <c r="CJ66" s="85"/>
      <c r="CK66" s="85"/>
      <c r="CL66" s="85"/>
      <c r="CM66" s="85"/>
      <c r="CN66" s="85"/>
      <c r="CO66" s="85"/>
      <c r="CP66" s="85"/>
      <c r="CQ66" s="85"/>
      <c r="CR66" s="85"/>
      <c r="CS66" s="85"/>
      <c r="CT66" s="85"/>
      <c r="CU66" s="85"/>
      <c r="CV66" s="85"/>
      <c r="CW66" s="85"/>
      <c r="CX66" s="85"/>
      <c r="CY66" s="85"/>
      <c r="CZ66" s="85"/>
      <c r="DA66" s="85"/>
      <c r="DB66" s="85"/>
      <c r="DC66" s="86"/>
    </row>
    <row r="67" spans="2:107" x14ac:dyDescent="0.15">
      <c r="B67" s="53"/>
      <c r="AN67" s="84"/>
      <c r="AO67" s="85"/>
      <c r="AP67" s="85"/>
      <c r="AQ67" s="85"/>
      <c r="AR67" s="85"/>
      <c r="AS67" s="85"/>
      <c r="AT67" s="85"/>
      <c r="AU67" s="85"/>
      <c r="AV67" s="85"/>
      <c r="AW67" s="85"/>
      <c r="AX67" s="85"/>
      <c r="AY67" s="85"/>
      <c r="AZ67" s="85"/>
      <c r="BA67" s="85"/>
      <c r="BB67" s="85"/>
      <c r="BC67" s="85"/>
      <c r="BD67" s="85"/>
      <c r="BE67" s="85"/>
      <c r="BF67" s="85"/>
      <c r="BG67" s="85"/>
      <c r="BH67" s="85"/>
      <c r="BI67" s="85"/>
      <c r="BJ67" s="85"/>
      <c r="BK67" s="85"/>
      <c r="BL67" s="85"/>
      <c r="BM67" s="85"/>
      <c r="BN67" s="85"/>
      <c r="BO67" s="85"/>
      <c r="BP67" s="85"/>
      <c r="BQ67" s="85"/>
      <c r="BR67" s="85"/>
      <c r="BS67" s="85"/>
      <c r="BT67" s="85"/>
      <c r="BU67" s="85"/>
      <c r="BV67" s="85"/>
      <c r="BW67" s="85"/>
      <c r="BX67" s="85"/>
      <c r="BY67" s="85"/>
      <c r="BZ67" s="85"/>
      <c r="CA67" s="85"/>
      <c r="CB67" s="85"/>
      <c r="CC67" s="85"/>
      <c r="CD67" s="85"/>
      <c r="CE67" s="85"/>
      <c r="CF67" s="85"/>
      <c r="CG67" s="85"/>
      <c r="CH67" s="85"/>
      <c r="CI67" s="85"/>
      <c r="CJ67" s="85"/>
      <c r="CK67" s="85"/>
      <c r="CL67" s="85"/>
      <c r="CM67" s="85"/>
      <c r="CN67" s="85"/>
      <c r="CO67" s="85"/>
      <c r="CP67" s="85"/>
      <c r="CQ67" s="85"/>
      <c r="CR67" s="85"/>
      <c r="CS67" s="85"/>
      <c r="CT67" s="85"/>
      <c r="CU67" s="85"/>
      <c r="CV67" s="85"/>
      <c r="CW67" s="85"/>
      <c r="CX67" s="85"/>
      <c r="CY67" s="85"/>
      <c r="CZ67" s="85"/>
      <c r="DA67" s="85"/>
      <c r="DB67" s="85"/>
      <c r="DC67" s="86"/>
    </row>
    <row r="68" spans="2:107" x14ac:dyDescent="0.15">
      <c r="B68" s="53"/>
      <c r="AN68" s="84"/>
      <c r="AO68" s="85"/>
      <c r="AP68" s="85"/>
      <c r="AQ68" s="85"/>
      <c r="AR68" s="85"/>
      <c r="AS68" s="85"/>
      <c r="AT68" s="85"/>
      <c r="AU68" s="85"/>
      <c r="AV68" s="85"/>
      <c r="AW68" s="85"/>
      <c r="AX68" s="85"/>
      <c r="AY68" s="85"/>
      <c r="AZ68" s="85"/>
      <c r="BA68" s="85"/>
      <c r="BB68" s="85"/>
      <c r="BC68" s="85"/>
      <c r="BD68" s="85"/>
      <c r="BE68" s="85"/>
      <c r="BF68" s="85"/>
      <c r="BG68" s="85"/>
      <c r="BH68" s="85"/>
      <c r="BI68" s="85"/>
      <c r="BJ68" s="85"/>
      <c r="BK68" s="85"/>
      <c r="BL68" s="85"/>
      <c r="BM68" s="85"/>
      <c r="BN68" s="85"/>
      <c r="BO68" s="85"/>
      <c r="BP68" s="85"/>
      <c r="BQ68" s="85"/>
      <c r="BR68" s="85"/>
      <c r="BS68" s="85"/>
      <c r="BT68" s="85"/>
      <c r="BU68" s="85"/>
      <c r="BV68" s="85"/>
      <c r="BW68" s="85"/>
      <c r="BX68" s="85"/>
      <c r="BY68" s="85"/>
      <c r="BZ68" s="85"/>
      <c r="CA68" s="85"/>
      <c r="CB68" s="85"/>
      <c r="CC68" s="85"/>
      <c r="CD68" s="85"/>
      <c r="CE68" s="85"/>
      <c r="CF68" s="85"/>
      <c r="CG68" s="85"/>
      <c r="CH68" s="85"/>
      <c r="CI68" s="85"/>
      <c r="CJ68" s="85"/>
      <c r="CK68" s="85"/>
      <c r="CL68" s="85"/>
      <c r="CM68" s="85"/>
      <c r="CN68" s="85"/>
      <c r="CO68" s="85"/>
      <c r="CP68" s="85"/>
      <c r="CQ68" s="85"/>
      <c r="CR68" s="85"/>
      <c r="CS68" s="85"/>
      <c r="CT68" s="85"/>
      <c r="CU68" s="85"/>
      <c r="CV68" s="85"/>
      <c r="CW68" s="85"/>
      <c r="CX68" s="85"/>
      <c r="CY68" s="85"/>
      <c r="CZ68" s="85"/>
      <c r="DA68" s="85"/>
      <c r="DB68" s="85"/>
      <c r="DC68" s="86"/>
    </row>
    <row r="69" spans="2:107" x14ac:dyDescent="0.15">
      <c r="B69" s="53"/>
      <c r="AN69" s="87"/>
      <c r="AO69" s="88"/>
      <c r="AP69" s="88"/>
      <c r="AQ69" s="88"/>
      <c r="AR69" s="88"/>
      <c r="AS69" s="88"/>
      <c r="AT69" s="88"/>
      <c r="AU69" s="88"/>
      <c r="AV69" s="88"/>
      <c r="AW69" s="88"/>
      <c r="AX69" s="88"/>
      <c r="AY69" s="88"/>
      <c r="AZ69" s="88"/>
      <c r="BA69" s="88"/>
      <c r="BB69" s="88"/>
      <c r="BC69" s="88"/>
      <c r="BD69" s="88"/>
      <c r="BE69" s="88"/>
      <c r="BF69" s="88"/>
      <c r="BG69" s="88"/>
      <c r="BH69" s="88"/>
      <c r="BI69" s="88"/>
      <c r="BJ69" s="88"/>
      <c r="BK69" s="88"/>
      <c r="BL69" s="88"/>
      <c r="BM69" s="88"/>
      <c r="BN69" s="88"/>
      <c r="BO69" s="88"/>
      <c r="BP69" s="88"/>
      <c r="BQ69" s="88"/>
      <c r="BR69" s="88"/>
      <c r="BS69" s="88"/>
      <c r="BT69" s="88"/>
      <c r="BU69" s="88"/>
      <c r="BV69" s="88"/>
      <c r="BW69" s="88"/>
      <c r="BX69" s="88"/>
      <c r="BY69" s="88"/>
      <c r="BZ69" s="88"/>
      <c r="CA69" s="88"/>
      <c r="CB69" s="88"/>
      <c r="CC69" s="88"/>
      <c r="CD69" s="88"/>
      <c r="CE69" s="88"/>
      <c r="CF69" s="88"/>
      <c r="CG69" s="88"/>
      <c r="CH69" s="88"/>
      <c r="CI69" s="88"/>
      <c r="CJ69" s="88"/>
      <c r="CK69" s="88"/>
      <c r="CL69" s="88"/>
      <c r="CM69" s="88"/>
      <c r="CN69" s="88"/>
      <c r="CO69" s="88"/>
      <c r="CP69" s="88"/>
      <c r="CQ69" s="88"/>
      <c r="CR69" s="88"/>
      <c r="CS69" s="88"/>
      <c r="CT69" s="88"/>
      <c r="CU69" s="88"/>
      <c r="CV69" s="88"/>
      <c r="CW69" s="88"/>
      <c r="CX69" s="88"/>
      <c r="CY69" s="88"/>
      <c r="CZ69" s="88"/>
      <c r="DA69" s="88"/>
      <c r="DB69" s="88"/>
      <c r="DC69" s="89"/>
    </row>
    <row r="70" spans="2:107" x14ac:dyDescent="0.15">
      <c r="B70" s="53"/>
      <c r="H70" s="75"/>
      <c r="I70" s="75"/>
      <c r="J70" s="76"/>
      <c r="K70" s="76"/>
      <c r="L70" s="77"/>
      <c r="M70" s="76"/>
      <c r="N70" s="77"/>
      <c r="AN70" s="62"/>
      <c r="AO70" s="62"/>
      <c r="AP70" s="62"/>
      <c r="AZ70" s="62"/>
      <c r="BA70" s="62"/>
      <c r="BB70" s="62"/>
      <c r="BL70" s="62"/>
      <c r="BM70" s="62"/>
      <c r="BN70" s="62"/>
      <c r="BX70" s="62"/>
      <c r="BY70" s="62"/>
      <c r="BZ70" s="62"/>
      <c r="CJ70" s="62"/>
      <c r="CK70" s="62"/>
      <c r="CL70" s="62"/>
      <c r="CV70" s="62"/>
      <c r="CW70" s="62"/>
      <c r="CX70" s="62"/>
    </row>
    <row r="71" spans="2:107" x14ac:dyDescent="0.15">
      <c r="B71" s="53"/>
      <c r="G71" s="78"/>
      <c r="I71" s="79"/>
      <c r="J71" s="76"/>
      <c r="K71" s="76"/>
      <c r="L71" s="77"/>
      <c r="M71" s="76"/>
      <c r="N71" s="77"/>
      <c r="AM71" s="78"/>
      <c r="AN71" s="47" t="s">
        <v>54</v>
      </c>
    </row>
    <row r="72" spans="2:107" x14ac:dyDescent="0.15">
      <c r="B72" s="53"/>
      <c r="G72" s="90"/>
      <c r="H72" s="90"/>
      <c r="I72" s="90"/>
      <c r="J72" s="90"/>
      <c r="K72" s="63"/>
      <c r="L72" s="63"/>
      <c r="M72" s="64"/>
      <c r="N72" s="64"/>
      <c r="AN72" s="91"/>
      <c r="AO72" s="92"/>
      <c r="AP72" s="92"/>
      <c r="AQ72" s="92"/>
      <c r="AR72" s="92"/>
      <c r="AS72" s="92"/>
      <c r="AT72" s="92"/>
      <c r="AU72" s="92"/>
      <c r="AV72" s="92"/>
      <c r="AW72" s="92"/>
      <c r="AX72" s="92"/>
      <c r="AY72" s="92"/>
      <c r="AZ72" s="92"/>
      <c r="BA72" s="92"/>
      <c r="BB72" s="92"/>
      <c r="BC72" s="92"/>
      <c r="BD72" s="92"/>
      <c r="BE72" s="92"/>
      <c r="BF72" s="92"/>
      <c r="BG72" s="92"/>
      <c r="BH72" s="92"/>
      <c r="BI72" s="92"/>
      <c r="BJ72" s="92"/>
      <c r="BK72" s="92"/>
      <c r="BL72" s="92"/>
      <c r="BM72" s="92"/>
      <c r="BN72" s="92"/>
      <c r="BO72" s="93"/>
      <c r="BP72" s="94" t="s">
        <v>46</v>
      </c>
      <c r="BQ72" s="94"/>
      <c r="BR72" s="94"/>
      <c r="BS72" s="94"/>
      <c r="BT72" s="94"/>
      <c r="BU72" s="94"/>
      <c r="BV72" s="94"/>
      <c r="BW72" s="94"/>
      <c r="BX72" s="94" t="s">
        <v>47</v>
      </c>
      <c r="BY72" s="94"/>
      <c r="BZ72" s="94"/>
      <c r="CA72" s="94"/>
      <c r="CB72" s="94"/>
      <c r="CC72" s="94"/>
      <c r="CD72" s="94"/>
      <c r="CE72" s="94"/>
      <c r="CF72" s="94" t="s">
        <v>48</v>
      </c>
      <c r="CG72" s="94"/>
      <c r="CH72" s="94"/>
      <c r="CI72" s="94"/>
      <c r="CJ72" s="94"/>
      <c r="CK72" s="94"/>
      <c r="CL72" s="94"/>
      <c r="CM72" s="94"/>
      <c r="CN72" s="94" t="s">
        <v>49</v>
      </c>
      <c r="CO72" s="94"/>
      <c r="CP72" s="94"/>
      <c r="CQ72" s="94"/>
      <c r="CR72" s="94"/>
      <c r="CS72" s="94"/>
      <c r="CT72" s="94"/>
      <c r="CU72" s="94"/>
      <c r="CV72" s="94" t="s">
        <v>50</v>
      </c>
      <c r="CW72" s="94"/>
      <c r="CX72" s="94"/>
      <c r="CY72" s="94"/>
      <c r="CZ72" s="94"/>
      <c r="DA72" s="94"/>
      <c r="DB72" s="94"/>
      <c r="DC72" s="94"/>
    </row>
    <row r="73" spans="2:107" x14ac:dyDescent="0.15">
      <c r="B73" s="53"/>
      <c r="G73" s="100"/>
      <c r="H73" s="100"/>
      <c r="I73" s="100"/>
      <c r="J73" s="100"/>
      <c r="K73" s="101"/>
      <c r="L73" s="101"/>
      <c r="M73" s="101"/>
      <c r="N73" s="101"/>
      <c r="AM73" s="62"/>
      <c r="AN73" s="97" t="s">
        <v>55</v>
      </c>
      <c r="AO73" s="97"/>
      <c r="AP73" s="97"/>
      <c r="AQ73" s="97"/>
      <c r="AR73" s="97"/>
      <c r="AS73" s="97"/>
      <c r="AT73" s="97"/>
      <c r="AU73" s="97"/>
      <c r="AV73" s="97"/>
      <c r="AW73" s="97"/>
      <c r="AX73" s="97"/>
      <c r="AY73" s="97"/>
      <c r="AZ73" s="97"/>
      <c r="BA73" s="97"/>
      <c r="BB73" s="97" t="s">
        <v>56</v>
      </c>
      <c r="BC73" s="97"/>
      <c r="BD73" s="97"/>
      <c r="BE73" s="97"/>
      <c r="BF73" s="97"/>
      <c r="BG73" s="97"/>
      <c r="BH73" s="97"/>
      <c r="BI73" s="97"/>
      <c r="BJ73" s="97"/>
      <c r="BK73" s="97"/>
      <c r="BL73" s="97"/>
      <c r="BM73" s="97"/>
      <c r="BN73" s="97"/>
      <c r="BO73" s="97"/>
      <c r="BP73" s="95">
        <v>77.3</v>
      </c>
      <c r="BQ73" s="95"/>
      <c r="BR73" s="95"/>
      <c r="BS73" s="95"/>
      <c r="BT73" s="95"/>
      <c r="BU73" s="95"/>
      <c r="BV73" s="95"/>
      <c r="BW73" s="95"/>
      <c r="BX73" s="95">
        <v>65.599999999999994</v>
      </c>
      <c r="BY73" s="95"/>
      <c r="BZ73" s="95"/>
      <c r="CA73" s="95"/>
      <c r="CB73" s="95"/>
      <c r="CC73" s="95"/>
      <c r="CD73" s="95"/>
      <c r="CE73" s="95"/>
      <c r="CF73" s="95">
        <v>59.9</v>
      </c>
      <c r="CG73" s="95"/>
      <c r="CH73" s="95"/>
      <c r="CI73" s="95"/>
      <c r="CJ73" s="95"/>
      <c r="CK73" s="95"/>
      <c r="CL73" s="95"/>
      <c r="CM73" s="95"/>
      <c r="CN73" s="95">
        <v>49.7</v>
      </c>
      <c r="CO73" s="95"/>
      <c r="CP73" s="95"/>
      <c r="CQ73" s="95"/>
      <c r="CR73" s="95"/>
      <c r="CS73" s="95"/>
      <c r="CT73" s="95"/>
      <c r="CU73" s="95"/>
      <c r="CV73" s="95">
        <v>36.700000000000003</v>
      </c>
      <c r="CW73" s="95"/>
      <c r="CX73" s="95"/>
      <c r="CY73" s="95"/>
      <c r="CZ73" s="95"/>
      <c r="DA73" s="95"/>
      <c r="DB73" s="95"/>
      <c r="DC73" s="95"/>
    </row>
    <row r="74" spans="2:107" x14ac:dyDescent="0.15">
      <c r="B74" s="53"/>
      <c r="G74" s="100"/>
      <c r="H74" s="100"/>
      <c r="I74" s="100"/>
      <c r="J74" s="100"/>
      <c r="K74" s="101"/>
      <c r="L74" s="101"/>
      <c r="M74" s="101"/>
      <c r="N74" s="101"/>
      <c r="AM74" s="62"/>
      <c r="AN74" s="97"/>
      <c r="AO74" s="97"/>
      <c r="AP74" s="97"/>
      <c r="AQ74" s="97"/>
      <c r="AR74" s="97"/>
      <c r="AS74" s="97"/>
      <c r="AT74" s="97"/>
      <c r="AU74" s="97"/>
      <c r="AV74" s="97"/>
      <c r="AW74" s="97"/>
      <c r="AX74" s="97"/>
      <c r="AY74" s="97"/>
      <c r="AZ74" s="97"/>
      <c r="BA74" s="97"/>
      <c r="BB74" s="97"/>
      <c r="BC74" s="97"/>
      <c r="BD74" s="97"/>
      <c r="BE74" s="97"/>
      <c r="BF74" s="97"/>
      <c r="BG74" s="97"/>
      <c r="BH74" s="97"/>
      <c r="BI74" s="97"/>
      <c r="BJ74" s="97"/>
      <c r="BK74" s="97"/>
      <c r="BL74" s="97"/>
      <c r="BM74" s="97"/>
      <c r="BN74" s="97"/>
      <c r="BO74" s="97"/>
      <c r="BP74" s="95"/>
      <c r="BQ74" s="95"/>
      <c r="BR74" s="95"/>
      <c r="BS74" s="95"/>
      <c r="BT74" s="95"/>
      <c r="BU74" s="95"/>
      <c r="BV74" s="95"/>
      <c r="BW74" s="95"/>
      <c r="BX74" s="95"/>
      <c r="BY74" s="95"/>
      <c r="BZ74" s="95"/>
      <c r="CA74" s="95"/>
      <c r="CB74" s="95"/>
      <c r="CC74" s="95"/>
      <c r="CD74" s="95"/>
      <c r="CE74" s="95"/>
      <c r="CF74" s="95"/>
      <c r="CG74" s="95"/>
      <c r="CH74" s="95"/>
      <c r="CI74" s="95"/>
      <c r="CJ74" s="95"/>
      <c r="CK74" s="95"/>
      <c r="CL74" s="95"/>
      <c r="CM74" s="95"/>
      <c r="CN74" s="95"/>
      <c r="CO74" s="95"/>
      <c r="CP74" s="95"/>
      <c r="CQ74" s="95"/>
      <c r="CR74" s="95"/>
      <c r="CS74" s="95"/>
      <c r="CT74" s="95"/>
      <c r="CU74" s="95"/>
      <c r="CV74" s="95"/>
      <c r="CW74" s="95"/>
      <c r="CX74" s="95"/>
      <c r="CY74" s="95"/>
      <c r="CZ74" s="95"/>
      <c r="DA74" s="95"/>
      <c r="DB74" s="95"/>
      <c r="DC74" s="95"/>
    </row>
    <row r="75" spans="2:107" x14ac:dyDescent="0.15">
      <c r="B75" s="53"/>
      <c r="G75" s="100"/>
      <c r="H75" s="100"/>
      <c r="I75" s="90"/>
      <c r="J75" s="90"/>
      <c r="K75" s="96"/>
      <c r="L75" s="96"/>
      <c r="M75" s="96"/>
      <c r="N75" s="96"/>
      <c r="AM75" s="62"/>
      <c r="AN75" s="97"/>
      <c r="AO75" s="97"/>
      <c r="AP75" s="97"/>
      <c r="AQ75" s="97"/>
      <c r="AR75" s="97"/>
      <c r="AS75" s="97"/>
      <c r="AT75" s="97"/>
      <c r="AU75" s="97"/>
      <c r="AV75" s="97"/>
      <c r="AW75" s="97"/>
      <c r="AX75" s="97"/>
      <c r="AY75" s="97"/>
      <c r="AZ75" s="97"/>
      <c r="BA75" s="97"/>
      <c r="BB75" s="97" t="s">
        <v>61</v>
      </c>
      <c r="BC75" s="97"/>
      <c r="BD75" s="97"/>
      <c r="BE75" s="97"/>
      <c r="BF75" s="97"/>
      <c r="BG75" s="97"/>
      <c r="BH75" s="97"/>
      <c r="BI75" s="97"/>
      <c r="BJ75" s="97"/>
      <c r="BK75" s="97"/>
      <c r="BL75" s="97"/>
      <c r="BM75" s="97"/>
      <c r="BN75" s="97"/>
      <c r="BO75" s="97"/>
      <c r="BP75" s="95">
        <v>9.5</v>
      </c>
      <c r="BQ75" s="95"/>
      <c r="BR75" s="95"/>
      <c r="BS75" s="95"/>
      <c r="BT75" s="95"/>
      <c r="BU75" s="95"/>
      <c r="BV75" s="95"/>
      <c r="BW75" s="95"/>
      <c r="BX75" s="95">
        <v>9.6</v>
      </c>
      <c r="BY75" s="95"/>
      <c r="BZ75" s="95"/>
      <c r="CA75" s="95"/>
      <c r="CB75" s="95"/>
      <c r="CC75" s="95"/>
      <c r="CD75" s="95"/>
      <c r="CE75" s="95"/>
      <c r="CF75" s="95">
        <v>9.6</v>
      </c>
      <c r="CG75" s="95"/>
      <c r="CH75" s="95"/>
      <c r="CI75" s="95"/>
      <c r="CJ75" s="95"/>
      <c r="CK75" s="95"/>
      <c r="CL75" s="95"/>
      <c r="CM75" s="95"/>
      <c r="CN75" s="95">
        <v>9</v>
      </c>
      <c r="CO75" s="95"/>
      <c r="CP75" s="95"/>
      <c r="CQ75" s="95"/>
      <c r="CR75" s="95"/>
      <c r="CS75" s="95"/>
      <c r="CT75" s="95"/>
      <c r="CU75" s="95"/>
      <c r="CV75" s="95">
        <v>9.4</v>
      </c>
      <c r="CW75" s="95"/>
      <c r="CX75" s="95"/>
      <c r="CY75" s="95"/>
      <c r="CZ75" s="95"/>
      <c r="DA75" s="95"/>
      <c r="DB75" s="95"/>
      <c r="DC75" s="95"/>
    </row>
    <row r="76" spans="2:107" x14ac:dyDescent="0.15">
      <c r="B76" s="53"/>
      <c r="G76" s="100"/>
      <c r="H76" s="100"/>
      <c r="I76" s="90"/>
      <c r="J76" s="90"/>
      <c r="K76" s="96"/>
      <c r="L76" s="96"/>
      <c r="M76" s="96"/>
      <c r="N76" s="96"/>
      <c r="AM76" s="62"/>
      <c r="AN76" s="97"/>
      <c r="AO76" s="97"/>
      <c r="AP76" s="97"/>
      <c r="AQ76" s="97"/>
      <c r="AR76" s="97"/>
      <c r="AS76" s="97"/>
      <c r="AT76" s="97"/>
      <c r="AU76" s="97"/>
      <c r="AV76" s="97"/>
      <c r="AW76" s="97"/>
      <c r="AX76" s="97"/>
      <c r="AY76" s="97"/>
      <c r="AZ76" s="97"/>
      <c r="BA76" s="97"/>
      <c r="BB76" s="97"/>
      <c r="BC76" s="97"/>
      <c r="BD76" s="97"/>
      <c r="BE76" s="97"/>
      <c r="BF76" s="97"/>
      <c r="BG76" s="97"/>
      <c r="BH76" s="97"/>
      <c r="BI76" s="97"/>
      <c r="BJ76" s="97"/>
      <c r="BK76" s="97"/>
      <c r="BL76" s="97"/>
      <c r="BM76" s="97"/>
      <c r="BN76" s="97"/>
      <c r="BO76" s="97"/>
      <c r="BP76" s="95"/>
      <c r="BQ76" s="95"/>
      <c r="BR76" s="95"/>
      <c r="BS76" s="95"/>
      <c r="BT76" s="95"/>
      <c r="BU76" s="95"/>
      <c r="BV76" s="95"/>
      <c r="BW76" s="95"/>
      <c r="BX76" s="95"/>
      <c r="BY76" s="95"/>
      <c r="BZ76" s="95"/>
      <c r="CA76" s="95"/>
      <c r="CB76" s="95"/>
      <c r="CC76" s="95"/>
      <c r="CD76" s="95"/>
      <c r="CE76" s="95"/>
      <c r="CF76" s="95"/>
      <c r="CG76" s="95"/>
      <c r="CH76" s="95"/>
      <c r="CI76" s="95"/>
      <c r="CJ76" s="95"/>
      <c r="CK76" s="95"/>
      <c r="CL76" s="95"/>
      <c r="CM76" s="95"/>
      <c r="CN76" s="95"/>
      <c r="CO76" s="95"/>
      <c r="CP76" s="95"/>
      <c r="CQ76" s="95"/>
      <c r="CR76" s="95"/>
      <c r="CS76" s="95"/>
      <c r="CT76" s="95"/>
      <c r="CU76" s="95"/>
      <c r="CV76" s="95"/>
      <c r="CW76" s="95"/>
      <c r="CX76" s="95"/>
      <c r="CY76" s="95"/>
      <c r="CZ76" s="95"/>
      <c r="DA76" s="95"/>
      <c r="DB76" s="95"/>
      <c r="DC76" s="95"/>
    </row>
    <row r="77" spans="2:107" x14ac:dyDescent="0.15">
      <c r="B77" s="53"/>
      <c r="G77" s="90"/>
      <c r="H77" s="90"/>
      <c r="I77" s="90"/>
      <c r="J77" s="90"/>
      <c r="K77" s="101"/>
      <c r="L77" s="101"/>
      <c r="M77" s="101"/>
      <c r="N77" s="101"/>
      <c r="AN77" s="94" t="s">
        <v>58</v>
      </c>
      <c r="AO77" s="94"/>
      <c r="AP77" s="94"/>
      <c r="AQ77" s="94"/>
      <c r="AR77" s="94"/>
      <c r="AS77" s="94"/>
      <c r="AT77" s="94"/>
      <c r="AU77" s="94"/>
      <c r="AV77" s="94"/>
      <c r="AW77" s="94"/>
      <c r="AX77" s="94"/>
      <c r="AY77" s="94"/>
      <c r="AZ77" s="94"/>
      <c r="BA77" s="94"/>
      <c r="BB77" s="97" t="s">
        <v>56</v>
      </c>
      <c r="BC77" s="97"/>
      <c r="BD77" s="97"/>
      <c r="BE77" s="97"/>
      <c r="BF77" s="97"/>
      <c r="BG77" s="97"/>
      <c r="BH77" s="97"/>
      <c r="BI77" s="97"/>
      <c r="BJ77" s="97"/>
      <c r="BK77" s="97"/>
      <c r="BL77" s="97"/>
      <c r="BM77" s="97"/>
      <c r="BN77" s="97"/>
      <c r="BO77" s="97"/>
      <c r="BP77" s="95">
        <v>38.5</v>
      </c>
      <c r="BQ77" s="95"/>
      <c r="BR77" s="95"/>
      <c r="BS77" s="95"/>
      <c r="BT77" s="95"/>
      <c r="BU77" s="95"/>
      <c r="BV77" s="95"/>
      <c r="BW77" s="95"/>
      <c r="BX77" s="95">
        <v>35.5</v>
      </c>
      <c r="BY77" s="95"/>
      <c r="BZ77" s="95"/>
      <c r="CA77" s="95"/>
      <c r="CB77" s="95"/>
      <c r="CC77" s="95"/>
      <c r="CD77" s="95"/>
      <c r="CE77" s="95"/>
      <c r="CF77" s="95">
        <v>13.5</v>
      </c>
      <c r="CG77" s="95"/>
      <c r="CH77" s="95"/>
      <c r="CI77" s="95"/>
      <c r="CJ77" s="95"/>
      <c r="CK77" s="95"/>
      <c r="CL77" s="95"/>
      <c r="CM77" s="95"/>
      <c r="CN77" s="95">
        <v>0</v>
      </c>
      <c r="CO77" s="95"/>
      <c r="CP77" s="95"/>
      <c r="CQ77" s="95"/>
      <c r="CR77" s="95"/>
      <c r="CS77" s="95"/>
      <c r="CT77" s="95"/>
      <c r="CU77" s="95"/>
      <c r="CV77" s="95">
        <v>0</v>
      </c>
      <c r="CW77" s="95"/>
      <c r="CX77" s="95"/>
      <c r="CY77" s="95"/>
      <c r="CZ77" s="95"/>
      <c r="DA77" s="95"/>
      <c r="DB77" s="95"/>
      <c r="DC77" s="95"/>
    </row>
    <row r="78" spans="2:107" x14ac:dyDescent="0.15">
      <c r="B78" s="53"/>
      <c r="G78" s="90"/>
      <c r="H78" s="90"/>
      <c r="I78" s="90"/>
      <c r="J78" s="90"/>
      <c r="K78" s="101"/>
      <c r="L78" s="101"/>
      <c r="M78" s="101"/>
      <c r="N78" s="101"/>
      <c r="AN78" s="94"/>
      <c r="AO78" s="94"/>
      <c r="AP78" s="94"/>
      <c r="AQ78" s="94"/>
      <c r="AR78" s="94"/>
      <c r="AS78" s="94"/>
      <c r="AT78" s="94"/>
      <c r="AU78" s="94"/>
      <c r="AV78" s="94"/>
      <c r="AW78" s="94"/>
      <c r="AX78" s="94"/>
      <c r="AY78" s="94"/>
      <c r="AZ78" s="94"/>
      <c r="BA78" s="94"/>
      <c r="BB78" s="97"/>
      <c r="BC78" s="97"/>
      <c r="BD78" s="97"/>
      <c r="BE78" s="97"/>
      <c r="BF78" s="97"/>
      <c r="BG78" s="97"/>
      <c r="BH78" s="97"/>
      <c r="BI78" s="97"/>
      <c r="BJ78" s="97"/>
      <c r="BK78" s="97"/>
      <c r="BL78" s="97"/>
      <c r="BM78" s="97"/>
      <c r="BN78" s="97"/>
      <c r="BO78" s="97"/>
      <c r="BP78" s="95"/>
      <c r="BQ78" s="95"/>
      <c r="BR78" s="95"/>
      <c r="BS78" s="95"/>
      <c r="BT78" s="95"/>
      <c r="BU78" s="95"/>
      <c r="BV78" s="95"/>
      <c r="BW78" s="95"/>
      <c r="BX78" s="95"/>
      <c r="BY78" s="95"/>
      <c r="BZ78" s="95"/>
      <c r="CA78" s="95"/>
      <c r="CB78" s="95"/>
      <c r="CC78" s="95"/>
      <c r="CD78" s="95"/>
      <c r="CE78" s="95"/>
      <c r="CF78" s="95"/>
      <c r="CG78" s="95"/>
      <c r="CH78" s="95"/>
      <c r="CI78" s="95"/>
      <c r="CJ78" s="95"/>
      <c r="CK78" s="95"/>
      <c r="CL78" s="95"/>
      <c r="CM78" s="95"/>
      <c r="CN78" s="95"/>
      <c r="CO78" s="95"/>
      <c r="CP78" s="95"/>
      <c r="CQ78" s="95"/>
      <c r="CR78" s="95"/>
      <c r="CS78" s="95"/>
      <c r="CT78" s="95"/>
      <c r="CU78" s="95"/>
      <c r="CV78" s="95"/>
      <c r="CW78" s="95"/>
      <c r="CX78" s="95"/>
      <c r="CY78" s="95"/>
      <c r="CZ78" s="95"/>
      <c r="DA78" s="95"/>
      <c r="DB78" s="95"/>
      <c r="DC78" s="95"/>
    </row>
    <row r="79" spans="2:107" x14ac:dyDescent="0.15">
      <c r="B79" s="53"/>
      <c r="G79" s="90"/>
      <c r="H79" s="90"/>
      <c r="I79" s="99"/>
      <c r="J79" s="99"/>
      <c r="K79" s="102"/>
      <c r="L79" s="102"/>
      <c r="M79" s="102"/>
      <c r="N79" s="102"/>
      <c r="AN79" s="94"/>
      <c r="AO79" s="94"/>
      <c r="AP79" s="94"/>
      <c r="AQ79" s="94"/>
      <c r="AR79" s="94"/>
      <c r="AS79" s="94"/>
      <c r="AT79" s="94"/>
      <c r="AU79" s="94"/>
      <c r="AV79" s="94"/>
      <c r="AW79" s="94"/>
      <c r="AX79" s="94"/>
      <c r="AY79" s="94"/>
      <c r="AZ79" s="94"/>
      <c r="BA79" s="94"/>
      <c r="BB79" s="97" t="s">
        <v>61</v>
      </c>
      <c r="BC79" s="97"/>
      <c r="BD79" s="97"/>
      <c r="BE79" s="97"/>
      <c r="BF79" s="97"/>
      <c r="BG79" s="97"/>
      <c r="BH79" s="97"/>
      <c r="BI79" s="97"/>
      <c r="BJ79" s="97"/>
      <c r="BK79" s="97"/>
      <c r="BL79" s="97"/>
      <c r="BM79" s="97"/>
      <c r="BN79" s="97"/>
      <c r="BO79" s="97"/>
      <c r="BP79" s="95">
        <v>8.9</v>
      </c>
      <c r="BQ79" s="95"/>
      <c r="BR79" s="95"/>
      <c r="BS79" s="95"/>
      <c r="BT79" s="95"/>
      <c r="BU79" s="95"/>
      <c r="BV79" s="95"/>
      <c r="BW79" s="95"/>
      <c r="BX79" s="95">
        <v>8.8000000000000007</v>
      </c>
      <c r="BY79" s="95"/>
      <c r="BZ79" s="95"/>
      <c r="CA79" s="95"/>
      <c r="CB79" s="95"/>
      <c r="CC79" s="95"/>
      <c r="CD79" s="95"/>
      <c r="CE79" s="95"/>
      <c r="CF79" s="95">
        <v>8.3000000000000007</v>
      </c>
      <c r="CG79" s="95"/>
      <c r="CH79" s="95"/>
      <c r="CI79" s="95"/>
      <c r="CJ79" s="95"/>
      <c r="CK79" s="95"/>
      <c r="CL79" s="95"/>
      <c r="CM79" s="95"/>
      <c r="CN79" s="95">
        <v>7.2</v>
      </c>
      <c r="CO79" s="95"/>
      <c r="CP79" s="95"/>
      <c r="CQ79" s="95"/>
      <c r="CR79" s="95"/>
      <c r="CS79" s="95"/>
      <c r="CT79" s="95"/>
      <c r="CU79" s="95"/>
      <c r="CV79" s="95">
        <v>7.2</v>
      </c>
      <c r="CW79" s="95"/>
      <c r="CX79" s="95"/>
      <c r="CY79" s="95"/>
      <c r="CZ79" s="95"/>
      <c r="DA79" s="95"/>
      <c r="DB79" s="95"/>
      <c r="DC79" s="95"/>
    </row>
    <row r="80" spans="2:107" x14ac:dyDescent="0.15">
      <c r="B80" s="53"/>
      <c r="G80" s="90"/>
      <c r="H80" s="90"/>
      <c r="I80" s="99"/>
      <c r="J80" s="99"/>
      <c r="K80" s="102"/>
      <c r="L80" s="102"/>
      <c r="M80" s="102"/>
      <c r="N80" s="102"/>
      <c r="AN80" s="94"/>
      <c r="AO80" s="94"/>
      <c r="AP80" s="94"/>
      <c r="AQ80" s="94"/>
      <c r="AR80" s="94"/>
      <c r="AS80" s="94"/>
      <c r="AT80" s="94"/>
      <c r="AU80" s="94"/>
      <c r="AV80" s="94"/>
      <c r="AW80" s="94"/>
      <c r="AX80" s="94"/>
      <c r="AY80" s="94"/>
      <c r="AZ80" s="94"/>
      <c r="BA80" s="94"/>
      <c r="BB80" s="97"/>
      <c r="BC80" s="97"/>
      <c r="BD80" s="97"/>
      <c r="BE80" s="97"/>
      <c r="BF80" s="97"/>
      <c r="BG80" s="97"/>
      <c r="BH80" s="97"/>
      <c r="BI80" s="97"/>
      <c r="BJ80" s="97"/>
      <c r="BK80" s="97"/>
      <c r="BL80" s="97"/>
      <c r="BM80" s="97"/>
      <c r="BN80" s="97"/>
      <c r="BO80" s="97"/>
      <c r="BP80" s="95"/>
      <c r="BQ80" s="95"/>
      <c r="BR80" s="95"/>
      <c r="BS80" s="95"/>
      <c r="BT80" s="95"/>
      <c r="BU80" s="95"/>
      <c r="BV80" s="95"/>
      <c r="BW80" s="95"/>
      <c r="BX80" s="95"/>
      <c r="BY80" s="95"/>
      <c r="BZ80" s="95"/>
      <c r="CA80" s="95"/>
      <c r="CB80" s="95"/>
      <c r="CC80" s="95"/>
      <c r="CD80" s="95"/>
      <c r="CE80" s="95"/>
      <c r="CF80" s="95"/>
      <c r="CG80" s="95"/>
      <c r="CH80" s="95"/>
      <c r="CI80" s="95"/>
      <c r="CJ80" s="95"/>
      <c r="CK80" s="95"/>
      <c r="CL80" s="95"/>
      <c r="CM80" s="95"/>
      <c r="CN80" s="95"/>
      <c r="CO80" s="95"/>
      <c r="CP80" s="95"/>
      <c r="CQ80" s="95"/>
      <c r="CR80" s="95"/>
      <c r="CS80" s="95"/>
      <c r="CT80" s="95"/>
      <c r="CU80" s="95"/>
      <c r="CV80" s="95"/>
      <c r="CW80" s="95"/>
      <c r="CX80" s="95"/>
      <c r="CY80" s="95"/>
      <c r="CZ80" s="95"/>
      <c r="DA80" s="95"/>
      <c r="DB80" s="95"/>
      <c r="DC80" s="95"/>
    </row>
    <row r="81" spans="2:109" x14ac:dyDescent="0.15">
      <c r="B81" s="53"/>
    </row>
    <row r="82" spans="2:109" ht="17.25" x14ac:dyDescent="0.15">
      <c r="B82" s="53"/>
      <c r="K82" s="80"/>
      <c r="L82" s="80"/>
      <c r="M82" s="80"/>
      <c r="N82" s="80"/>
      <c r="AQ82" s="80"/>
      <c r="AR82" s="80"/>
      <c r="AS82" s="80"/>
      <c r="AT82" s="80"/>
      <c r="BC82" s="80"/>
      <c r="BD82" s="80"/>
      <c r="BE82" s="80"/>
      <c r="BF82" s="80"/>
      <c r="BO82" s="80"/>
      <c r="BP82" s="80"/>
      <c r="BQ82" s="80"/>
      <c r="BR82" s="80"/>
      <c r="CA82" s="80"/>
      <c r="CB82" s="80"/>
      <c r="CC82" s="80"/>
      <c r="CD82" s="80"/>
      <c r="CM82" s="80"/>
      <c r="CN82" s="80"/>
      <c r="CO82" s="80"/>
      <c r="CP82" s="80"/>
      <c r="CY82" s="80"/>
      <c r="CZ82" s="80"/>
      <c r="DA82" s="80"/>
      <c r="DB82" s="80"/>
      <c r="DC82" s="80"/>
    </row>
    <row r="83" spans="2:109" x14ac:dyDescent="0.15">
      <c r="B83" s="55"/>
      <c r="C83" s="56"/>
      <c r="D83" s="56"/>
      <c r="E83" s="56"/>
      <c r="F83" s="56"/>
      <c r="G83" s="56"/>
      <c r="H83" s="56"/>
      <c r="I83" s="56"/>
      <c r="J83" s="56"/>
      <c r="K83" s="56"/>
      <c r="L83" s="56"/>
      <c r="M83" s="56"/>
      <c r="N83" s="56"/>
      <c r="O83" s="56"/>
      <c r="P83" s="56"/>
      <c r="Q83" s="56"/>
      <c r="R83" s="56"/>
      <c r="S83" s="56"/>
      <c r="T83" s="56"/>
      <c r="U83" s="56"/>
      <c r="V83" s="56"/>
      <c r="W83" s="56"/>
      <c r="X83" s="56"/>
      <c r="Y83" s="56"/>
      <c r="Z83" s="56"/>
      <c r="AA83" s="56"/>
      <c r="AB83" s="56"/>
      <c r="AC83" s="56"/>
      <c r="AD83" s="56"/>
      <c r="AE83" s="56"/>
      <c r="AF83" s="56"/>
      <c r="AG83" s="56"/>
      <c r="AH83" s="56"/>
      <c r="AI83" s="56"/>
      <c r="AJ83" s="56"/>
      <c r="AK83" s="56"/>
      <c r="AL83" s="56"/>
      <c r="AM83" s="56"/>
      <c r="AN83" s="56"/>
      <c r="AO83" s="56"/>
      <c r="AP83" s="56"/>
      <c r="AQ83" s="56"/>
      <c r="AR83" s="56"/>
      <c r="AS83" s="56"/>
      <c r="AT83" s="56"/>
      <c r="AU83" s="56"/>
      <c r="AV83" s="56"/>
      <c r="AW83" s="56"/>
      <c r="AX83" s="56"/>
      <c r="AY83" s="56"/>
      <c r="AZ83" s="56"/>
      <c r="BA83" s="56"/>
      <c r="BB83" s="56"/>
      <c r="BC83" s="56"/>
      <c r="BD83" s="56"/>
      <c r="BE83" s="56"/>
      <c r="BF83" s="56"/>
      <c r="BG83" s="56"/>
      <c r="BH83" s="56"/>
      <c r="BI83" s="56"/>
      <c r="BJ83" s="56"/>
      <c r="BK83" s="56"/>
      <c r="BL83" s="56"/>
      <c r="BM83" s="56"/>
      <c r="BN83" s="56"/>
      <c r="BO83" s="56"/>
      <c r="BP83" s="56"/>
      <c r="BQ83" s="56"/>
      <c r="BR83" s="56"/>
      <c r="BS83" s="56"/>
      <c r="BT83" s="56"/>
      <c r="BU83" s="56"/>
      <c r="BV83" s="56"/>
      <c r="BW83" s="56"/>
      <c r="BX83" s="56"/>
      <c r="BY83" s="56"/>
      <c r="BZ83" s="56"/>
      <c r="CA83" s="56"/>
      <c r="CB83" s="56"/>
      <c r="CC83" s="56"/>
      <c r="CD83" s="56"/>
      <c r="CE83" s="56"/>
      <c r="CF83" s="56"/>
      <c r="CG83" s="56"/>
      <c r="CH83" s="56"/>
      <c r="CI83" s="56"/>
      <c r="CJ83" s="56"/>
      <c r="CK83" s="56"/>
      <c r="CL83" s="56"/>
      <c r="CM83" s="56"/>
      <c r="CN83" s="56"/>
      <c r="CO83" s="56"/>
      <c r="CP83" s="56"/>
      <c r="CQ83" s="56"/>
      <c r="CR83" s="56"/>
      <c r="CS83" s="56"/>
      <c r="CT83" s="56"/>
      <c r="CU83" s="56"/>
      <c r="CV83" s="56"/>
      <c r="CW83" s="56"/>
      <c r="CX83" s="56"/>
      <c r="CY83" s="56"/>
      <c r="CZ83" s="56"/>
      <c r="DA83" s="56"/>
      <c r="DB83" s="56"/>
      <c r="DC83" s="56"/>
      <c r="DD83" s="57"/>
    </row>
    <row r="84" spans="2:109" x14ac:dyDescent="0.15">
      <c r="DD84" s="47"/>
      <c r="DE84" s="47"/>
    </row>
    <row r="85" spans="2:109" x14ac:dyDescent="0.15">
      <c r="DD85" s="47"/>
      <c r="DE85" s="47"/>
    </row>
  </sheetData>
  <sheetProtection algorithmName="SHA-512" hashValue="n+kwFVLnMByIerP9beewhLVjlZKfGKi+T8giW2OS+W4xIkDaISvzVO0/TBUXfeOvVKMZtC7GxvLwcFRzIF2NAw==" saltValue="r0qtWB5GvzSTExyb9D/6+g==" spinCount="100000" sheet="1" objects="1" scenarios="1" formatCells="0"/>
  <dataConsolidate/>
  <mergeCells count="112">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 ref="CV73:DC74"/>
    <mergeCell ref="I75:J76"/>
    <mergeCell ref="K75:K76"/>
    <mergeCell ref="L75:L76"/>
    <mergeCell ref="M75:M76"/>
    <mergeCell ref="N75:N76"/>
    <mergeCell ref="BB75:BO76"/>
    <mergeCell ref="BP75:BW76"/>
    <mergeCell ref="BX75:CE76"/>
    <mergeCell ref="CF75:CM76"/>
    <mergeCell ref="CN75:CU76"/>
    <mergeCell ref="CV75:DC76"/>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53:DC54"/>
    <mergeCell ref="G55:H58"/>
    <mergeCell ref="I55:J56"/>
    <mergeCell ref="K55:K56"/>
    <mergeCell ref="L55:L56"/>
    <mergeCell ref="M55:M56"/>
    <mergeCell ref="N55:N56"/>
    <mergeCell ref="AN55:BA58"/>
    <mergeCell ref="BB55:BO56"/>
    <mergeCell ref="BP55:BW56"/>
    <mergeCell ref="G51:H54"/>
    <mergeCell ref="BP57:BW58"/>
    <mergeCell ref="BX57:CE58"/>
    <mergeCell ref="CF57:CM58"/>
    <mergeCell ref="CN57:CU58"/>
    <mergeCell ref="CV57:DC58"/>
    <mergeCell ref="CN53:CU54"/>
    <mergeCell ref="I51:J52"/>
    <mergeCell ref="K51:K52"/>
    <mergeCell ref="L51:L52"/>
    <mergeCell ref="M51:M52"/>
    <mergeCell ref="N51:N52"/>
    <mergeCell ref="I57:J58"/>
    <mergeCell ref="K57:K58"/>
    <mergeCell ref="L57:L58"/>
    <mergeCell ref="M57:M58"/>
    <mergeCell ref="N57:N58"/>
    <mergeCell ref="BB57:BO58"/>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AN43:DC47"/>
    <mergeCell ref="G50:J50"/>
    <mergeCell ref="AN50:BO50"/>
    <mergeCell ref="BP50:BW50"/>
    <mergeCell ref="BX50:CE50"/>
    <mergeCell ref="CF50:CM50"/>
    <mergeCell ref="CN50:CU50"/>
    <mergeCell ref="CV50:DC50"/>
    <mergeCell ref="CV51:DC52"/>
    <mergeCell ref="CN51:CU52"/>
  </mergeCells>
  <phoneticPr fontId="2"/>
  <printOptions horizontalCentered="1" verticalCentered="1"/>
  <pageMargins left="0" right="0" top="0.19685039370078741" bottom="0.31496062992125984" header="0.39370078740157483" footer="0"/>
  <headerFooter alignWithMargins="0">
    <oddFooter>&amp;C&amp;P/&amp;N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BCE5C-1F6E-47DF-9B4E-D2D41BC75C01}">
  <sheetPr>
    <pageSetUpPr fitToPage="1"/>
  </sheetPr>
  <dimension ref="A1:DR125"/>
  <sheetViews>
    <sheetView showGridLines="0" zoomScale="60" zoomScaleNormal="60" zoomScaleSheetLayoutView="70" workbookViewId="0"/>
  </sheetViews>
  <sheetFormatPr defaultColWidth="0" defaultRowHeight="13.5" customHeight="1" zeroHeight="1" x14ac:dyDescent="0.15"/>
  <cols>
    <col min="1" max="34" width="2.5" style="44" customWidth="1"/>
    <col min="35" max="122" width="2.5" style="43" customWidth="1"/>
    <col min="123" max="16384" width="2.5" style="43" hidden="1"/>
  </cols>
  <sheetData>
    <row r="1" spans="1:34" ht="13.5" customHeight="1" x14ac:dyDescent="0.15">
      <c r="A1" s="43"/>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row>
    <row r="2" spans="1:34" x14ac:dyDescent="0.15">
      <c r="S2" s="43"/>
      <c r="AH2" s="43"/>
    </row>
    <row r="3" spans="1:34" x14ac:dyDescent="0.15">
      <c r="C3" s="43"/>
      <c r="D3" s="43"/>
      <c r="E3" s="43"/>
      <c r="F3" s="43"/>
      <c r="G3" s="43"/>
      <c r="H3" s="43"/>
      <c r="I3" s="43"/>
      <c r="J3" s="43"/>
      <c r="K3" s="43"/>
      <c r="L3" s="43"/>
      <c r="M3" s="43"/>
      <c r="N3" s="43"/>
      <c r="O3" s="43"/>
      <c r="P3" s="43"/>
      <c r="Q3" s="43"/>
      <c r="R3" s="43"/>
      <c r="S3" s="43"/>
      <c r="U3" s="43"/>
      <c r="V3" s="43"/>
      <c r="W3" s="43"/>
      <c r="X3" s="43"/>
      <c r="Y3" s="43"/>
      <c r="Z3" s="43"/>
      <c r="AA3" s="43"/>
      <c r="AB3" s="43"/>
      <c r="AC3" s="43"/>
      <c r="AD3" s="43"/>
      <c r="AE3" s="43"/>
      <c r="AF3" s="43"/>
      <c r="AG3" s="43"/>
      <c r="AH3" s="43"/>
    </row>
    <row r="4" spans="1:34" x14ac:dyDescent="0.15"/>
    <row r="5" spans="1:34" x14ac:dyDescent="0.15"/>
    <row r="6" spans="1:34" x14ac:dyDescent="0.15"/>
    <row r="7" spans="1:34" x14ac:dyDescent="0.15"/>
    <row r="8" spans="1:34" x14ac:dyDescent="0.15"/>
    <row r="9" spans="1:34" x14ac:dyDescent="0.15">
      <c r="AH9" s="43"/>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43"/>
    </row>
    <row r="18" spans="12:34" x14ac:dyDescent="0.15"/>
    <row r="19" spans="12:34" x14ac:dyDescent="0.15"/>
    <row r="20" spans="12:34" x14ac:dyDescent="0.15">
      <c r="AH20" s="43"/>
    </row>
    <row r="21" spans="12:34" x14ac:dyDescent="0.15">
      <c r="AH21" s="43"/>
    </row>
    <row r="22" spans="12:34" x14ac:dyDescent="0.15"/>
    <row r="23" spans="12:34" x14ac:dyDescent="0.15"/>
    <row r="24" spans="12:34" x14ac:dyDescent="0.15">
      <c r="Q24" s="43"/>
    </row>
    <row r="25" spans="12:34" x14ac:dyDescent="0.15"/>
    <row r="26" spans="12:34" x14ac:dyDescent="0.15"/>
    <row r="27" spans="12:34" x14ac:dyDescent="0.15"/>
    <row r="28" spans="12:34" x14ac:dyDescent="0.15">
      <c r="O28" s="43"/>
      <c r="T28" s="43"/>
      <c r="AH28" s="43"/>
    </row>
    <row r="29" spans="12:34" x14ac:dyDescent="0.15"/>
    <row r="30" spans="12:34" x14ac:dyDescent="0.15"/>
    <row r="31" spans="12:34" x14ac:dyDescent="0.15">
      <c r="Q31" s="43"/>
    </row>
    <row r="32" spans="12:34" x14ac:dyDescent="0.15">
      <c r="L32" s="43"/>
    </row>
    <row r="33" spans="2:34" x14ac:dyDescent="0.15">
      <c r="C33" s="43"/>
      <c r="E33" s="43"/>
      <c r="G33" s="43"/>
      <c r="I33" s="43"/>
      <c r="X33" s="43"/>
    </row>
    <row r="34" spans="2:34" x14ac:dyDescent="0.15">
      <c r="B34" s="43"/>
      <c r="P34" s="43"/>
      <c r="R34" s="43"/>
      <c r="T34" s="43"/>
    </row>
    <row r="35" spans="2:34" x14ac:dyDescent="0.15">
      <c r="D35" s="43"/>
      <c r="W35" s="43"/>
      <c r="AC35" s="43"/>
      <c r="AD35" s="43"/>
      <c r="AE35" s="43"/>
      <c r="AF35" s="43"/>
      <c r="AG35" s="43"/>
      <c r="AH35" s="43"/>
    </row>
    <row r="36" spans="2:34" x14ac:dyDescent="0.15">
      <c r="H36" s="43"/>
      <c r="J36" s="43"/>
      <c r="K36" s="43"/>
      <c r="M36" s="43"/>
      <c r="Y36" s="43"/>
      <c r="Z36" s="43"/>
      <c r="AA36" s="43"/>
      <c r="AB36" s="43"/>
      <c r="AC36" s="43"/>
      <c r="AD36" s="43"/>
      <c r="AE36" s="43"/>
      <c r="AF36" s="43"/>
      <c r="AG36" s="43"/>
      <c r="AH36" s="43"/>
    </row>
    <row r="37" spans="2:34" x14ac:dyDescent="0.15">
      <c r="AH37" s="43"/>
    </row>
    <row r="38" spans="2:34" x14ac:dyDescent="0.15">
      <c r="AG38" s="43"/>
      <c r="AH38" s="43"/>
    </row>
    <row r="39" spans="2:34" x14ac:dyDescent="0.15"/>
    <row r="40" spans="2:34" x14ac:dyDescent="0.15">
      <c r="X40" s="43"/>
    </row>
    <row r="41" spans="2:34" x14ac:dyDescent="0.15">
      <c r="R41" s="43"/>
    </row>
    <row r="42" spans="2:34" x14ac:dyDescent="0.15">
      <c r="W42" s="43"/>
    </row>
    <row r="43" spans="2:34" x14ac:dyDescent="0.15">
      <c r="Y43" s="43"/>
      <c r="Z43" s="43"/>
      <c r="AA43" s="43"/>
      <c r="AB43" s="43"/>
      <c r="AC43" s="43"/>
      <c r="AD43" s="43"/>
      <c r="AE43" s="43"/>
      <c r="AF43" s="43"/>
      <c r="AG43" s="43"/>
      <c r="AH43" s="43"/>
    </row>
    <row r="44" spans="2:34" x14ac:dyDescent="0.15">
      <c r="AH44" s="43"/>
    </row>
    <row r="45" spans="2:34" x14ac:dyDescent="0.15">
      <c r="X45" s="43"/>
    </row>
    <row r="46" spans="2:34" x14ac:dyDescent="0.15"/>
    <row r="47" spans="2:34" x14ac:dyDescent="0.15"/>
    <row r="48" spans="2:34" x14ac:dyDescent="0.15">
      <c r="W48" s="43"/>
      <c r="Y48" s="43"/>
      <c r="Z48" s="43"/>
      <c r="AA48" s="43"/>
      <c r="AB48" s="43"/>
      <c r="AC48" s="43"/>
      <c r="AD48" s="43"/>
      <c r="AE48" s="43"/>
      <c r="AF48" s="43"/>
      <c r="AG48" s="43"/>
      <c r="AH48" s="43"/>
    </row>
    <row r="49" spans="28:34" x14ac:dyDescent="0.15"/>
    <row r="50" spans="28:34" x14ac:dyDescent="0.15">
      <c r="AE50" s="43"/>
      <c r="AF50" s="43"/>
      <c r="AG50" s="43"/>
      <c r="AH50" s="43"/>
    </row>
    <row r="51" spans="28:34" x14ac:dyDescent="0.15">
      <c r="AC51" s="43"/>
      <c r="AD51" s="43"/>
      <c r="AE51" s="43"/>
      <c r="AF51" s="43"/>
      <c r="AG51" s="43"/>
      <c r="AH51" s="43"/>
    </row>
    <row r="52" spans="28:34" x14ac:dyDescent="0.15"/>
    <row r="53" spans="28:34" x14ac:dyDescent="0.15">
      <c r="AF53" s="43"/>
      <c r="AG53" s="43"/>
      <c r="AH53" s="43"/>
    </row>
    <row r="54" spans="28:34" x14ac:dyDescent="0.15">
      <c r="AH54" s="43"/>
    </row>
    <row r="55" spans="28:34" x14ac:dyDescent="0.15"/>
    <row r="56" spans="28:34" x14ac:dyDescent="0.15">
      <c r="AB56" s="43"/>
      <c r="AC56" s="43"/>
      <c r="AD56" s="43"/>
      <c r="AE56" s="43"/>
      <c r="AF56" s="43"/>
      <c r="AG56" s="43"/>
      <c r="AH56" s="43"/>
    </row>
    <row r="57" spans="28:34" x14ac:dyDescent="0.15">
      <c r="AH57" s="43"/>
    </row>
    <row r="58" spans="28:34" x14ac:dyDescent="0.15">
      <c r="AH58" s="43"/>
    </row>
    <row r="59" spans="28:34" x14ac:dyDescent="0.15"/>
    <row r="60" spans="28:34" x14ac:dyDescent="0.15"/>
    <row r="61" spans="28:34" x14ac:dyDescent="0.15"/>
    <row r="62" spans="28:34" x14ac:dyDescent="0.15"/>
    <row r="63" spans="28:34" x14ac:dyDescent="0.15">
      <c r="AH63" s="43"/>
    </row>
    <row r="64" spans="28:34" x14ac:dyDescent="0.15">
      <c r="AG64" s="43"/>
      <c r="AH64" s="43"/>
    </row>
    <row r="65" spans="28:34" x14ac:dyDescent="0.15"/>
    <row r="66" spans="28:34" x14ac:dyDescent="0.15"/>
    <row r="67" spans="28:34" x14ac:dyDescent="0.15"/>
    <row r="68" spans="28:34" x14ac:dyDescent="0.15">
      <c r="AB68" s="43"/>
      <c r="AC68" s="43"/>
      <c r="AD68" s="43"/>
      <c r="AE68" s="43"/>
      <c r="AF68" s="43"/>
      <c r="AG68" s="43"/>
      <c r="AH68" s="43"/>
    </row>
    <row r="69" spans="28:34" x14ac:dyDescent="0.15">
      <c r="AF69" s="43"/>
      <c r="AG69" s="43"/>
      <c r="AH69" s="43"/>
    </row>
    <row r="70" spans="28:34" x14ac:dyDescent="0.15"/>
    <row r="71" spans="28:34" x14ac:dyDescent="0.15"/>
    <row r="72" spans="28:34" x14ac:dyDescent="0.15"/>
    <row r="73" spans="28:34" x14ac:dyDescent="0.15"/>
    <row r="74" spans="28:34" x14ac:dyDescent="0.15"/>
    <row r="75" spans="28:34" x14ac:dyDescent="0.15">
      <c r="AH75" s="43"/>
    </row>
    <row r="76" spans="28:34" x14ac:dyDescent="0.15">
      <c r="AF76" s="43"/>
      <c r="AG76" s="43"/>
      <c r="AH76" s="43"/>
    </row>
    <row r="77" spans="28:34" x14ac:dyDescent="0.15">
      <c r="AG77" s="43"/>
      <c r="AH77" s="43"/>
    </row>
    <row r="78" spans="28:34" x14ac:dyDescent="0.15"/>
    <row r="79" spans="28:34" x14ac:dyDescent="0.15"/>
    <row r="80" spans="28:34" x14ac:dyDescent="0.15"/>
    <row r="81" spans="25:34" x14ac:dyDescent="0.15"/>
    <row r="82" spans="25:34" x14ac:dyDescent="0.15">
      <c r="Y82" s="43"/>
    </row>
    <row r="83" spans="25:34" x14ac:dyDescent="0.15">
      <c r="Y83" s="43"/>
      <c r="Z83" s="43"/>
      <c r="AA83" s="43"/>
      <c r="AB83" s="43"/>
      <c r="AC83" s="43"/>
      <c r="AD83" s="43"/>
      <c r="AE83" s="43"/>
      <c r="AF83" s="43"/>
      <c r="AG83" s="43"/>
      <c r="AH83" s="43"/>
    </row>
    <row r="84" spans="25:34" x14ac:dyDescent="0.15"/>
    <row r="85" spans="25:34" x14ac:dyDescent="0.15"/>
    <row r="86" spans="25:34" x14ac:dyDescent="0.15"/>
    <row r="87" spans="25:34" x14ac:dyDescent="0.15"/>
    <row r="88" spans="25:34" x14ac:dyDescent="0.15">
      <c r="AH88" s="43"/>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43"/>
      <c r="AG94" s="43"/>
      <c r="AH94" s="43"/>
    </row>
    <row r="95" spans="25:34" ht="13.5" customHeight="1" x14ac:dyDescent="0.15">
      <c r="AH95" s="43"/>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43"/>
    </row>
    <row r="102" spans="33:34" ht="13.5" customHeight="1" x14ac:dyDescent="0.15"/>
    <row r="103" spans="33:34" ht="13.5" customHeight="1" x14ac:dyDescent="0.15"/>
    <row r="104" spans="33:34" ht="13.5" customHeight="1" x14ac:dyDescent="0.15">
      <c r="AG104" s="43"/>
      <c r="AH104" s="43"/>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43"/>
    </row>
    <row r="117" spans="34:122" ht="13.5" customHeight="1" x14ac:dyDescent="0.15"/>
    <row r="118" spans="34:122" ht="13.5" customHeight="1" x14ac:dyDescent="0.15"/>
    <row r="119" spans="34:122" ht="13.5" customHeight="1" x14ac:dyDescent="0.15"/>
    <row r="120" spans="34:122" ht="13.5" customHeight="1" x14ac:dyDescent="0.15">
      <c r="AH120" s="43"/>
    </row>
    <row r="121" spans="34:122" ht="13.5" customHeight="1" x14ac:dyDescent="0.15">
      <c r="AH121" s="43"/>
    </row>
    <row r="122" spans="34:122" ht="13.5" customHeight="1" x14ac:dyDescent="0.15"/>
    <row r="123" spans="34:122" ht="13.5" customHeight="1" x14ac:dyDescent="0.15"/>
    <row r="124" spans="34:122" ht="13.5" customHeight="1" x14ac:dyDescent="0.15"/>
    <row r="125" spans="34:122" ht="13.5" customHeight="1" x14ac:dyDescent="0.15">
      <c r="DR125" s="43" t="s">
        <v>39</v>
      </c>
    </row>
  </sheetData>
  <sheetProtection algorithmName="SHA-512" hashValue="cDlEzVFq8S70BX+xo2+twaSe/MvQTIVTGXQOO8M1H2Dg9bcVkubwhb+N4eXKZb0HK6HLUI4Q8/dqzr18GMzZhA==" saltValue="BcdSiJEqBGDUpWy98wqwPQ==" spinCount="100000" sheet="1" objects="1" scenarios="1"/>
  <dataConsolidate/>
  <phoneticPr fontId="2"/>
  <printOptions horizontalCentered="1" verticalCentered="1"/>
  <pageMargins left="0" right="0" top="0.19685039370078741" bottom="0" header="0.39370078740157483" footer="0"/>
  <headerFooter alignWithMargins="0">
    <oddFooter>&amp;C&amp;P/&amp;N</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76C96-6CE0-45CC-B6CE-6D9F68E8C8DE}">
  <sheetPr>
    <pageSetUpPr fitToPage="1"/>
  </sheetPr>
  <dimension ref="A1:DR125"/>
  <sheetViews>
    <sheetView showGridLines="0" zoomScale="60" zoomScaleNormal="60" zoomScaleSheetLayoutView="55" workbookViewId="0"/>
  </sheetViews>
  <sheetFormatPr defaultColWidth="0" defaultRowHeight="13.5" customHeight="1" zeroHeight="1" x14ac:dyDescent="0.15"/>
  <cols>
    <col min="1" max="34" width="2.5" style="44" customWidth="1"/>
    <col min="35" max="122" width="2.5" style="43" customWidth="1"/>
    <col min="123" max="16384" width="2.5" style="43" hidden="1"/>
  </cols>
  <sheetData>
    <row r="1" spans="2:34" ht="13.5" customHeight="1" x14ac:dyDescent="0.15">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row>
    <row r="2" spans="2:34" x14ac:dyDescent="0.15">
      <c r="S2" s="43"/>
      <c r="AH2" s="43"/>
    </row>
    <row r="3" spans="2:34" x14ac:dyDescent="0.15">
      <c r="C3" s="43"/>
      <c r="D3" s="43"/>
      <c r="E3" s="43"/>
      <c r="F3" s="43"/>
      <c r="G3" s="43"/>
      <c r="H3" s="43"/>
      <c r="I3" s="43"/>
      <c r="J3" s="43"/>
      <c r="K3" s="43"/>
      <c r="L3" s="43"/>
      <c r="M3" s="43"/>
      <c r="N3" s="43"/>
      <c r="O3" s="43"/>
      <c r="P3" s="43"/>
      <c r="Q3" s="43"/>
      <c r="R3" s="43"/>
      <c r="S3" s="43"/>
      <c r="U3" s="43"/>
      <c r="V3" s="43"/>
      <c r="W3" s="43"/>
      <c r="X3" s="43"/>
      <c r="Y3" s="43"/>
      <c r="Z3" s="43"/>
      <c r="AA3" s="43"/>
      <c r="AB3" s="43"/>
      <c r="AC3" s="43"/>
      <c r="AD3" s="43"/>
      <c r="AE3" s="43"/>
      <c r="AF3" s="43"/>
      <c r="AG3" s="43"/>
      <c r="AH3" s="43"/>
    </row>
    <row r="4" spans="2:34" x14ac:dyDescent="0.15"/>
    <row r="5" spans="2:34" x14ac:dyDescent="0.15"/>
    <row r="6" spans="2:34" x14ac:dyDescent="0.15"/>
    <row r="7" spans="2:34" x14ac:dyDescent="0.15"/>
    <row r="8" spans="2:34" x14ac:dyDescent="0.15"/>
    <row r="9" spans="2:34" x14ac:dyDescent="0.15">
      <c r="AH9" s="43"/>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43"/>
    </row>
    <row r="18" spans="12:34" x14ac:dyDescent="0.15"/>
    <row r="19" spans="12:34" x14ac:dyDescent="0.15"/>
    <row r="20" spans="12:34" x14ac:dyDescent="0.15">
      <c r="AH20" s="43"/>
    </row>
    <row r="21" spans="12:34" x14ac:dyDescent="0.15">
      <c r="AH21" s="43"/>
    </row>
    <row r="22" spans="12:34" x14ac:dyDescent="0.15"/>
    <row r="23" spans="12:34" x14ac:dyDescent="0.15"/>
    <row r="24" spans="12:34" x14ac:dyDescent="0.15">
      <c r="Q24" s="43"/>
    </row>
    <row r="25" spans="12:34" x14ac:dyDescent="0.15"/>
    <row r="26" spans="12:34" x14ac:dyDescent="0.15"/>
    <row r="27" spans="12:34" x14ac:dyDescent="0.15"/>
    <row r="28" spans="12:34" x14ac:dyDescent="0.15">
      <c r="O28" s="43"/>
      <c r="T28" s="43"/>
      <c r="AH28" s="43"/>
    </row>
    <row r="29" spans="12:34" x14ac:dyDescent="0.15"/>
    <row r="30" spans="12:34" x14ac:dyDescent="0.15"/>
    <row r="31" spans="12:34" x14ac:dyDescent="0.15">
      <c r="Q31" s="43"/>
    </row>
    <row r="32" spans="12:34" x14ac:dyDescent="0.15">
      <c r="L32" s="43"/>
    </row>
    <row r="33" spans="2:34" x14ac:dyDescent="0.15">
      <c r="C33" s="43"/>
      <c r="E33" s="43"/>
      <c r="G33" s="43"/>
      <c r="I33" s="43"/>
      <c r="X33" s="43"/>
    </row>
    <row r="34" spans="2:34" x14ac:dyDescent="0.15">
      <c r="B34" s="43"/>
      <c r="P34" s="43"/>
      <c r="R34" s="43"/>
      <c r="T34" s="43"/>
    </row>
    <row r="35" spans="2:34" x14ac:dyDescent="0.15">
      <c r="D35" s="43"/>
      <c r="W35" s="43"/>
      <c r="AC35" s="43"/>
      <c r="AD35" s="43"/>
      <c r="AE35" s="43"/>
      <c r="AF35" s="43"/>
      <c r="AG35" s="43"/>
      <c r="AH35" s="43"/>
    </row>
    <row r="36" spans="2:34" x14ac:dyDescent="0.15">
      <c r="H36" s="43"/>
      <c r="J36" s="43"/>
      <c r="K36" s="43"/>
      <c r="M36" s="43"/>
      <c r="Y36" s="43"/>
      <c r="Z36" s="43"/>
      <c r="AA36" s="43"/>
      <c r="AB36" s="43"/>
      <c r="AC36" s="43"/>
      <c r="AD36" s="43"/>
      <c r="AE36" s="43"/>
      <c r="AF36" s="43"/>
      <c r="AG36" s="43"/>
      <c r="AH36" s="43"/>
    </row>
    <row r="37" spans="2:34" x14ac:dyDescent="0.15">
      <c r="AH37" s="43"/>
    </row>
    <row r="38" spans="2:34" x14ac:dyDescent="0.15">
      <c r="AG38" s="43"/>
      <c r="AH38" s="43"/>
    </row>
    <row r="39" spans="2:34" x14ac:dyDescent="0.15"/>
    <row r="40" spans="2:34" x14ac:dyDescent="0.15">
      <c r="X40" s="43"/>
    </row>
    <row r="41" spans="2:34" x14ac:dyDescent="0.15">
      <c r="R41" s="43"/>
    </row>
    <row r="42" spans="2:34" x14ac:dyDescent="0.15">
      <c r="W42" s="43"/>
    </row>
    <row r="43" spans="2:34" x14ac:dyDescent="0.15">
      <c r="Y43" s="43"/>
      <c r="Z43" s="43"/>
      <c r="AA43" s="43"/>
      <c r="AB43" s="43"/>
      <c r="AC43" s="43"/>
      <c r="AD43" s="43"/>
      <c r="AE43" s="43"/>
      <c r="AF43" s="43"/>
      <c r="AG43" s="43"/>
      <c r="AH43" s="43"/>
    </row>
    <row r="44" spans="2:34" x14ac:dyDescent="0.15">
      <c r="AH44" s="43"/>
    </row>
    <row r="45" spans="2:34" x14ac:dyDescent="0.15">
      <c r="X45" s="43"/>
    </row>
    <row r="46" spans="2:34" x14ac:dyDescent="0.15"/>
    <row r="47" spans="2:34" x14ac:dyDescent="0.15"/>
    <row r="48" spans="2:34" x14ac:dyDescent="0.15">
      <c r="W48" s="43"/>
      <c r="Y48" s="43"/>
      <c r="Z48" s="43"/>
      <c r="AA48" s="43"/>
      <c r="AB48" s="43"/>
      <c r="AC48" s="43"/>
      <c r="AD48" s="43"/>
      <c r="AE48" s="43"/>
      <c r="AF48" s="43"/>
      <c r="AG48" s="43"/>
      <c r="AH48" s="43"/>
    </row>
    <row r="49" spans="28:34" x14ac:dyDescent="0.15"/>
    <row r="50" spans="28:34" x14ac:dyDescent="0.15">
      <c r="AE50" s="43"/>
      <c r="AF50" s="43"/>
      <c r="AG50" s="43"/>
      <c r="AH50" s="43"/>
    </row>
    <row r="51" spans="28:34" x14ac:dyDescent="0.15">
      <c r="AC51" s="43"/>
      <c r="AD51" s="43"/>
      <c r="AE51" s="43"/>
      <c r="AF51" s="43"/>
      <c r="AG51" s="43"/>
      <c r="AH51" s="43"/>
    </row>
    <row r="52" spans="28:34" x14ac:dyDescent="0.15"/>
    <row r="53" spans="28:34" x14ac:dyDescent="0.15">
      <c r="AF53" s="43"/>
      <c r="AG53" s="43"/>
      <c r="AH53" s="43"/>
    </row>
    <row r="54" spans="28:34" x14ac:dyDescent="0.15">
      <c r="AH54" s="43"/>
    </row>
    <row r="55" spans="28:34" x14ac:dyDescent="0.15"/>
    <row r="56" spans="28:34" x14ac:dyDescent="0.15">
      <c r="AB56" s="43"/>
      <c r="AC56" s="43"/>
      <c r="AD56" s="43"/>
      <c r="AE56" s="43"/>
      <c r="AF56" s="43"/>
      <c r="AG56" s="43"/>
      <c r="AH56" s="43"/>
    </row>
    <row r="57" spans="28:34" x14ac:dyDescent="0.15">
      <c r="AH57" s="43"/>
    </row>
    <row r="58" spans="28:34" x14ac:dyDescent="0.15">
      <c r="AH58" s="43"/>
    </row>
    <row r="59" spans="28:34" x14ac:dyDescent="0.15">
      <c r="AG59" s="43"/>
      <c r="AH59" s="43"/>
    </row>
    <row r="60" spans="28:34" x14ac:dyDescent="0.15"/>
    <row r="61" spans="28:34" x14ac:dyDescent="0.15"/>
    <row r="62" spans="28:34" x14ac:dyDescent="0.15"/>
    <row r="63" spans="28:34" x14ac:dyDescent="0.15">
      <c r="AH63" s="43"/>
    </row>
    <row r="64" spans="28:34" x14ac:dyDescent="0.15">
      <c r="AG64" s="43"/>
      <c r="AH64" s="43"/>
    </row>
    <row r="65" spans="28:34" x14ac:dyDescent="0.15"/>
    <row r="66" spans="28:34" x14ac:dyDescent="0.15"/>
    <row r="67" spans="28:34" x14ac:dyDescent="0.15"/>
    <row r="68" spans="28:34" x14ac:dyDescent="0.15">
      <c r="AB68" s="43"/>
      <c r="AC68" s="43"/>
      <c r="AD68" s="43"/>
      <c r="AE68" s="43"/>
      <c r="AF68" s="43"/>
      <c r="AG68" s="43"/>
      <c r="AH68" s="43"/>
    </row>
    <row r="69" spans="28:34" x14ac:dyDescent="0.15">
      <c r="AF69" s="43"/>
      <c r="AG69" s="43"/>
      <c r="AH69" s="43"/>
    </row>
    <row r="70" spans="28:34" x14ac:dyDescent="0.15"/>
    <row r="71" spans="28:34" x14ac:dyDescent="0.15"/>
    <row r="72" spans="28:34" x14ac:dyDescent="0.15"/>
    <row r="73" spans="28:34" x14ac:dyDescent="0.15"/>
    <row r="74" spans="28:34" x14ac:dyDescent="0.15"/>
    <row r="75" spans="28:34" x14ac:dyDescent="0.15">
      <c r="AH75" s="43"/>
    </row>
    <row r="76" spans="28:34" x14ac:dyDescent="0.15">
      <c r="AF76" s="43"/>
      <c r="AG76" s="43"/>
      <c r="AH76" s="43"/>
    </row>
    <row r="77" spans="28:34" x14ac:dyDescent="0.15">
      <c r="AG77" s="43"/>
      <c r="AH77" s="43"/>
    </row>
    <row r="78" spans="28:34" x14ac:dyDescent="0.15"/>
    <row r="79" spans="28:34" x14ac:dyDescent="0.15"/>
    <row r="80" spans="28:34" x14ac:dyDescent="0.15"/>
    <row r="81" spans="25:34" x14ac:dyDescent="0.15"/>
    <row r="82" spans="25:34" x14ac:dyDescent="0.15">
      <c r="Y82" s="43"/>
    </row>
    <row r="83" spans="25:34" x14ac:dyDescent="0.15">
      <c r="Y83" s="43"/>
      <c r="Z83" s="43"/>
      <c r="AA83" s="43"/>
      <c r="AB83" s="43"/>
      <c r="AC83" s="43"/>
      <c r="AD83" s="43"/>
      <c r="AE83" s="43"/>
      <c r="AF83" s="43"/>
      <c r="AG83" s="43"/>
      <c r="AH83" s="43"/>
    </row>
    <row r="84" spans="25:34" x14ac:dyDescent="0.15"/>
    <row r="85" spans="25:34" x14ac:dyDescent="0.15"/>
    <row r="86" spans="25:34" x14ac:dyDescent="0.15"/>
    <row r="87" spans="25:34" x14ac:dyDescent="0.15"/>
    <row r="88" spans="25:34" x14ac:dyDescent="0.15">
      <c r="AH88" s="43"/>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43"/>
      <c r="AG94" s="43"/>
      <c r="AH94" s="43"/>
    </row>
    <row r="95" spans="25:34" ht="13.5" customHeight="1" x14ac:dyDescent="0.15">
      <c r="AH95" s="43"/>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43"/>
    </row>
    <row r="102" spans="33:34" ht="13.5" customHeight="1" x14ac:dyDescent="0.15"/>
    <row r="103" spans="33:34" ht="13.5" customHeight="1" x14ac:dyDescent="0.15"/>
    <row r="104" spans="33:34" ht="13.5" customHeight="1" x14ac:dyDescent="0.15">
      <c r="AG104" s="43"/>
      <c r="AH104" s="43"/>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43"/>
    </row>
    <row r="117" spans="34:122" ht="13.5" customHeight="1" x14ac:dyDescent="0.15"/>
    <row r="118" spans="34:122" ht="13.5" customHeight="1" x14ac:dyDescent="0.15"/>
    <row r="119" spans="34:122" ht="13.5" customHeight="1" x14ac:dyDescent="0.15"/>
    <row r="120" spans="34:122" ht="13.5" customHeight="1" x14ac:dyDescent="0.15">
      <c r="AH120" s="43"/>
    </row>
    <row r="121" spans="34:122" ht="13.5" customHeight="1" x14ac:dyDescent="0.15">
      <c r="AH121" s="43"/>
    </row>
    <row r="122" spans="34:122" ht="13.5" customHeight="1" x14ac:dyDescent="0.15"/>
    <row r="123" spans="34:122" ht="13.5" customHeight="1" x14ac:dyDescent="0.15"/>
    <row r="124" spans="34:122" ht="13.5" customHeight="1" x14ac:dyDescent="0.15"/>
    <row r="125" spans="34:122" ht="13.5" customHeight="1" x14ac:dyDescent="0.15">
      <c r="DR125" s="43" t="s">
        <v>39</v>
      </c>
    </row>
  </sheetData>
  <sheetProtection algorithmName="SHA-512" hashValue="Slzx4mXp+EhddSsc2BSxfrxKC2Mboi1eL/vfxWCrWR7+wbvFerGv0dvLCH29XiwbvTb1pklfUQEMmaAShp3tlg==" saltValue="HRddgV+ca8IpdzeyoAzciQ==" spinCount="100000" sheet="1" objects="1" scenarios="1"/>
  <dataConsolidate/>
  <phoneticPr fontId="2"/>
  <printOptions horizontalCentered="1" verticalCentered="1"/>
  <pageMargins left="0" right="0" top="0.19685039370078741" bottom="0" header="0.39370078740157483" footer="0"/>
  <headerFooter alignWithMargins="0">
    <oddFooter>&amp;C&amp;P/&amp;N</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DataSheet"/>
  <dimension ref="A1:P74"/>
  <sheetViews>
    <sheetView workbookViewId="0"/>
  </sheetViews>
  <sheetFormatPr defaultColWidth="11.125" defaultRowHeight="13.5" x14ac:dyDescent="0.15"/>
  <cols>
    <col min="1" max="1" width="45.875" style="7" customWidth="1"/>
    <col min="2" max="8" width="13.375" style="7" customWidth="1"/>
    <col min="9" max="16384" width="11.125" style="7"/>
  </cols>
  <sheetData>
    <row r="1" spans="1:8" x14ac:dyDescent="0.15">
      <c r="A1" s="1"/>
      <c r="B1" s="2"/>
      <c r="C1" s="3"/>
      <c r="D1" s="4"/>
      <c r="E1" s="5"/>
      <c r="F1" s="5"/>
      <c r="G1" s="5"/>
      <c r="H1" s="6"/>
    </row>
    <row r="2" spans="1:8" x14ac:dyDescent="0.15">
      <c r="A2" s="8"/>
      <c r="B2" s="9"/>
      <c r="C2" s="10"/>
      <c r="D2" s="11" t="s">
        <v>11</v>
      </c>
      <c r="E2" s="12"/>
      <c r="F2" s="13" t="s">
        <v>45</v>
      </c>
      <c r="G2" s="14"/>
      <c r="H2" s="15"/>
    </row>
    <row r="3" spans="1:8" x14ac:dyDescent="0.15">
      <c r="A3" s="11" t="s">
        <v>40</v>
      </c>
      <c r="B3" s="16"/>
      <c r="C3" s="17"/>
      <c r="D3" s="18">
        <v>121082</v>
      </c>
      <c r="E3" s="19"/>
      <c r="F3" s="20">
        <v>96462</v>
      </c>
      <c r="G3" s="21"/>
      <c r="H3" s="22"/>
    </row>
    <row r="4" spans="1:8" x14ac:dyDescent="0.15">
      <c r="A4" s="23"/>
      <c r="B4" s="24"/>
      <c r="C4" s="25"/>
      <c r="D4" s="26">
        <v>91744</v>
      </c>
      <c r="E4" s="27"/>
      <c r="F4" s="28">
        <v>39886</v>
      </c>
      <c r="G4" s="29"/>
      <c r="H4" s="30"/>
    </row>
    <row r="5" spans="1:8" x14ac:dyDescent="0.15">
      <c r="A5" s="11" t="s">
        <v>41</v>
      </c>
      <c r="B5" s="16"/>
      <c r="C5" s="17"/>
      <c r="D5" s="18">
        <v>109484</v>
      </c>
      <c r="E5" s="19"/>
      <c r="F5" s="20">
        <v>83103</v>
      </c>
      <c r="G5" s="21"/>
      <c r="H5" s="22"/>
    </row>
    <row r="6" spans="1:8" x14ac:dyDescent="0.15">
      <c r="A6" s="23"/>
      <c r="B6" s="24"/>
      <c r="C6" s="25"/>
      <c r="D6" s="26">
        <v>80322</v>
      </c>
      <c r="E6" s="27"/>
      <c r="F6" s="28">
        <v>41378</v>
      </c>
      <c r="G6" s="29"/>
      <c r="H6" s="30"/>
    </row>
    <row r="7" spans="1:8" x14ac:dyDescent="0.15">
      <c r="A7" s="11" t="s">
        <v>42</v>
      </c>
      <c r="B7" s="16"/>
      <c r="C7" s="17"/>
      <c r="D7" s="18">
        <v>144539</v>
      </c>
      <c r="E7" s="19"/>
      <c r="F7" s="20">
        <v>84459</v>
      </c>
      <c r="G7" s="21"/>
      <c r="H7" s="22"/>
    </row>
    <row r="8" spans="1:8" x14ac:dyDescent="0.15">
      <c r="A8" s="23"/>
      <c r="B8" s="24"/>
      <c r="C8" s="25"/>
      <c r="D8" s="26">
        <v>99919</v>
      </c>
      <c r="E8" s="27"/>
      <c r="F8" s="28">
        <v>47314</v>
      </c>
      <c r="G8" s="29"/>
      <c r="H8" s="30"/>
    </row>
    <row r="9" spans="1:8" x14ac:dyDescent="0.15">
      <c r="A9" s="11" t="s">
        <v>43</v>
      </c>
      <c r="B9" s="16"/>
      <c r="C9" s="17"/>
      <c r="D9" s="18">
        <v>117791</v>
      </c>
      <c r="E9" s="19"/>
      <c r="F9" s="20">
        <v>76413</v>
      </c>
      <c r="G9" s="21"/>
      <c r="H9" s="22"/>
    </row>
    <row r="10" spans="1:8" x14ac:dyDescent="0.15">
      <c r="A10" s="23"/>
      <c r="B10" s="24"/>
      <c r="C10" s="25"/>
      <c r="D10" s="26">
        <v>109713</v>
      </c>
      <c r="E10" s="27"/>
      <c r="F10" s="28">
        <v>39658</v>
      </c>
      <c r="G10" s="29"/>
      <c r="H10" s="30"/>
    </row>
    <row r="11" spans="1:8" x14ac:dyDescent="0.15">
      <c r="A11" s="11" t="s">
        <v>44</v>
      </c>
      <c r="B11" s="16"/>
      <c r="C11" s="17"/>
      <c r="D11" s="18">
        <v>82001</v>
      </c>
      <c r="E11" s="19"/>
      <c r="F11" s="20">
        <v>66481</v>
      </c>
      <c r="G11" s="21"/>
      <c r="H11" s="22"/>
    </row>
    <row r="12" spans="1:8" x14ac:dyDescent="0.15">
      <c r="A12" s="23"/>
      <c r="B12" s="24"/>
      <c r="C12" s="31"/>
      <c r="D12" s="26">
        <v>51177</v>
      </c>
      <c r="E12" s="27"/>
      <c r="F12" s="28">
        <v>36120</v>
      </c>
      <c r="G12" s="29"/>
      <c r="H12" s="30"/>
    </row>
    <row r="13" spans="1:8" x14ac:dyDescent="0.15">
      <c r="A13" s="11"/>
      <c r="B13" s="16"/>
      <c r="C13" s="32"/>
      <c r="D13" s="33">
        <v>114979</v>
      </c>
      <c r="E13" s="34"/>
      <c r="F13" s="35">
        <v>81384</v>
      </c>
      <c r="G13" s="36"/>
      <c r="H13" s="22"/>
    </row>
    <row r="14" spans="1:8" x14ac:dyDescent="0.15">
      <c r="A14" s="23"/>
      <c r="B14" s="24"/>
      <c r="C14" s="25"/>
      <c r="D14" s="26">
        <v>86575</v>
      </c>
      <c r="E14" s="27"/>
      <c r="F14" s="28">
        <v>40871</v>
      </c>
      <c r="G14" s="29"/>
      <c r="H14" s="30"/>
    </row>
    <row r="17" spans="1:11" x14ac:dyDescent="0.15">
      <c r="A17" s="7" t="s">
        <v>12</v>
      </c>
    </row>
    <row r="18" spans="1:11" x14ac:dyDescent="0.15">
      <c r="A18" s="37"/>
      <c r="B18" s="37" t="e">
        <f>#REF!</f>
        <v>#REF!</v>
      </c>
      <c r="C18" s="37" t="e">
        <f>#REF!</f>
        <v>#REF!</v>
      </c>
      <c r="D18" s="37" t="e">
        <f>#REF!</f>
        <v>#REF!</v>
      </c>
      <c r="E18" s="37" t="e">
        <f>#REF!</f>
        <v>#REF!</v>
      </c>
      <c r="F18" s="37" t="e">
        <f>#REF!</f>
        <v>#REF!</v>
      </c>
    </row>
    <row r="19" spans="1:11" x14ac:dyDescent="0.15">
      <c r="A19" s="37" t="s">
        <v>13</v>
      </c>
      <c r="B19" s="37" t="e">
        <f>ROUND(VALUE(SUBSTITUTE(#REF!,"▲","-")),2)</f>
        <v>#REF!</v>
      </c>
      <c r="C19" s="37" t="e">
        <f>ROUND(VALUE(SUBSTITUTE(#REF!,"▲","-")),2)</f>
        <v>#REF!</v>
      </c>
      <c r="D19" s="37" t="e">
        <f>ROUND(VALUE(SUBSTITUTE(#REF!,"▲","-")),2)</f>
        <v>#REF!</v>
      </c>
      <c r="E19" s="37" t="e">
        <f>ROUND(VALUE(SUBSTITUTE(#REF!,"▲","-")),2)</f>
        <v>#REF!</v>
      </c>
      <c r="F19" s="37" t="e">
        <f>ROUND(VALUE(SUBSTITUTE(#REF!,"▲","-")),2)</f>
        <v>#REF!</v>
      </c>
    </row>
    <row r="20" spans="1:11" x14ac:dyDescent="0.15">
      <c r="A20" s="37" t="s">
        <v>14</v>
      </c>
      <c r="B20" s="37" t="e">
        <f>ROUND(VALUE(SUBSTITUTE(#REF!,"▲","-")),2)</f>
        <v>#REF!</v>
      </c>
      <c r="C20" s="37" t="e">
        <f>ROUND(VALUE(SUBSTITUTE(#REF!,"▲","-")),2)</f>
        <v>#REF!</v>
      </c>
      <c r="D20" s="37" t="e">
        <f>ROUND(VALUE(SUBSTITUTE(#REF!,"▲","-")),2)</f>
        <v>#REF!</v>
      </c>
      <c r="E20" s="37" t="e">
        <f>ROUND(VALUE(SUBSTITUTE(#REF!,"▲","-")),2)</f>
        <v>#REF!</v>
      </c>
      <c r="F20" s="37" t="e">
        <f>ROUND(VALUE(SUBSTITUTE(#REF!,"▲","-")),2)</f>
        <v>#REF!</v>
      </c>
    </row>
    <row r="21" spans="1:11" x14ac:dyDescent="0.15">
      <c r="A21" s="37" t="s">
        <v>15</v>
      </c>
      <c r="B21" s="37" t="e">
        <f>IF(ISNUMBER(VALUE(SUBSTITUTE(#REF!,"▲","-"))),ROUND(VALUE(SUBSTITUTE(#REF!,"▲","-")),2),NA())</f>
        <v>#N/A</v>
      </c>
      <c r="C21" s="37" t="e">
        <f>IF(ISNUMBER(VALUE(SUBSTITUTE(#REF!,"▲","-"))),ROUND(VALUE(SUBSTITUTE(#REF!,"▲","-")),2),NA())</f>
        <v>#N/A</v>
      </c>
      <c r="D21" s="37" t="e">
        <f>IF(ISNUMBER(VALUE(SUBSTITUTE(#REF!,"▲","-"))),ROUND(VALUE(SUBSTITUTE(#REF!,"▲","-")),2),NA())</f>
        <v>#N/A</v>
      </c>
      <c r="E21" s="37" t="e">
        <f>IF(ISNUMBER(VALUE(SUBSTITUTE(#REF!,"▲","-"))),ROUND(VALUE(SUBSTITUTE(#REF!,"▲","-")),2),NA())</f>
        <v>#N/A</v>
      </c>
      <c r="F21" s="37" t="e">
        <f>IF(ISNUMBER(VALUE(SUBSTITUTE(#REF!,"▲","-"))),ROUND(VALUE(SUBSTITUTE(#REF!,"▲","-")),2),NA())</f>
        <v>#N/A</v>
      </c>
    </row>
    <row r="24" spans="1:11" x14ac:dyDescent="0.15">
      <c r="A24" s="7" t="s">
        <v>16</v>
      </c>
    </row>
    <row r="25" spans="1:11" x14ac:dyDescent="0.15">
      <c r="A25" s="38"/>
      <c r="B25" s="38" t="e">
        <f>#REF!</f>
        <v>#REF!</v>
      </c>
      <c r="C25" s="38"/>
      <c r="D25" s="38" t="e">
        <f>#REF!</f>
        <v>#REF!</v>
      </c>
      <c r="E25" s="38"/>
      <c r="F25" s="38" t="e">
        <f>#REF!</f>
        <v>#REF!</v>
      </c>
      <c r="G25" s="38"/>
      <c r="H25" s="38" t="e">
        <f>#REF!</f>
        <v>#REF!</v>
      </c>
      <c r="I25" s="38"/>
      <c r="J25" s="38" t="e">
        <f>#REF!</f>
        <v>#REF!</v>
      </c>
      <c r="K25" s="38"/>
    </row>
    <row r="26" spans="1:11" x14ac:dyDescent="0.15">
      <c r="A26" s="38"/>
      <c r="B26" s="38" t="s">
        <v>17</v>
      </c>
      <c r="C26" s="38" t="s">
        <v>18</v>
      </c>
      <c r="D26" s="38" t="s">
        <v>17</v>
      </c>
      <c r="E26" s="38" t="s">
        <v>18</v>
      </c>
      <c r="F26" s="38" t="s">
        <v>17</v>
      </c>
      <c r="G26" s="38" t="s">
        <v>18</v>
      </c>
      <c r="H26" s="38" t="s">
        <v>17</v>
      </c>
      <c r="I26" s="38" t="s">
        <v>18</v>
      </c>
      <c r="J26" s="38" t="s">
        <v>17</v>
      </c>
      <c r="K26" s="38" t="s">
        <v>18</v>
      </c>
    </row>
    <row r="27" spans="1:11" x14ac:dyDescent="0.15">
      <c r="A27" s="38" t="e">
        <f>IF(#REF!="",NA(),#REF!)</f>
        <v>#REF!</v>
      </c>
      <c r="B27" s="38" t="e">
        <f>IF(ROUND(VALUE(SUBSTITUTE(#REF!,"▲", "-")), 2) &lt; 0, ABS(ROUND(VALUE(SUBSTITUTE(#REF!,"▲", "-")), 2)), NA())</f>
        <v>#REF!</v>
      </c>
      <c r="C27" s="38" t="e">
        <f>IF(ROUND(VALUE(SUBSTITUTE(#REF!,"▲", "-")), 2) &gt;= 0, ABS(ROUND(VALUE(SUBSTITUTE(#REF!,"▲", "-")), 2)), NA())</f>
        <v>#REF!</v>
      </c>
      <c r="D27" s="38" t="e">
        <f>IF(ROUND(VALUE(SUBSTITUTE(#REF!,"▲", "-")), 2) &lt; 0, ABS(ROUND(VALUE(SUBSTITUTE(#REF!,"▲", "-")), 2)), NA())</f>
        <v>#REF!</v>
      </c>
      <c r="E27" s="38" t="e">
        <f>IF(ROUND(VALUE(SUBSTITUTE(#REF!,"▲", "-")), 2) &gt;= 0, ABS(ROUND(VALUE(SUBSTITUTE(#REF!,"▲", "-")), 2)), NA())</f>
        <v>#REF!</v>
      </c>
      <c r="F27" s="38" t="e">
        <f>IF(ROUND(VALUE(SUBSTITUTE(#REF!,"▲", "-")), 2) &lt; 0, ABS(ROUND(VALUE(SUBSTITUTE(#REF!,"▲", "-")), 2)), NA())</f>
        <v>#REF!</v>
      </c>
      <c r="G27" s="38" t="e">
        <f>IF(ROUND(VALUE(SUBSTITUTE(#REF!,"▲", "-")), 2) &gt;= 0, ABS(ROUND(VALUE(SUBSTITUTE(#REF!,"▲", "-")), 2)), NA())</f>
        <v>#REF!</v>
      </c>
      <c r="H27" s="38" t="e">
        <f>IF(ROUND(VALUE(SUBSTITUTE(#REF!,"▲", "-")), 2) &lt; 0, ABS(ROUND(VALUE(SUBSTITUTE(#REF!,"▲", "-")), 2)), NA())</f>
        <v>#REF!</v>
      </c>
      <c r="I27" s="38" t="e">
        <f>IF(ROUND(VALUE(SUBSTITUTE(#REF!,"▲", "-")), 2) &gt;= 0, ABS(ROUND(VALUE(SUBSTITUTE(#REF!,"▲", "-")), 2)), NA())</f>
        <v>#REF!</v>
      </c>
      <c r="J27" s="38" t="e">
        <f>IF(ROUND(VALUE(SUBSTITUTE(#REF!,"▲", "-")), 2) &lt; 0, ABS(ROUND(VALUE(SUBSTITUTE(#REF!,"▲", "-")), 2)), NA())</f>
        <v>#REF!</v>
      </c>
      <c r="K27" s="38" t="e">
        <f>IF(ROUND(VALUE(SUBSTITUTE(#REF!,"▲", "-")), 2) &gt;= 0, ABS(ROUND(VALUE(SUBSTITUTE(#REF!,"▲", "-")), 2)), NA())</f>
        <v>#REF!</v>
      </c>
    </row>
    <row r="28" spans="1:11" x14ac:dyDescent="0.15">
      <c r="A28" s="38" t="e">
        <f>IF(#REF!="",NA(),#REF!)</f>
        <v>#REF!</v>
      </c>
      <c r="B28" s="38" t="e">
        <f>IF(ROUND(VALUE(SUBSTITUTE(#REF!,"▲", "-")), 2) &lt; 0, ABS(ROUND(VALUE(SUBSTITUTE(#REF!,"▲", "-")), 2)), NA())</f>
        <v>#REF!</v>
      </c>
      <c r="C28" s="38" t="e">
        <f>IF(ROUND(VALUE(SUBSTITUTE(#REF!,"▲", "-")), 2) &gt;= 0, ABS(ROUND(VALUE(SUBSTITUTE(#REF!,"▲", "-")), 2)), NA())</f>
        <v>#REF!</v>
      </c>
      <c r="D28" s="38" t="e">
        <f>IF(ROUND(VALUE(SUBSTITUTE(#REF!,"▲", "-")), 2) &lt; 0, ABS(ROUND(VALUE(SUBSTITUTE(#REF!,"▲", "-")), 2)), NA())</f>
        <v>#REF!</v>
      </c>
      <c r="E28" s="38" t="e">
        <f>IF(ROUND(VALUE(SUBSTITUTE(#REF!,"▲", "-")), 2) &gt;= 0, ABS(ROUND(VALUE(SUBSTITUTE(#REF!,"▲", "-")), 2)), NA())</f>
        <v>#REF!</v>
      </c>
      <c r="F28" s="38" t="e">
        <f>IF(ROUND(VALUE(SUBSTITUTE(#REF!,"▲", "-")), 2) &lt; 0, ABS(ROUND(VALUE(SUBSTITUTE(#REF!,"▲", "-")), 2)), NA())</f>
        <v>#REF!</v>
      </c>
      <c r="G28" s="38" t="e">
        <f>IF(ROUND(VALUE(SUBSTITUTE(#REF!,"▲", "-")), 2) &gt;= 0, ABS(ROUND(VALUE(SUBSTITUTE(#REF!,"▲", "-")), 2)), NA())</f>
        <v>#REF!</v>
      </c>
      <c r="H28" s="38" t="e">
        <f>IF(ROUND(VALUE(SUBSTITUTE(#REF!,"▲", "-")), 2) &lt; 0, ABS(ROUND(VALUE(SUBSTITUTE(#REF!,"▲", "-")), 2)), NA())</f>
        <v>#REF!</v>
      </c>
      <c r="I28" s="38" t="e">
        <f>IF(ROUND(VALUE(SUBSTITUTE(#REF!,"▲", "-")), 2) &gt;= 0, ABS(ROUND(VALUE(SUBSTITUTE(#REF!,"▲", "-")), 2)), NA())</f>
        <v>#REF!</v>
      </c>
      <c r="J28" s="38" t="e">
        <f>IF(ROUND(VALUE(SUBSTITUTE(#REF!,"▲", "-")), 2) &lt; 0, ABS(ROUND(VALUE(SUBSTITUTE(#REF!,"▲", "-")), 2)), NA())</f>
        <v>#REF!</v>
      </c>
      <c r="K28" s="38" t="e">
        <f>IF(ROUND(VALUE(SUBSTITUTE(#REF!,"▲", "-")), 2) &gt;= 0, ABS(ROUND(VALUE(SUBSTITUTE(#REF!,"▲", "-")), 2)), NA())</f>
        <v>#REF!</v>
      </c>
    </row>
    <row r="29" spans="1:11" x14ac:dyDescent="0.15">
      <c r="A29" s="38" t="e">
        <f>IF(#REF!="",NA(),#REF!)</f>
        <v>#REF!</v>
      </c>
      <c r="B29" s="38" t="e">
        <f>IF(ROUND(VALUE(SUBSTITUTE(#REF!,"▲", "-")), 2) &lt; 0, ABS(ROUND(VALUE(SUBSTITUTE(#REF!,"▲", "-")), 2)), NA())</f>
        <v>#REF!</v>
      </c>
      <c r="C29" s="38" t="e">
        <f>IF(ROUND(VALUE(SUBSTITUTE(#REF!,"▲", "-")), 2) &gt;= 0, ABS(ROUND(VALUE(SUBSTITUTE(#REF!,"▲", "-")), 2)), NA())</f>
        <v>#REF!</v>
      </c>
      <c r="D29" s="38" t="e">
        <f>IF(ROUND(VALUE(SUBSTITUTE(#REF!,"▲", "-")), 2) &lt; 0, ABS(ROUND(VALUE(SUBSTITUTE(#REF!,"▲", "-")), 2)), NA())</f>
        <v>#REF!</v>
      </c>
      <c r="E29" s="38" t="e">
        <f>IF(ROUND(VALUE(SUBSTITUTE(#REF!,"▲", "-")), 2) &gt;= 0, ABS(ROUND(VALUE(SUBSTITUTE(#REF!,"▲", "-")), 2)), NA())</f>
        <v>#REF!</v>
      </c>
      <c r="F29" s="38" t="e">
        <f>IF(ROUND(VALUE(SUBSTITUTE(#REF!,"▲", "-")), 2) &lt; 0, ABS(ROUND(VALUE(SUBSTITUTE(#REF!,"▲", "-")), 2)), NA())</f>
        <v>#REF!</v>
      </c>
      <c r="G29" s="38" t="e">
        <f>IF(ROUND(VALUE(SUBSTITUTE(#REF!,"▲", "-")), 2) &gt;= 0, ABS(ROUND(VALUE(SUBSTITUTE(#REF!,"▲", "-")), 2)), NA())</f>
        <v>#REF!</v>
      </c>
      <c r="H29" s="38" t="e">
        <f>IF(ROUND(VALUE(SUBSTITUTE(#REF!,"▲", "-")), 2) &lt; 0, ABS(ROUND(VALUE(SUBSTITUTE(#REF!,"▲", "-")), 2)), NA())</f>
        <v>#REF!</v>
      </c>
      <c r="I29" s="38" t="e">
        <f>IF(ROUND(VALUE(SUBSTITUTE(#REF!,"▲", "-")), 2) &gt;= 0, ABS(ROUND(VALUE(SUBSTITUTE(#REF!,"▲", "-")), 2)), NA())</f>
        <v>#REF!</v>
      </c>
      <c r="J29" s="38" t="e">
        <f>IF(ROUND(VALUE(SUBSTITUTE(#REF!,"▲", "-")), 2) &lt; 0, ABS(ROUND(VALUE(SUBSTITUTE(#REF!,"▲", "-")), 2)), NA())</f>
        <v>#REF!</v>
      </c>
      <c r="K29" s="38" t="e">
        <f>IF(ROUND(VALUE(SUBSTITUTE(#REF!,"▲", "-")), 2) &gt;= 0, ABS(ROUND(VALUE(SUBSTITUTE(#REF!,"▲", "-")), 2)), NA())</f>
        <v>#REF!</v>
      </c>
    </row>
    <row r="30" spans="1:11" x14ac:dyDescent="0.15">
      <c r="A30" s="38" t="e">
        <f>IF(#REF!="",NA(),#REF!)</f>
        <v>#REF!</v>
      </c>
      <c r="B30" s="38" t="e">
        <f>IF(ROUND(VALUE(SUBSTITUTE(#REF!,"▲", "-")), 2) &lt; 0, ABS(ROUND(VALUE(SUBSTITUTE(#REF!,"▲", "-")), 2)), NA())</f>
        <v>#REF!</v>
      </c>
      <c r="C30" s="38" t="e">
        <f>IF(ROUND(VALUE(SUBSTITUTE(#REF!,"▲", "-")), 2) &gt;= 0, ABS(ROUND(VALUE(SUBSTITUTE(#REF!,"▲", "-")), 2)), NA())</f>
        <v>#REF!</v>
      </c>
      <c r="D30" s="38" t="e">
        <f>IF(ROUND(VALUE(SUBSTITUTE(#REF!,"▲", "-")), 2) &lt; 0, ABS(ROUND(VALUE(SUBSTITUTE(#REF!,"▲", "-")), 2)), NA())</f>
        <v>#REF!</v>
      </c>
      <c r="E30" s="38" t="e">
        <f>IF(ROUND(VALUE(SUBSTITUTE(#REF!,"▲", "-")), 2) &gt;= 0, ABS(ROUND(VALUE(SUBSTITUTE(#REF!,"▲", "-")), 2)), NA())</f>
        <v>#REF!</v>
      </c>
      <c r="F30" s="38" t="e">
        <f>IF(ROUND(VALUE(SUBSTITUTE(#REF!,"▲", "-")), 2) &lt; 0, ABS(ROUND(VALUE(SUBSTITUTE(#REF!,"▲", "-")), 2)), NA())</f>
        <v>#REF!</v>
      </c>
      <c r="G30" s="38" t="e">
        <f>IF(ROUND(VALUE(SUBSTITUTE(#REF!,"▲", "-")), 2) &gt;= 0, ABS(ROUND(VALUE(SUBSTITUTE(#REF!,"▲", "-")), 2)), NA())</f>
        <v>#REF!</v>
      </c>
      <c r="H30" s="38" t="e">
        <f>IF(ROUND(VALUE(SUBSTITUTE(#REF!,"▲", "-")), 2) &lt; 0, ABS(ROUND(VALUE(SUBSTITUTE(#REF!,"▲", "-")), 2)), NA())</f>
        <v>#REF!</v>
      </c>
      <c r="I30" s="38" t="e">
        <f>IF(ROUND(VALUE(SUBSTITUTE(#REF!,"▲", "-")), 2) &gt;= 0, ABS(ROUND(VALUE(SUBSTITUTE(#REF!,"▲", "-")), 2)), NA())</f>
        <v>#REF!</v>
      </c>
      <c r="J30" s="38" t="e">
        <f>IF(ROUND(VALUE(SUBSTITUTE(#REF!,"▲", "-")), 2) &lt; 0, ABS(ROUND(VALUE(SUBSTITUTE(#REF!,"▲", "-")), 2)), NA())</f>
        <v>#REF!</v>
      </c>
      <c r="K30" s="38" t="e">
        <f>IF(ROUND(VALUE(SUBSTITUTE(#REF!,"▲", "-")), 2) &gt;= 0, ABS(ROUND(VALUE(SUBSTITUTE(#REF!,"▲", "-")), 2)), NA())</f>
        <v>#REF!</v>
      </c>
    </row>
    <row r="31" spans="1:11" x14ac:dyDescent="0.15">
      <c r="A31" s="38" t="e">
        <f>IF(#REF!="",NA(),#REF!)</f>
        <v>#REF!</v>
      </c>
      <c r="B31" s="38" t="e">
        <f>IF(ROUND(VALUE(SUBSTITUTE(#REF!,"▲", "-")), 2) &lt; 0, ABS(ROUND(VALUE(SUBSTITUTE(#REF!,"▲", "-")), 2)), NA())</f>
        <v>#REF!</v>
      </c>
      <c r="C31" s="38" t="e">
        <f>IF(ROUND(VALUE(SUBSTITUTE(#REF!,"▲", "-")), 2) &gt;= 0, ABS(ROUND(VALUE(SUBSTITUTE(#REF!,"▲", "-")), 2)), NA())</f>
        <v>#REF!</v>
      </c>
      <c r="D31" s="38" t="e">
        <f>IF(ROUND(VALUE(SUBSTITUTE(#REF!,"▲", "-")), 2) &lt; 0, ABS(ROUND(VALUE(SUBSTITUTE(#REF!,"▲", "-")), 2)), NA())</f>
        <v>#REF!</v>
      </c>
      <c r="E31" s="38" t="e">
        <f>IF(ROUND(VALUE(SUBSTITUTE(#REF!,"▲", "-")), 2) &gt;= 0, ABS(ROUND(VALUE(SUBSTITUTE(#REF!,"▲", "-")), 2)), NA())</f>
        <v>#REF!</v>
      </c>
      <c r="F31" s="38" t="e">
        <f>IF(ROUND(VALUE(SUBSTITUTE(#REF!,"▲", "-")), 2) &lt; 0, ABS(ROUND(VALUE(SUBSTITUTE(#REF!,"▲", "-")), 2)), NA())</f>
        <v>#REF!</v>
      </c>
      <c r="G31" s="38" t="e">
        <f>IF(ROUND(VALUE(SUBSTITUTE(#REF!,"▲", "-")), 2) &gt;= 0, ABS(ROUND(VALUE(SUBSTITUTE(#REF!,"▲", "-")), 2)), NA())</f>
        <v>#REF!</v>
      </c>
      <c r="H31" s="38" t="e">
        <f>IF(ROUND(VALUE(SUBSTITUTE(#REF!,"▲", "-")), 2) &lt; 0, ABS(ROUND(VALUE(SUBSTITUTE(#REF!,"▲", "-")), 2)), NA())</f>
        <v>#REF!</v>
      </c>
      <c r="I31" s="38" t="e">
        <f>IF(ROUND(VALUE(SUBSTITUTE(#REF!,"▲", "-")), 2) &gt;= 0, ABS(ROUND(VALUE(SUBSTITUTE(#REF!,"▲", "-")), 2)), NA())</f>
        <v>#REF!</v>
      </c>
      <c r="J31" s="38" t="e">
        <f>IF(ROUND(VALUE(SUBSTITUTE(#REF!,"▲", "-")), 2) &lt; 0, ABS(ROUND(VALUE(SUBSTITUTE(#REF!,"▲", "-")), 2)), NA())</f>
        <v>#REF!</v>
      </c>
      <c r="K31" s="38" t="e">
        <f>IF(ROUND(VALUE(SUBSTITUTE(#REF!,"▲", "-")), 2) &gt;= 0, ABS(ROUND(VALUE(SUBSTITUTE(#REF!,"▲", "-")), 2)), NA())</f>
        <v>#REF!</v>
      </c>
    </row>
    <row r="32" spans="1:11" x14ac:dyDescent="0.15">
      <c r="A32" s="38" t="e">
        <f>IF(#REF!="",NA(),#REF!)</f>
        <v>#REF!</v>
      </c>
      <c r="B32" s="38" t="e">
        <f>IF(ROUND(VALUE(SUBSTITUTE(#REF!,"▲", "-")), 2) &lt; 0, ABS(ROUND(VALUE(SUBSTITUTE(#REF!,"▲", "-")), 2)), NA())</f>
        <v>#REF!</v>
      </c>
      <c r="C32" s="38" t="e">
        <f>IF(ROUND(VALUE(SUBSTITUTE(#REF!,"▲", "-")), 2) &gt;= 0, ABS(ROUND(VALUE(SUBSTITUTE(#REF!,"▲", "-")), 2)), NA())</f>
        <v>#REF!</v>
      </c>
      <c r="D32" s="38" t="e">
        <f>IF(ROUND(VALUE(SUBSTITUTE(#REF!,"▲", "-")), 2) &lt; 0, ABS(ROUND(VALUE(SUBSTITUTE(#REF!,"▲", "-")), 2)), NA())</f>
        <v>#REF!</v>
      </c>
      <c r="E32" s="38" t="e">
        <f>IF(ROUND(VALUE(SUBSTITUTE(#REF!,"▲", "-")), 2) &gt;= 0, ABS(ROUND(VALUE(SUBSTITUTE(#REF!,"▲", "-")), 2)), NA())</f>
        <v>#REF!</v>
      </c>
      <c r="F32" s="38" t="e">
        <f>IF(ROUND(VALUE(SUBSTITUTE(#REF!,"▲", "-")), 2) &lt; 0, ABS(ROUND(VALUE(SUBSTITUTE(#REF!,"▲", "-")), 2)), NA())</f>
        <v>#REF!</v>
      </c>
      <c r="G32" s="38" t="e">
        <f>IF(ROUND(VALUE(SUBSTITUTE(#REF!,"▲", "-")), 2) &gt;= 0, ABS(ROUND(VALUE(SUBSTITUTE(#REF!,"▲", "-")), 2)), NA())</f>
        <v>#REF!</v>
      </c>
      <c r="H32" s="38" t="e">
        <f>IF(ROUND(VALUE(SUBSTITUTE(#REF!,"▲", "-")), 2) &lt; 0, ABS(ROUND(VALUE(SUBSTITUTE(#REF!,"▲", "-")), 2)), NA())</f>
        <v>#REF!</v>
      </c>
      <c r="I32" s="38" t="e">
        <f>IF(ROUND(VALUE(SUBSTITUTE(#REF!,"▲", "-")), 2) &gt;= 0, ABS(ROUND(VALUE(SUBSTITUTE(#REF!,"▲", "-")), 2)), NA())</f>
        <v>#REF!</v>
      </c>
      <c r="J32" s="38" t="e">
        <f>IF(ROUND(VALUE(SUBSTITUTE(#REF!,"▲", "-")), 2) &lt; 0, ABS(ROUND(VALUE(SUBSTITUTE(#REF!,"▲", "-")), 2)), NA())</f>
        <v>#REF!</v>
      </c>
      <c r="K32" s="38" t="e">
        <f>IF(ROUND(VALUE(SUBSTITUTE(#REF!,"▲", "-")), 2) &gt;= 0, ABS(ROUND(VALUE(SUBSTITUTE(#REF!,"▲", "-")), 2)), NA())</f>
        <v>#REF!</v>
      </c>
    </row>
    <row r="33" spans="1:16" x14ac:dyDescent="0.15">
      <c r="A33" s="38" t="e">
        <f>IF(#REF!="",NA(),#REF!)</f>
        <v>#REF!</v>
      </c>
      <c r="B33" s="38" t="e">
        <f>IF(ROUND(VALUE(SUBSTITUTE(#REF!,"▲", "-")), 2) &lt; 0, ABS(ROUND(VALUE(SUBSTITUTE(#REF!,"▲", "-")), 2)), NA())</f>
        <v>#REF!</v>
      </c>
      <c r="C33" s="38" t="e">
        <f>IF(ROUND(VALUE(SUBSTITUTE(#REF!,"▲", "-")), 2) &gt;= 0, ABS(ROUND(VALUE(SUBSTITUTE(#REF!,"▲", "-")), 2)), NA())</f>
        <v>#REF!</v>
      </c>
      <c r="D33" s="38" t="e">
        <f>IF(ROUND(VALUE(SUBSTITUTE(#REF!,"▲", "-")), 2) &lt; 0, ABS(ROUND(VALUE(SUBSTITUTE(#REF!,"▲", "-")), 2)), NA())</f>
        <v>#REF!</v>
      </c>
      <c r="E33" s="38" t="e">
        <f>IF(ROUND(VALUE(SUBSTITUTE(#REF!,"▲", "-")), 2) &gt;= 0, ABS(ROUND(VALUE(SUBSTITUTE(#REF!,"▲", "-")), 2)), NA())</f>
        <v>#REF!</v>
      </c>
      <c r="F33" s="38" t="e">
        <f>IF(ROUND(VALUE(SUBSTITUTE(#REF!,"▲", "-")), 2) &lt; 0, ABS(ROUND(VALUE(SUBSTITUTE(#REF!,"▲", "-")), 2)), NA())</f>
        <v>#REF!</v>
      </c>
      <c r="G33" s="38" t="e">
        <f>IF(ROUND(VALUE(SUBSTITUTE(#REF!,"▲", "-")), 2) &gt;= 0, ABS(ROUND(VALUE(SUBSTITUTE(#REF!,"▲", "-")), 2)), NA())</f>
        <v>#REF!</v>
      </c>
      <c r="H33" s="38" t="e">
        <f>IF(ROUND(VALUE(SUBSTITUTE(#REF!,"▲", "-")), 2) &lt; 0, ABS(ROUND(VALUE(SUBSTITUTE(#REF!,"▲", "-")), 2)), NA())</f>
        <v>#REF!</v>
      </c>
      <c r="I33" s="38" t="e">
        <f>IF(ROUND(VALUE(SUBSTITUTE(#REF!,"▲", "-")), 2) &gt;= 0, ABS(ROUND(VALUE(SUBSTITUTE(#REF!,"▲", "-")), 2)), NA())</f>
        <v>#REF!</v>
      </c>
      <c r="J33" s="38" t="e">
        <f>IF(ROUND(VALUE(SUBSTITUTE(#REF!,"▲", "-")), 2) &lt; 0, ABS(ROUND(VALUE(SUBSTITUTE(#REF!,"▲", "-")), 2)), NA())</f>
        <v>#REF!</v>
      </c>
      <c r="K33" s="38" t="e">
        <f>IF(ROUND(VALUE(SUBSTITUTE(#REF!,"▲", "-")), 2) &gt;= 0, ABS(ROUND(VALUE(SUBSTITUTE(#REF!,"▲", "-")), 2)), NA())</f>
        <v>#REF!</v>
      </c>
    </row>
    <row r="34" spans="1:16" x14ac:dyDescent="0.15">
      <c r="A34" s="38" t="e">
        <f>IF(#REF!="",NA(),#REF!)</f>
        <v>#REF!</v>
      </c>
      <c r="B34" s="38" t="e">
        <f>IF(ROUND(VALUE(SUBSTITUTE(#REF!,"▲", "-")), 2) &lt; 0, ABS(ROUND(VALUE(SUBSTITUTE(#REF!,"▲", "-")), 2)), NA())</f>
        <v>#REF!</v>
      </c>
      <c r="C34" s="38" t="e">
        <f>IF(ROUND(VALUE(SUBSTITUTE(#REF!,"▲", "-")), 2) &gt;= 0, ABS(ROUND(VALUE(SUBSTITUTE(#REF!,"▲", "-")), 2)), NA())</f>
        <v>#REF!</v>
      </c>
      <c r="D34" s="38" t="e">
        <f>IF(ROUND(VALUE(SUBSTITUTE(#REF!,"▲", "-")), 2) &lt; 0, ABS(ROUND(VALUE(SUBSTITUTE(#REF!,"▲", "-")), 2)), NA())</f>
        <v>#REF!</v>
      </c>
      <c r="E34" s="38" t="e">
        <f>IF(ROUND(VALUE(SUBSTITUTE(#REF!,"▲", "-")), 2) &gt;= 0, ABS(ROUND(VALUE(SUBSTITUTE(#REF!,"▲", "-")), 2)), NA())</f>
        <v>#REF!</v>
      </c>
      <c r="F34" s="38" t="e">
        <f>IF(ROUND(VALUE(SUBSTITUTE(#REF!,"▲", "-")), 2) &lt; 0, ABS(ROUND(VALUE(SUBSTITUTE(#REF!,"▲", "-")), 2)), NA())</f>
        <v>#REF!</v>
      </c>
      <c r="G34" s="38" t="e">
        <f>IF(ROUND(VALUE(SUBSTITUTE(#REF!,"▲", "-")), 2) &gt;= 0, ABS(ROUND(VALUE(SUBSTITUTE(#REF!,"▲", "-")), 2)), NA())</f>
        <v>#REF!</v>
      </c>
      <c r="H34" s="38" t="e">
        <f>IF(ROUND(VALUE(SUBSTITUTE(#REF!,"▲", "-")), 2) &lt; 0, ABS(ROUND(VALUE(SUBSTITUTE(#REF!,"▲", "-")), 2)), NA())</f>
        <v>#REF!</v>
      </c>
      <c r="I34" s="38" t="e">
        <f>IF(ROUND(VALUE(SUBSTITUTE(#REF!,"▲", "-")), 2) &gt;= 0, ABS(ROUND(VALUE(SUBSTITUTE(#REF!,"▲", "-")), 2)), NA())</f>
        <v>#REF!</v>
      </c>
      <c r="J34" s="38" t="e">
        <f>IF(ROUND(VALUE(SUBSTITUTE(#REF!,"▲", "-")), 2) &lt; 0, ABS(ROUND(VALUE(SUBSTITUTE(#REF!,"▲", "-")), 2)), NA())</f>
        <v>#REF!</v>
      </c>
      <c r="K34" s="38" t="e">
        <f>IF(ROUND(VALUE(SUBSTITUTE(#REF!,"▲", "-")), 2) &gt;= 0, ABS(ROUND(VALUE(SUBSTITUTE(#REF!,"▲", "-")), 2)), NA())</f>
        <v>#REF!</v>
      </c>
    </row>
    <row r="35" spans="1:16" x14ac:dyDescent="0.15">
      <c r="A35" s="38" t="e">
        <f>IF(#REF!="",NA(),#REF!)</f>
        <v>#REF!</v>
      </c>
      <c r="B35" s="38" t="e">
        <f>IF(ROUND(VALUE(SUBSTITUTE(#REF!,"▲", "-")), 2) &lt; 0, ABS(ROUND(VALUE(SUBSTITUTE(#REF!,"▲", "-")), 2)), NA())</f>
        <v>#REF!</v>
      </c>
      <c r="C35" s="38" t="e">
        <f>IF(ROUND(VALUE(SUBSTITUTE(#REF!,"▲", "-")), 2) &gt;= 0, ABS(ROUND(VALUE(SUBSTITUTE(#REF!,"▲", "-")), 2)), NA())</f>
        <v>#REF!</v>
      </c>
      <c r="D35" s="38" t="e">
        <f>IF(ROUND(VALUE(SUBSTITUTE(#REF!,"▲", "-")), 2) &lt; 0, ABS(ROUND(VALUE(SUBSTITUTE(#REF!,"▲", "-")), 2)), NA())</f>
        <v>#REF!</v>
      </c>
      <c r="E35" s="38" t="e">
        <f>IF(ROUND(VALUE(SUBSTITUTE(#REF!,"▲", "-")), 2) &gt;= 0, ABS(ROUND(VALUE(SUBSTITUTE(#REF!,"▲", "-")), 2)), NA())</f>
        <v>#REF!</v>
      </c>
      <c r="F35" s="38" t="e">
        <f>IF(ROUND(VALUE(SUBSTITUTE(#REF!,"▲", "-")), 2) &lt; 0, ABS(ROUND(VALUE(SUBSTITUTE(#REF!,"▲", "-")), 2)), NA())</f>
        <v>#REF!</v>
      </c>
      <c r="G35" s="38" t="e">
        <f>IF(ROUND(VALUE(SUBSTITUTE(#REF!,"▲", "-")), 2) &gt;= 0, ABS(ROUND(VALUE(SUBSTITUTE(#REF!,"▲", "-")), 2)), NA())</f>
        <v>#REF!</v>
      </c>
      <c r="H35" s="38" t="e">
        <f>IF(ROUND(VALUE(SUBSTITUTE(#REF!,"▲", "-")), 2) &lt; 0, ABS(ROUND(VALUE(SUBSTITUTE(#REF!,"▲", "-")), 2)), NA())</f>
        <v>#REF!</v>
      </c>
      <c r="I35" s="38" t="e">
        <f>IF(ROUND(VALUE(SUBSTITUTE(#REF!,"▲", "-")), 2) &gt;= 0, ABS(ROUND(VALUE(SUBSTITUTE(#REF!,"▲", "-")), 2)), NA())</f>
        <v>#REF!</v>
      </c>
      <c r="J35" s="38" t="e">
        <f>IF(ROUND(VALUE(SUBSTITUTE(#REF!,"▲", "-")), 2) &lt; 0, ABS(ROUND(VALUE(SUBSTITUTE(#REF!,"▲", "-")), 2)), NA())</f>
        <v>#REF!</v>
      </c>
      <c r="K35" s="38" t="e">
        <f>IF(ROUND(VALUE(SUBSTITUTE(#REF!,"▲", "-")), 2) &gt;= 0, ABS(ROUND(VALUE(SUBSTITUTE(#REF!,"▲", "-")), 2)), NA())</f>
        <v>#REF!</v>
      </c>
    </row>
    <row r="36" spans="1:16" x14ac:dyDescent="0.15">
      <c r="A36" s="38" t="e">
        <f>IF(#REF!="",NA(),#REF!)</f>
        <v>#REF!</v>
      </c>
      <c r="B36" s="38" t="e">
        <f>IF(ROUND(VALUE(SUBSTITUTE(#REF!,"▲", "-")), 2) &lt; 0, ABS(ROUND(VALUE(SUBSTITUTE(#REF!,"▲", "-")), 2)), NA())</f>
        <v>#REF!</v>
      </c>
      <c r="C36" s="38" t="e">
        <f>IF(ROUND(VALUE(SUBSTITUTE(#REF!,"▲", "-")), 2) &gt;= 0, ABS(ROUND(VALUE(SUBSTITUTE(#REF!,"▲", "-")), 2)), NA())</f>
        <v>#REF!</v>
      </c>
      <c r="D36" s="38" t="e">
        <f>IF(ROUND(VALUE(SUBSTITUTE(#REF!,"▲", "-")), 2) &lt; 0, ABS(ROUND(VALUE(SUBSTITUTE(#REF!,"▲", "-")), 2)), NA())</f>
        <v>#REF!</v>
      </c>
      <c r="E36" s="38" t="e">
        <f>IF(ROUND(VALUE(SUBSTITUTE(#REF!,"▲", "-")), 2) &gt;= 0, ABS(ROUND(VALUE(SUBSTITUTE(#REF!,"▲", "-")), 2)), NA())</f>
        <v>#REF!</v>
      </c>
      <c r="F36" s="38" t="e">
        <f>IF(ROUND(VALUE(SUBSTITUTE(#REF!,"▲", "-")), 2) &lt; 0, ABS(ROUND(VALUE(SUBSTITUTE(#REF!,"▲", "-")), 2)), NA())</f>
        <v>#REF!</v>
      </c>
      <c r="G36" s="38" t="e">
        <f>IF(ROUND(VALUE(SUBSTITUTE(#REF!,"▲", "-")), 2) &gt;= 0, ABS(ROUND(VALUE(SUBSTITUTE(#REF!,"▲", "-")), 2)), NA())</f>
        <v>#REF!</v>
      </c>
      <c r="H36" s="38" t="e">
        <f>IF(ROUND(VALUE(SUBSTITUTE(#REF!,"▲", "-")), 2) &lt; 0, ABS(ROUND(VALUE(SUBSTITUTE(#REF!,"▲", "-")), 2)), NA())</f>
        <v>#REF!</v>
      </c>
      <c r="I36" s="38" t="e">
        <f>IF(ROUND(VALUE(SUBSTITUTE(#REF!,"▲", "-")), 2) &gt;= 0, ABS(ROUND(VALUE(SUBSTITUTE(#REF!,"▲", "-")), 2)), NA())</f>
        <v>#REF!</v>
      </c>
      <c r="J36" s="38" t="e">
        <f>IF(ROUND(VALUE(SUBSTITUTE(#REF!,"▲", "-")), 2) &lt; 0, ABS(ROUND(VALUE(SUBSTITUTE(#REF!,"▲", "-")), 2)), NA())</f>
        <v>#REF!</v>
      </c>
      <c r="K36" s="38" t="e">
        <f>IF(ROUND(VALUE(SUBSTITUTE(#REF!,"▲", "-")), 2) &gt;= 0, ABS(ROUND(VALUE(SUBSTITUTE(#REF!,"▲", "-")), 2)), NA())</f>
        <v>#REF!</v>
      </c>
    </row>
    <row r="39" spans="1:16" x14ac:dyDescent="0.15">
      <c r="A39" s="7" t="s">
        <v>19</v>
      </c>
    </row>
    <row r="40" spans="1:16" x14ac:dyDescent="0.15">
      <c r="A40" s="39"/>
      <c r="B40" s="39" t="e">
        <f>#REF!</f>
        <v>#REF!</v>
      </c>
      <c r="C40" s="39"/>
      <c r="D40" s="39"/>
      <c r="E40" s="39" t="e">
        <f>#REF!</f>
        <v>#REF!</v>
      </c>
      <c r="F40" s="39"/>
      <c r="G40" s="39"/>
      <c r="H40" s="39" t="e">
        <f>#REF!</f>
        <v>#REF!</v>
      </c>
      <c r="I40" s="39"/>
      <c r="J40" s="39"/>
      <c r="K40" s="39" t="e">
        <f>#REF!</f>
        <v>#REF!</v>
      </c>
      <c r="L40" s="39"/>
      <c r="M40" s="39"/>
      <c r="N40" s="39" t="e">
        <f>#REF!</f>
        <v>#REF!</v>
      </c>
      <c r="O40" s="39"/>
      <c r="P40" s="39"/>
    </row>
    <row r="41" spans="1:16" x14ac:dyDescent="0.15">
      <c r="A41" s="39"/>
      <c r="B41" s="39" t="s">
        <v>20</v>
      </c>
      <c r="C41" s="39"/>
      <c r="D41" s="39" t="s">
        <v>21</v>
      </c>
      <c r="E41" s="39" t="s">
        <v>20</v>
      </c>
      <c r="F41" s="39"/>
      <c r="G41" s="39" t="s">
        <v>21</v>
      </c>
      <c r="H41" s="39" t="s">
        <v>20</v>
      </c>
      <c r="I41" s="39"/>
      <c r="J41" s="39" t="s">
        <v>21</v>
      </c>
      <c r="K41" s="39" t="s">
        <v>20</v>
      </c>
      <c r="L41" s="39"/>
      <c r="M41" s="39" t="s">
        <v>21</v>
      </c>
      <c r="N41" s="39" t="s">
        <v>20</v>
      </c>
      <c r="O41" s="39"/>
      <c r="P41" s="39" t="s">
        <v>21</v>
      </c>
    </row>
    <row r="42" spans="1:16" x14ac:dyDescent="0.15">
      <c r="A42" s="39" t="s">
        <v>22</v>
      </c>
      <c r="B42" s="39"/>
      <c r="C42" s="39"/>
      <c r="D42" s="39" t="e">
        <f>#REF!</f>
        <v>#REF!</v>
      </c>
      <c r="E42" s="39"/>
      <c r="F42" s="39"/>
      <c r="G42" s="39" t="e">
        <f>#REF!</f>
        <v>#REF!</v>
      </c>
      <c r="H42" s="39"/>
      <c r="I42" s="39"/>
      <c r="J42" s="39" t="e">
        <f>#REF!</f>
        <v>#REF!</v>
      </c>
      <c r="K42" s="39"/>
      <c r="L42" s="39"/>
      <c r="M42" s="39" t="e">
        <f>#REF!</f>
        <v>#REF!</v>
      </c>
      <c r="N42" s="39"/>
      <c r="O42" s="39"/>
      <c r="P42" s="39" t="e">
        <f>#REF!</f>
        <v>#REF!</v>
      </c>
    </row>
    <row r="43" spans="1:16" x14ac:dyDescent="0.15">
      <c r="A43" s="39" t="s">
        <v>23</v>
      </c>
      <c r="B43" s="39" t="e">
        <f>#REF!</f>
        <v>#REF!</v>
      </c>
      <c r="C43" s="39"/>
      <c r="D43" s="39"/>
      <c r="E43" s="39" t="e">
        <f>#REF!</f>
        <v>#REF!</v>
      </c>
      <c r="F43" s="39"/>
      <c r="G43" s="39"/>
      <c r="H43" s="39" t="e">
        <f>#REF!</f>
        <v>#REF!</v>
      </c>
      <c r="I43" s="39"/>
      <c r="J43" s="39"/>
      <c r="K43" s="39" t="e">
        <f>#REF!</f>
        <v>#REF!</v>
      </c>
      <c r="L43" s="39"/>
      <c r="M43" s="39"/>
      <c r="N43" s="39" t="e">
        <f>#REF!</f>
        <v>#REF!</v>
      </c>
      <c r="O43" s="39"/>
      <c r="P43" s="39"/>
    </row>
    <row r="44" spans="1:16" x14ac:dyDescent="0.15">
      <c r="A44" s="39" t="s">
        <v>24</v>
      </c>
      <c r="B44" s="39" t="e">
        <f>#REF!</f>
        <v>#REF!</v>
      </c>
      <c r="C44" s="39"/>
      <c r="D44" s="39"/>
      <c r="E44" s="39" t="e">
        <f>#REF!</f>
        <v>#REF!</v>
      </c>
      <c r="F44" s="39"/>
      <c r="G44" s="39"/>
      <c r="H44" s="39" t="e">
        <f>#REF!</f>
        <v>#REF!</v>
      </c>
      <c r="I44" s="39"/>
      <c r="J44" s="39"/>
      <c r="K44" s="39" t="e">
        <f>#REF!</f>
        <v>#REF!</v>
      </c>
      <c r="L44" s="39"/>
      <c r="M44" s="39"/>
      <c r="N44" s="39" t="e">
        <f>#REF!</f>
        <v>#REF!</v>
      </c>
      <c r="O44" s="39"/>
      <c r="P44" s="39"/>
    </row>
    <row r="45" spans="1:16" x14ac:dyDescent="0.15">
      <c r="A45" s="39" t="s">
        <v>25</v>
      </c>
      <c r="B45" s="39" t="e">
        <f>#REF!</f>
        <v>#REF!</v>
      </c>
      <c r="C45" s="39"/>
      <c r="D45" s="39"/>
      <c r="E45" s="39" t="e">
        <f>#REF!</f>
        <v>#REF!</v>
      </c>
      <c r="F45" s="39"/>
      <c r="G45" s="39"/>
      <c r="H45" s="39" t="e">
        <f>#REF!</f>
        <v>#REF!</v>
      </c>
      <c r="I45" s="39"/>
      <c r="J45" s="39"/>
      <c r="K45" s="39" t="e">
        <f>#REF!</f>
        <v>#REF!</v>
      </c>
      <c r="L45" s="39"/>
      <c r="M45" s="39"/>
      <c r="N45" s="39" t="e">
        <f>#REF!</f>
        <v>#REF!</v>
      </c>
      <c r="O45" s="39"/>
      <c r="P45" s="39"/>
    </row>
    <row r="46" spans="1:16" x14ac:dyDescent="0.15">
      <c r="A46" s="39" t="s">
        <v>26</v>
      </c>
      <c r="B46" s="39" t="e">
        <f>#REF!</f>
        <v>#REF!</v>
      </c>
      <c r="C46" s="39"/>
      <c r="D46" s="39"/>
      <c r="E46" s="39" t="e">
        <f>#REF!</f>
        <v>#REF!</v>
      </c>
      <c r="F46" s="39"/>
      <c r="G46" s="39"/>
      <c r="H46" s="39" t="e">
        <f>#REF!</f>
        <v>#REF!</v>
      </c>
      <c r="I46" s="39"/>
      <c r="J46" s="39"/>
      <c r="K46" s="39" t="e">
        <f>#REF!</f>
        <v>#REF!</v>
      </c>
      <c r="L46" s="39"/>
      <c r="M46" s="39"/>
      <c r="N46" s="39" t="e">
        <f>#REF!</f>
        <v>#REF!</v>
      </c>
      <c r="O46" s="39"/>
      <c r="P46" s="39"/>
    </row>
    <row r="47" spans="1:16" x14ac:dyDescent="0.15">
      <c r="A47" s="39" t="s">
        <v>27</v>
      </c>
      <c r="B47" s="39" t="e">
        <f>#REF!</f>
        <v>#REF!</v>
      </c>
      <c r="C47" s="39"/>
      <c r="D47" s="39"/>
      <c r="E47" s="39" t="e">
        <f>#REF!</f>
        <v>#REF!</v>
      </c>
      <c r="F47" s="39"/>
      <c r="G47" s="39"/>
      <c r="H47" s="39" t="e">
        <f>#REF!</f>
        <v>#REF!</v>
      </c>
      <c r="I47" s="39"/>
      <c r="J47" s="39"/>
      <c r="K47" s="39" t="e">
        <f>#REF!</f>
        <v>#REF!</v>
      </c>
      <c r="L47" s="39"/>
      <c r="M47" s="39"/>
      <c r="N47" s="39" t="e">
        <f>#REF!</f>
        <v>#REF!</v>
      </c>
      <c r="O47" s="39"/>
      <c r="P47" s="39"/>
    </row>
    <row r="48" spans="1:16" x14ac:dyDescent="0.15">
      <c r="A48" s="39" t="s">
        <v>28</v>
      </c>
      <c r="B48" s="39" t="e">
        <f>#REF!</f>
        <v>#REF!</v>
      </c>
      <c r="C48" s="39"/>
      <c r="D48" s="39"/>
      <c r="E48" s="39" t="e">
        <f>#REF!</f>
        <v>#REF!</v>
      </c>
      <c r="F48" s="39"/>
      <c r="G48" s="39"/>
      <c r="H48" s="39" t="e">
        <f>#REF!</f>
        <v>#REF!</v>
      </c>
      <c r="I48" s="39"/>
      <c r="J48" s="39"/>
      <c r="K48" s="39" t="e">
        <f>#REF!</f>
        <v>#REF!</v>
      </c>
      <c r="L48" s="39"/>
      <c r="M48" s="39"/>
      <c r="N48" s="39" t="e">
        <f>#REF!</f>
        <v>#REF!</v>
      </c>
      <c r="O48" s="39"/>
      <c r="P48" s="39"/>
    </row>
    <row r="49" spans="1:16" x14ac:dyDescent="0.15">
      <c r="A49" s="39" t="s">
        <v>29</v>
      </c>
      <c r="B49" s="39" t="e">
        <f>#REF!</f>
        <v>#REF!</v>
      </c>
      <c r="C49" s="39"/>
      <c r="D49" s="39"/>
      <c r="E49" s="39" t="e">
        <f>#REF!</f>
        <v>#REF!</v>
      </c>
      <c r="F49" s="39"/>
      <c r="G49" s="39"/>
      <c r="H49" s="39" t="e">
        <f>#REF!</f>
        <v>#REF!</v>
      </c>
      <c r="I49" s="39"/>
      <c r="J49" s="39"/>
      <c r="K49" s="39" t="e">
        <f>#REF!</f>
        <v>#REF!</v>
      </c>
      <c r="L49" s="39"/>
      <c r="M49" s="39"/>
      <c r="N49" s="39" t="e">
        <f>#REF!</f>
        <v>#REF!</v>
      </c>
      <c r="O49" s="39"/>
      <c r="P49" s="39"/>
    </row>
    <row r="50" spans="1:16" x14ac:dyDescent="0.15">
      <c r="A50" s="39" t="s">
        <v>30</v>
      </c>
      <c r="B50" s="39" t="e">
        <f>NA()</f>
        <v>#N/A</v>
      </c>
      <c r="C50" s="39" t="e">
        <f>IF(ISNUMBER(#REF!),#REF!,NA())</f>
        <v>#N/A</v>
      </c>
      <c r="D50" s="39" t="e">
        <f>NA()</f>
        <v>#N/A</v>
      </c>
      <c r="E50" s="39" t="e">
        <f>NA()</f>
        <v>#N/A</v>
      </c>
      <c r="F50" s="39" t="e">
        <f>IF(ISNUMBER(#REF!),#REF!,NA())</f>
        <v>#N/A</v>
      </c>
      <c r="G50" s="39" t="e">
        <f>NA()</f>
        <v>#N/A</v>
      </c>
      <c r="H50" s="39" t="e">
        <f>NA()</f>
        <v>#N/A</v>
      </c>
      <c r="I50" s="39" t="e">
        <f>IF(ISNUMBER(#REF!),#REF!,NA())</f>
        <v>#N/A</v>
      </c>
      <c r="J50" s="39" t="e">
        <f>NA()</f>
        <v>#N/A</v>
      </c>
      <c r="K50" s="39" t="e">
        <f>NA()</f>
        <v>#N/A</v>
      </c>
      <c r="L50" s="39" t="e">
        <f>IF(ISNUMBER(#REF!),#REF!,NA())</f>
        <v>#N/A</v>
      </c>
      <c r="M50" s="39" t="e">
        <f>NA()</f>
        <v>#N/A</v>
      </c>
      <c r="N50" s="39" t="e">
        <f>NA()</f>
        <v>#N/A</v>
      </c>
      <c r="O50" s="39" t="e">
        <f>IF(ISNUMBER(#REF!),#REF!,NA())</f>
        <v>#N/A</v>
      </c>
      <c r="P50" s="39" t="e">
        <f>NA()</f>
        <v>#N/A</v>
      </c>
    </row>
    <row r="53" spans="1:16" x14ac:dyDescent="0.15">
      <c r="A53" s="7" t="s">
        <v>31</v>
      </c>
    </row>
    <row r="54" spans="1:16" x14ac:dyDescent="0.15">
      <c r="A54" s="38"/>
      <c r="B54" s="38" t="e">
        <f>#REF!</f>
        <v>#REF!</v>
      </c>
      <c r="C54" s="38"/>
      <c r="D54" s="38"/>
      <c r="E54" s="38" t="e">
        <f>#REF!</f>
        <v>#REF!</v>
      </c>
      <c r="F54" s="38"/>
      <c r="G54" s="38"/>
      <c r="H54" s="38" t="e">
        <f>#REF!</f>
        <v>#REF!</v>
      </c>
      <c r="I54" s="38"/>
      <c r="J54" s="38"/>
      <c r="K54" s="38" t="e">
        <f>#REF!</f>
        <v>#REF!</v>
      </c>
      <c r="L54" s="38"/>
      <c r="M54" s="38"/>
      <c r="N54" s="38" t="e">
        <f>#REF!</f>
        <v>#REF!</v>
      </c>
      <c r="O54" s="38"/>
      <c r="P54" s="38"/>
    </row>
    <row r="55" spans="1:16" x14ac:dyDescent="0.15">
      <c r="A55" s="38"/>
      <c r="B55" s="38" t="s">
        <v>32</v>
      </c>
      <c r="C55" s="38"/>
      <c r="D55" s="38" t="s">
        <v>33</v>
      </c>
      <c r="E55" s="38" t="s">
        <v>32</v>
      </c>
      <c r="F55" s="38"/>
      <c r="G55" s="38" t="s">
        <v>33</v>
      </c>
      <c r="H55" s="38" t="s">
        <v>32</v>
      </c>
      <c r="I55" s="38"/>
      <c r="J55" s="38" t="s">
        <v>33</v>
      </c>
      <c r="K55" s="38" t="s">
        <v>32</v>
      </c>
      <c r="L55" s="38"/>
      <c r="M55" s="38" t="s">
        <v>33</v>
      </c>
      <c r="N55" s="38" t="s">
        <v>32</v>
      </c>
      <c r="O55" s="38"/>
      <c r="P55" s="38" t="s">
        <v>33</v>
      </c>
    </row>
    <row r="56" spans="1:16" x14ac:dyDescent="0.15">
      <c r="A56" s="38" t="s">
        <v>10</v>
      </c>
      <c r="B56" s="38"/>
      <c r="C56" s="38"/>
      <c r="D56" s="38" t="e">
        <f>#REF!</f>
        <v>#REF!</v>
      </c>
      <c r="E56" s="38"/>
      <c r="F56" s="38"/>
      <c r="G56" s="38" t="e">
        <f>#REF!</f>
        <v>#REF!</v>
      </c>
      <c r="H56" s="38"/>
      <c r="I56" s="38"/>
      <c r="J56" s="38" t="e">
        <f>#REF!</f>
        <v>#REF!</v>
      </c>
      <c r="K56" s="38"/>
      <c r="L56" s="38"/>
      <c r="M56" s="38" t="e">
        <f>#REF!</f>
        <v>#REF!</v>
      </c>
      <c r="N56" s="38"/>
      <c r="O56" s="38"/>
      <c r="P56" s="38" t="e">
        <f>#REF!</f>
        <v>#REF!</v>
      </c>
    </row>
    <row r="57" spans="1:16" x14ac:dyDescent="0.15">
      <c r="A57" s="38" t="s">
        <v>9</v>
      </c>
      <c r="B57" s="38"/>
      <c r="C57" s="38"/>
      <c r="D57" s="38" t="e">
        <f>#REF!</f>
        <v>#REF!</v>
      </c>
      <c r="E57" s="38"/>
      <c r="F57" s="38"/>
      <c r="G57" s="38" t="e">
        <f>#REF!</f>
        <v>#REF!</v>
      </c>
      <c r="H57" s="38"/>
      <c r="I57" s="38"/>
      <c r="J57" s="38" t="e">
        <f>#REF!</f>
        <v>#REF!</v>
      </c>
      <c r="K57" s="38"/>
      <c r="L57" s="38"/>
      <c r="M57" s="38" t="e">
        <f>#REF!</f>
        <v>#REF!</v>
      </c>
      <c r="N57" s="38"/>
      <c r="O57" s="38"/>
      <c r="P57" s="38" t="e">
        <f>#REF!</f>
        <v>#REF!</v>
      </c>
    </row>
    <row r="58" spans="1:16" x14ac:dyDescent="0.15">
      <c r="A58" s="38" t="s">
        <v>8</v>
      </c>
      <c r="B58" s="38"/>
      <c r="C58" s="38"/>
      <c r="D58" s="38" t="e">
        <f>#REF!</f>
        <v>#REF!</v>
      </c>
      <c r="E58" s="38"/>
      <c r="F58" s="38"/>
      <c r="G58" s="38" t="e">
        <f>#REF!</f>
        <v>#REF!</v>
      </c>
      <c r="H58" s="38"/>
      <c r="I58" s="38"/>
      <c r="J58" s="38" t="e">
        <f>#REF!</f>
        <v>#REF!</v>
      </c>
      <c r="K58" s="38"/>
      <c r="L58" s="38"/>
      <c r="M58" s="38" t="e">
        <f>#REF!</f>
        <v>#REF!</v>
      </c>
      <c r="N58" s="38"/>
      <c r="O58" s="38"/>
      <c r="P58" s="38" t="e">
        <f>#REF!</f>
        <v>#REF!</v>
      </c>
    </row>
    <row r="59" spans="1:16" x14ac:dyDescent="0.15">
      <c r="A59" s="38" t="s">
        <v>7</v>
      </c>
      <c r="B59" s="38" t="e">
        <f>#REF!</f>
        <v>#REF!</v>
      </c>
      <c r="C59" s="38"/>
      <c r="D59" s="38"/>
      <c r="E59" s="38" t="e">
        <f>#REF!</f>
        <v>#REF!</v>
      </c>
      <c r="F59" s="38"/>
      <c r="G59" s="38"/>
      <c r="H59" s="38" t="e">
        <f>#REF!</f>
        <v>#REF!</v>
      </c>
      <c r="I59" s="38"/>
      <c r="J59" s="38"/>
      <c r="K59" s="38" t="e">
        <f>#REF!</f>
        <v>#REF!</v>
      </c>
      <c r="L59" s="38"/>
      <c r="M59" s="38"/>
      <c r="N59" s="38" t="e">
        <f>#REF!</f>
        <v>#REF!</v>
      </c>
      <c r="O59" s="38"/>
      <c r="P59" s="38"/>
    </row>
    <row r="60" spans="1:16" x14ac:dyDescent="0.15">
      <c r="A60" s="38" t="s">
        <v>6</v>
      </c>
      <c r="B60" s="38" t="e">
        <f>#REF!</f>
        <v>#REF!</v>
      </c>
      <c r="C60" s="38"/>
      <c r="D60" s="38"/>
      <c r="E60" s="38" t="e">
        <f>#REF!</f>
        <v>#REF!</v>
      </c>
      <c r="F60" s="38"/>
      <c r="G60" s="38"/>
      <c r="H60" s="38" t="e">
        <f>#REF!</f>
        <v>#REF!</v>
      </c>
      <c r="I60" s="38"/>
      <c r="J60" s="38"/>
      <c r="K60" s="38" t="e">
        <f>#REF!</f>
        <v>#REF!</v>
      </c>
      <c r="L60" s="38"/>
      <c r="M60" s="38"/>
      <c r="N60" s="38" t="e">
        <f>#REF!</f>
        <v>#REF!</v>
      </c>
      <c r="O60" s="38"/>
      <c r="P60" s="38"/>
    </row>
    <row r="61" spans="1:16" x14ac:dyDescent="0.15">
      <c r="A61" s="38" t="s">
        <v>5</v>
      </c>
      <c r="B61" s="38" t="e">
        <f>#REF!</f>
        <v>#REF!</v>
      </c>
      <c r="C61" s="38"/>
      <c r="D61" s="38"/>
      <c r="E61" s="38" t="e">
        <f>#REF!</f>
        <v>#REF!</v>
      </c>
      <c r="F61" s="38"/>
      <c r="G61" s="38"/>
      <c r="H61" s="38" t="e">
        <f>#REF!</f>
        <v>#REF!</v>
      </c>
      <c r="I61" s="38"/>
      <c r="J61" s="38"/>
      <c r="K61" s="38" t="e">
        <f>#REF!</f>
        <v>#REF!</v>
      </c>
      <c r="L61" s="38"/>
      <c r="M61" s="38"/>
      <c r="N61" s="38" t="e">
        <f>#REF!</f>
        <v>#REF!</v>
      </c>
      <c r="O61" s="38"/>
      <c r="P61" s="38"/>
    </row>
    <row r="62" spans="1:16" x14ac:dyDescent="0.15">
      <c r="A62" s="38" t="s">
        <v>4</v>
      </c>
      <c r="B62" s="38" t="e">
        <f>#REF!</f>
        <v>#REF!</v>
      </c>
      <c r="C62" s="38"/>
      <c r="D62" s="38"/>
      <c r="E62" s="38" t="e">
        <f>#REF!</f>
        <v>#REF!</v>
      </c>
      <c r="F62" s="38"/>
      <c r="G62" s="38"/>
      <c r="H62" s="38" t="e">
        <f>#REF!</f>
        <v>#REF!</v>
      </c>
      <c r="I62" s="38"/>
      <c r="J62" s="38"/>
      <c r="K62" s="38" t="e">
        <f>#REF!</f>
        <v>#REF!</v>
      </c>
      <c r="L62" s="38"/>
      <c r="M62" s="38"/>
      <c r="N62" s="38" t="e">
        <f>#REF!</f>
        <v>#REF!</v>
      </c>
      <c r="O62" s="38"/>
      <c r="P62" s="38"/>
    </row>
    <row r="63" spans="1:16" x14ac:dyDescent="0.15">
      <c r="A63" s="38" t="s">
        <v>3</v>
      </c>
      <c r="B63" s="38" t="e">
        <f>#REF!</f>
        <v>#REF!</v>
      </c>
      <c r="C63" s="38"/>
      <c r="D63" s="38"/>
      <c r="E63" s="38" t="e">
        <f>#REF!</f>
        <v>#REF!</v>
      </c>
      <c r="F63" s="38"/>
      <c r="G63" s="38"/>
      <c r="H63" s="38" t="e">
        <f>#REF!</f>
        <v>#REF!</v>
      </c>
      <c r="I63" s="38"/>
      <c r="J63" s="38"/>
      <c r="K63" s="38" t="e">
        <f>#REF!</f>
        <v>#REF!</v>
      </c>
      <c r="L63" s="38"/>
      <c r="M63" s="38"/>
      <c r="N63" s="38" t="e">
        <f>#REF!</f>
        <v>#REF!</v>
      </c>
      <c r="O63" s="38"/>
      <c r="P63" s="38"/>
    </row>
    <row r="64" spans="1:16" x14ac:dyDescent="0.15">
      <c r="A64" s="38" t="s">
        <v>2</v>
      </c>
      <c r="B64" s="38" t="e">
        <f>#REF!</f>
        <v>#REF!</v>
      </c>
      <c r="C64" s="38"/>
      <c r="D64" s="38"/>
      <c r="E64" s="38" t="e">
        <f>#REF!</f>
        <v>#REF!</v>
      </c>
      <c r="F64" s="38"/>
      <c r="G64" s="38"/>
      <c r="H64" s="38" t="e">
        <f>#REF!</f>
        <v>#REF!</v>
      </c>
      <c r="I64" s="38"/>
      <c r="J64" s="38"/>
      <c r="K64" s="38" t="e">
        <f>#REF!</f>
        <v>#REF!</v>
      </c>
      <c r="L64" s="38"/>
      <c r="M64" s="38"/>
      <c r="N64" s="38" t="e">
        <f>#REF!</f>
        <v>#REF!</v>
      </c>
      <c r="O64" s="38"/>
      <c r="P64" s="38"/>
    </row>
    <row r="65" spans="1:16" x14ac:dyDescent="0.15">
      <c r="A65" s="38" t="s">
        <v>1</v>
      </c>
      <c r="B65" s="38" t="e">
        <f>#REF!</f>
        <v>#REF!</v>
      </c>
      <c r="C65" s="38"/>
      <c r="D65" s="38"/>
      <c r="E65" s="38" t="e">
        <f>#REF!</f>
        <v>#REF!</v>
      </c>
      <c r="F65" s="38"/>
      <c r="G65" s="38"/>
      <c r="H65" s="38" t="e">
        <f>#REF!</f>
        <v>#REF!</v>
      </c>
      <c r="I65" s="38"/>
      <c r="J65" s="38"/>
      <c r="K65" s="38" t="e">
        <f>#REF!</f>
        <v>#REF!</v>
      </c>
      <c r="L65" s="38"/>
      <c r="M65" s="38"/>
      <c r="N65" s="38" t="e">
        <f>#REF!</f>
        <v>#REF!</v>
      </c>
      <c r="O65" s="38"/>
      <c r="P65" s="38"/>
    </row>
    <row r="66" spans="1:16" x14ac:dyDescent="0.15">
      <c r="A66" s="38" t="s">
        <v>0</v>
      </c>
      <c r="B66" s="38" t="e">
        <f>#REF!</f>
        <v>#REF!</v>
      </c>
      <c r="C66" s="38"/>
      <c r="D66" s="38"/>
      <c r="E66" s="38" t="e">
        <f>#REF!</f>
        <v>#REF!</v>
      </c>
      <c r="F66" s="38"/>
      <c r="G66" s="38"/>
      <c r="H66" s="38" t="e">
        <f>#REF!</f>
        <v>#REF!</v>
      </c>
      <c r="I66" s="38"/>
      <c r="J66" s="38"/>
      <c r="K66" s="38" t="e">
        <f>#REF!</f>
        <v>#REF!</v>
      </c>
      <c r="L66" s="38"/>
      <c r="M66" s="38"/>
      <c r="N66" s="38" t="e">
        <f>#REF!</f>
        <v>#REF!</v>
      </c>
      <c r="O66" s="38"/>
      <c r="P66" s="38"/>
    </row>
    <row r="67" spans="1:16" x14ac:dyDescent="0.15">
      <c r="A67" s="38" t="s">
        <v>34</v>
      </c>
      <c r="B67" s="38" t="e">
        <f>NA()</f>
        <v>#N/A</v>
      </c>
      <c r="C67" s="38" t="e">
        <f>IF(ISNUMBER(#REF!), IF(#REF! &lt; 0, 0,#REF!), NA())</f>
        <v>#N/A</v>
      </c>
      <c r="D67" s="38" t="e">
        <f>NA()</f>
        <v>#N/A</v>
      </c>
      <c r="E67" s="38" t="e">
        <f>NA()</f>
        <v>#N/A</v>
      </c>
      <c r="F67" s="38" t="e">
        <f>IF(ISNUMBER(#REF!), IF(#REF! &lt; 0, 0,#REF!), NA())</f>
        <v>#N/A</v>
      </c>
      <c r="G67" s="38" t="e">
        <f>NA()</f>
        <v>#N/A</v>
      </c>
      <c r="H67" s="38" t="e">
        <f>NA()</f>
        <v>#N/A</v>
      </c>
      <c r="I67" s="38" t="e">
        <f>IF(ISNUMBER(#REF!), IF(#REF! &lt; 0, 0,#REF!), NA())</f>
        <v>#N/A</v>
      </c>
      <c r="J67" s="38" t="e">
        <f>NA()</f>
        <v>#N/A</v>
      </c>
      <c r="K67" s="38" t="e">
        <f>NA()</f>
        <v>#N/A</v>
      </c>
      <c r="L67" s="38" t="e">
        <f>IF(ISNUMBER(#REF!), IF(#REF! &lt; 0, 0,#REF!), NA())</f>
        <v>#N/A</v>
      </c>
      <c r="M67" s="38" t="e">
        <f>NA()</f>
        <v>#N/A</v>
      </c>
      <c r="N67" s="38" t="e">
        <f>NA()</f>
        <v>#N/A</v>
      </c>
      <c r="O67" s="38" t="e">
        <f>IF(ISNUMBER(#REF!), IF(#REF! &lt; 0, 0,#REF!), NA())</f>
        <v>#N/A</v>
      </c>
      <c r="P67" s="38" t="e">
        <f>NA()</f>
        <v>#N/A</v>
      </c>
    </row>
    <row r="70" spans="1:16" x14ac:dyDescent="0.15">
      <c r="A70" s="40" t="s">
        <v>35</v>
      </c>
      <c r="B70" s="40"/>
      <c r="C70" s="40"/>
      <c r="D70" s="40"/>
      <c r="E70" s="40"/>
      <c r="F70" s="40"/>
    </row>
    <row r="71" spans="1:16" x14ac:dyDescent="0.15">
      <c r="A71" s="41"/>
      <c r="B71" s="41" t="e">
        <f>#REF!</f>
        <v>#REF!</v>
      </c>
      <c r="C71" s="41" t="e">
        <f>#REF!</f>
        <v>#REF!</v>
      </c>
      <c r="D71" s="41" t="e">
        <f>#REF!</f>
        <v>#REF!</v>
      </c>
    </row>
    <row r="72" spans="1:16" x14ac:dyDescent="0.15">
      <c r="A72" s="41" t="s">
        <v>36</v>
      </c>
      <c r="B72" s="42" t="e">
        <f>#REF!</f>
        <v>#REF!</v>
      </c>
      <c r="C72" s="42" t="e">
        <f>#REF!</f>
        <v>#REF!</v>
      </c>
      <c r="D72" s="42" t="e">
        <f>#REF!</f>
        <v>#REF!</v>
      </c>
    </row>
    <row r="73" spans="1:16" x14ac:dyDescent="0.15">
      <c r="A73" s="41" t="s">
        <v>37</v>
      </c>
      <c r="B73" s="42" t="e">
        <f>#REF!</f>
        <v>#REF!</v>
      </c>
      <c r="C73" s="42" t="e">
        <f>#REF!</f>
        <v>#REF!</v>
      </c>
      <c r="D73" s="42" t="e">
        <f>#REF!</f>
        <v>#REF!</v>
      </c>
    </row>
    <row r="74" spans="1:16" x14ac:dyDescent="0.15">
      <c r="A74" s="41" t="s">
        <v>38</v>
      </c>
      <c r="B74" s="42" t="e">
        <f>#REF!</f>
        <v>#REF!</v>
      </c>
      <c r="C74" s="42" t="e">
        <f>#REF!</f>
        <v>#REF!</v>
      </c>
      <c r="D74" s="42" t="e">
        <f>#REF!</f>
        <v>#REF!</v>
      </c>
    </row>
  </sheetData>
  <sheetProtection algorithmName="SHA-512" hashValue="kOHsU+2PNR3UWmHGaYbWS5+O0t1+7zcwrL/uk2nF7wBehIWmZ1/qdBPgG64Id3+Z3eG8sPGd4v22Dzi5ePwKHg==" saltValue="Uz3C1PsbDbJFMd+3d5zoSw==" spinCount="100000" sheet="1" objects="1" scenarios="1"/>
  <phoneticPr fontId="2"/>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公会計指標分析・財政指標組合せ分析表</vt:lpstr>
      <vt:lpstr>施設類型別ストック情報分析表①</vt:lpstr>
      <vt:lpstr>施設類型別ストック情報分析表②</vt:lpstr>
      <vt:lpstr>データシート</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兵庫県</cp:lastModifiedBy>
  <cp:lastPrinted>2024-03-18T00:19:10Z</cp:lastPrinted>
  <dcterms:created xsi:type="dcterms:W3CDTF">2024-03-14T03:27:04Z</dcterms:created>
  <dcterms:modified xsi:type="dcterms:W3CDTF">2024-09-26T04:35:41Z</dcterms:modified>
  <cp:category/>
</cp:coreProperties>
</file>