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xr:revisionPtr revIDLastSave="0" documentId="13_ncr:1_{2B8D487F-EBE7-480E-B6BB-15528DC3CDD1}" xr6:coauthVersionLast="36" xr6:coauthVersionMax="36" xr10:uidLastSave="{00000000-0000-0000-0000-000000000000}"/>
  <bookViews>
    <workbookView xWindow="-120" yWindow="-120" windowWidth="20610" windowHeight="11160" tabRatio="957" firstSheet="1" activeTab="1" xr2:uid="{00000000-000D-0000-FFFF-FFFF00000000}"/>
  </bookViews>
  <sheets>
    <sheet name="シート1.補助金額計算書" sheetId="13" r:id="rId1"/>
    <sheet name="シート２.運行対象経費・補助金額（路線バス）" sheetId="15" r:id="rId2"/>
    <sheet name="シート２.運行対象経費・補助金額 (高速バス)" sheetId="17" r:id="rId3"/>
    <sheet name="シート３.バス（実車走行車両キロ・輸送人員実績) (運行期間中" sheetId="21" r:id="rId4"/>
    <sheet name="シート３.バス（実車走行車両キロ・輸送人員実績) " sheetId="20" r:id="rId5"/>
    <sheet name="シート４-②.BDバス（運行経費・他国庫補助金）" sheetId="14" r:id="rId6"/>
  </sheets>
  <definedNames>
    <definedName name="_xlnm.Print_Area" localSheetId="0">'シート1.補助金額計算書'!$A$1:$N$30</definedName>
    <definedName name="_xlnm.Print_Area" localSheetId="2">'シート２.運行対象経費・補助金額 (高速バス)'!$A$1:$O$43</definedName>
    <definedName name="_xlnm.Print_Area" localSheetId="1">'シート２.運行対象経費・補助金額（路線バス）'!$A$1:$O$43</definedName>
    <definedName name="_xlnm.Print_Area" localSheetId="4">'シート３.バス（実車走行車両キロ・輸送人員実績) '!$A$1:$M$51</definedName>
    <definedName name="_xlnm.Print_Area" localSheetId="3">'シート３.バス（実車走行車両キロ・輸送人員実績) (運行期間中'!$A$1:$M$51</definedName>
    <definedName name="_xlnm.Print_Area" localSheetId="5">'シート４-②.BDバス（運行経費・他国庫補助金）'!$A$1:$I$21</definedName>
  </definedNames>
  <calcPr calcId="191029"/>
</workbook>
</file>

<file path=xl/calcChain.xml><?xml version="1.0" encoding="utf-8"?>
<calcChain xmlns="http://schemas.openxmlformats.org/spreadsheetml/2006/main">
  <c r="K47" i="20" l="1"/>
  <c r="K45" i="20"/>
  <c r="K43" i="20"/>
  <c r="K41" i="20"/>
  <c r="K39" i="20"/>
  <c r="K37" i="20"/>
  <c r="K35" i="20"/>
  <c r="K33" i="20"/>
  <c r="K47" i="21"/>
  <c r="K45" i="21"/>
  <c r="K43" i="21"/>
  <c r="K41" i="21"/>
  <c r="K39" i="21"/>
  <c r="K37" i="21"/>
  <c r="K35" i="21"/>
  <c r="K33" i="21"/>
  <c r="K23" i="20" l="1"/>
  <c r="K21" i="20"/>
  <c r="K19" i="20"/>
  <c r="K17" i="20"/>
  <c r="K15" i="20"/>
  <c r="K13" i="20"/>
  <c r="K11" i="20"/>
  <c r="K9" i="20"/>
  <c r="K23" i="21"/>
  <c r="K21" i="21"/>
  <c r="K19" i="21"/>
  <c r="K17" i="21"/>
  <c r="K15" i="21"/>
  <c r="K13" i="21"/>
  <c r="K11" i="21"/>
  <c r="K9" i="21"/>
  <c r="K32" i="17"/>
  <c r="K25" i="17"/>
  <c r="K32" i="15"/>
  <c r="K25" i="15"/>
  <c r="K35" i="17" l="1"/>
  <c r="F14" i="14"/>
  <c r="G13" i="14"/>
  <c r="G12" i="14"/>
  <c r="G14" i="14" l="1"/>
  <c r="L49" i="21"/>
  <c r="K49" i="21"/>
  <c r="L25" i="21"/>
  <c r="K25" i="21"/>
  <c r="L49" i="20"/>
  <c r="K49" i="20"/>
  <c r="L25" i="20" l="1"/>
  <c r="K25" i="20" l="1"/>
  <c r="K13" i="17" l="1"/>
  <c r="G17" i="17"/>
  <c r="K17" i="17" s="1"/>
  <c r="K38" i="17" s="1"/>
  <c r="K41" i="17" s="1"/>
  <c r="G17" i="15"/>
  <c r="K17" i="15" l="1"/>
  <c r="K38" i="15" s="1"/>
  <c r="K41" i="15" s="1"/>
  <c r="K13" i="15" l="1"/>
</calcChain>
</file>

<file path=xl/sharedStrings.xml><?xml version="1.0" encoding="utf-8"?>
<sst xmlns="http://schemas.openxmlformats.org/spreadsheetml/2006/main" count="246" uniqueCount="115">
  <si>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</si>
  <si>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</si>
  <si>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</si>
  <si>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</si>
  <si>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</si>
  <si>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計</t>
    <rPh sb="0" eb="1">
      <t>ケイ</t>
    </rPh>
    <phoneticPr fontId="4"/>
  </si>
  <si>
    <t xml:space="preserve">（ａ） </t>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</si>
  <si>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</si>
  <si>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</si>
  <si>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</si>
  <si>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</si>
  <si>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</si>
  <si>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補助対象経費（Ａ）</t>
    <rPh sb="0" eb="2">
      <t>ホジョ</t>
    </rPh>
    <rPh sb="2" eb="4">
      <t>タイショウ</t>
    </rPh>
    <rPh sb="4" eb="6">
      <t>ケイヒ</t>
    </rPh>
    <phoneticPr fontId="4"/>
  </si>
  <si>
    <t>補助率（Ｂ）</t>
    <rPh sb="0" eb="3">
      <t>ホジョリツ</t>
    </rPh>
    <phoneticPr fontId="4"/>
  </si>
  <si>
    <t>補助金額（Ａ×Ｂ）</t>
    <rPh sb="0" eb="2">
      <t>ホジョ</t>
    </rPh>
    <rPh sb="2" eb="4">
      <t>キンガク</t>
    </rPh>
    <phoneticPr fontId="4"/>
  </si>
  <si>
    <t>区　　分</t>
    <rPh sb="0" eb="1">
      <t>ク</t>
    </rPh>
    <rPh sb="3" eb="4">
      <t>ブン</t>
    </rPh>
    <phoneticPr fontId="4"/>
  </si>
  <si>
    <t>1/4</t>
    <phoneticPr fontId="4"/>
  </si>
  <si>
    <t>事業者名</t>
    <phoneticPr fontId="4"/>
  </si>
  <si>
    <t>備　　考</t>
    <rPh sb="0" eb="1">
      <t>ソナエ</t>
    </rPh>
    <rPh sb="3" eb="4">
      <t>コウ</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</si>
  <si>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</si>
  <si>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</si>
  <si>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</si>
  <si>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</si>
  <si>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</si>
  <si>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</si>
  <si>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</si>
  <si>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２．補助金所要（精算）額計算書</t>
    <rPh sb="2" eb="5">
      <t>ホジョキン</t>
    </rPh>
    <rPh sb="5" eb="7">
      <t>ショヨウ</t>
    </rPh>
    <rPh sb="8" eb="10">
      <t>セイサン</t>
    </rPh>
    <rPh sb="11" eb="12">
      <t>ガク</t>
    </rPh>
    <rPh sb="12" eb="15">
      <t>ケイサンショ</t>
    </rPh>
    <phoneticPr fontId="4"/>
  </si>
  <si>
    <t>１）運行期間</t>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</si>
  <si>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</si>
  <si>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</si>
  <si>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運行期間中の運行経費に充当される他の国庫補助金収入の額</t>
    <phoneticPr fontId="4"/>
  </si>
  <si>
    <t>２）運行に要した経費</t>
    <rPh sb="2" eb="4">
      <t>ウンコウ</t>
    </rPh>
    <rPh sb="5" eb="6">
      <t>ヨウ</t>
    </rPh>
    <rPh sb="8" eb="10">
      <t>ケイヒ</t>
    </rPh>
    <phoneticPr fontId="4"/>
  </si>
  <si>
    <t>２．</t>
    <phoneticPr fontId="4"/>
  </si>
  <si>
    <t>３．運行に係る補助対象経費</t>
    <phoneticPr fontId="4"/>
  </si>
  <si>
    <t>４．補助金額</t>
    <rPh sb="2" eb="5">
      <t>ホジョキン</t>
    </rPh>
    <rPh sb="5" eb="6">
      <t>ガク</t>
    </rPh>
    <phoneticPr fontId="4"/>
  </si>
  <si>
    <t>路線バス</t>
    <rPh sb="0" eb="2">
      <t>ロセン</t>
    </rPh>
    <phoneticPr fontId="4"/>
  </si>
  <si>
    <t>計</t>
    <rPh sb="0" eb="1">
      <t>ケイ</t>
    </rPh>
    <phoneticPr fontId="4"/>
  </si>
  <si>
    <t>路線バス</t>
    <rPh sb="0" eb="2">
      <t>ロセン</t>
    </rPh>
    <phoneticPr fontId="4"/>
  </si>
  <si>
    <t>１日あたりの経費　（b）</t>
    <rPh sb="1" eb="2">
      <t>ニチ</t>
    </rPh>
    <rPh sb="6" eb="8">
      <t>ケイヒ</t>
    </rPh>
    <phoneticPr fontId="4"/>
  </si>
  <si>
    <t>（e）</t>
    <phoneticPr fontId="4"/>
  </si>
  <si>
    <t>（f）</t>
    <phoneticPr fontId="4"/>
  </si>
  <si>
    <t>（h）</t>
    <phoneticPr fontId="4"/>
  </si>
  <si>
    <t>（i）</t>
    <phoneticPr fontId="4"/>
  </si>
  <si>
    <t>（c）</t>
    <phoneticPr fontId="4"/>
  </si>
  <si>
    <t>c＝a×b</t>
    <phoneticPr fontId="4"/>
  </si>
  <si>
    <t>（d）</t>
    <phoneticPr fontId="4"/>
  </si>
  <si>
    <t>（f）</t>
    <phoneticPr fontId="4"/>
  </si>
  <si>
    <t>f＝d／e</t>
    <phoneticPr fontId="4"/>
  </si>
  <si>
    <t>（g）</t>
    <phoneticPr fontId="4"/>
  </si>
  <si>
    <t>i＝g／h</t>
    <phoneticPr fontId="4"/>
  </si>
  <si>
    <t>運行日数</t>
    <rPh sb="0" eb="2">
      <t>ウンコウ</t>
    </rPh>
    <rPh sb="2" eb="4">
      <t>ニッスウ</t>
    </rPh>
    <phoneticPr fontId="4"/>
  </si>
  <si>
    <t>キロ程</t>
    <rPh sb="2" eb="3">
      <t>テイ</t>
    </rPh>
    <phoneticPr fontId="4"/>
  </si>
  <si>
    <t>実車走行キロ</t>
    <rPh sb="0" eb="2">
      <t>ジッシャ</t>
    </rPh>
    <rPh sb="2" eb="4">
      <t>ソウコウ</t>
    </rPh>
    <phoneticPr fontId="4"/>
  </si>
  <si>
    <t>運行系統</t>
    <rPh sb="0" eb="2">
      <t>ウンコウ</t>
    </rPh>
    <rPh sb="2" eb="4">
      <t>ケイトウ</t>
    </rPh>
    <phoneticPr fontId="4"/>
  </si>
  <si>
    <t>備考</t>
    <rPh sb="0" eb="2">
      <t>ビコウ</t>
    </rPh>
    <phoneticPr fontId="4"/>
  </si>
  <si>
    <t>申請番号</t>
    <rPh sb="0" eb="2">
      <t>シンセイ</t>
    </rPh>
    <rPh sb="2" eb="4">
      <t>バンゴウ</t>
    </rPh>
    <phoneticPr fontId="4"/>
  </si>
  <si>
    <t>運行系統名</t>
    <rPh sb="0" eb="2">
      <t>ウンコウ</t>
    </rPh>
    <rPh sb="2" eb="4">
      <t>ケイトウ</t>
    </rPh>
    <rPh sb="4" eb="5">
      <t>メイ</t>
    </rPh>
    <phoneticPr fontId="4"/>
  </si>
  <si>
    <t>起点</t>
    <rPh sb="0" eb="2">
      <t>キテン</t>
    </rPh>
    <phoneticPr fontId="4"/>
  </si>
  <si>
    <t>主な経由地</t>
    <rPh sb="0" eb="1">
      <t>オモ</t>
    </rPh>
    <phoneticPr fontId="4"/>
  </si>
  <si>
    <t>終点</t>
    <rPh sb="0" eb="2">
      <t>シュウテン</t>
    </rPh>
    <phoneticPr fontId="4"/>
  </si>
  <si>
    <t>運行回数</t>
    <rPh sb="0" eb="1">
      <t>ウン</t>
    </rPh>
    <rPh sb="1" eb="2">
      <t>ギョウ</t>
    </rPh>
    <phoneticPr fontId="4"/>
  </si>
  <si>
    <t>A</t>
    <phoneticPr fontId="4"/>
  </si>
  <si>
    <t>B</t>
    <phoneticPr fontId="4"/>
  </si>
  <si>
    <t>C</t>
    <phoneticPr fontId="4"/>
  </si>
  <si>
    <t>D(A×B×C)</t>
    <phoneticPr fontId="4"/>
  </si>
  <si>
    <t>（km）</t>
  </si>
  <si>
    <t>（回）</t>
    <rPh sb="1" eb="2">
      <t>カイ</t>
    </rPh>
    <phoneticPr fontId="4"/>
  </si>
  <si>
    <t>(日)</t>
    <rPh sb="1" eb="2">
      <t>ニチ</t>
    </rPh>
    <phoneticPr fontId="4"/>
  </si>
  <si>
    <t>（人）</t>
    <rPh sb="1" eb="2">
      <t>ニン</t>
    </rPh>
    <phoneticPr fontId="4"/>
  </si>
  <si>
    <t>事業者名</t>
    <rPh sb="0" eb="4">
      <t>ジギョウシャメイ</t>
    </rPh>
    <phoneticPr fontId="4"/>
  </si>
  <si>
    <t>様式15号①【第11条関係】</t>
    <rPh sb="0" eb="2">
      <t>ヨウシキ</t>
    </rPh>
    <rPh sb="4" eb="5">
      <t>ゴウ</t>
    </rPh>
    <rPh sb="7" eb="8">
      <t>ダイ</t>
    </rPh>
    <rPh sb="10" eb="11">
      <t>ジョウ</t>
    </rPh>
    <rPh sb="11" eb="13">
      <t>カンケイ</t>
    </rPh>
    <phoneticPr fontId="4"/>
  </si>
  <si>
    <t>様式15号②【第11条関係】（路線バス）</t>
    <rPh sb="0" eb="2">
      <t>ヨウシキ</t>
    </rPh>
    <rPh sb="4" eb="5">
      <t>ゴウ</t>
    </rPh>
    <rPh sb="7" eb="8">
      <t>ダイ</t>
    </rPh>
    <rPh sb="10" eb="11">
      <t>ジョウ</t>
    </rPh>
    <rPh sb="11" eb="13">
      <t>カンケイ</t>
    </rPh>
    <rPh sb="15" eb="17">
      <t>ロセン</t>
    </rPh>
    <phoneticPr fontId="4"/>
  </si>
  <si>
    <t>様式15号③【第11条関係】</t>
    <rPh sb="0" eb="2">
      <t>ヨウシキ</t>
    </rPh>
    <rPh sb="4" eb="5">
      <t>ゴウ</t>
    </rPh>
    <rPh sb="7" eb="8">
      <t>ダイ</t>
    </rPh>
    <rPh sb="10" eb="11">
      <t>ジョウ</t>
    </rPh>
    <rPh sb="11" eb="13">
      <t>カンケイ</t>
    </rPh>
    <phoneticPr fontId="4"/>
  </si>
  <si>
    <t>（k）</t>
    <phoneticPr fontId="4"/>
  </si>
  <si>
    <t>k＝c×（f－i）-ｊ</t>
    <phoneticPr fontId="4"/>
  </si>
  <si>
    <t>運行系統別輸送実施計画 　（　実績報告  ）</t>
    <rPh sb="0" eb="1">
      <t>ウン</t>
    </rPh>
    <rPh sb="1" eb="2">
      <t>ギョウ</t>
    </rPh>
    <rPh sb="2" eb="3">
      <t>ケイ</t>
    </rPh>
    <rPh sb="3" eb="4">
      <t>オサム</t>
    </rPh>
    <rPh sb="4" eb="5">
      <t>ベツ</t>
    </rPh>
    <rPh sb="5" eb="6">
      <t>ユ</t>
    </rPh>
    <rPh sb="6" eb="7">
      <t>ソウ</t>
    </rPh>
    <rPh sb="7" eb="9">
      <t>ジッシ</t>
    </rPh>
    <rPh sb="9" eb="11">
      <t>ケイカク</t>
    </rPh>
    <rPh sb="15" eb="17">
      <t>ジッセキ</t>
    </rPh>
    <rPh sb="17" eb="19">
      <t>ホウコク</t>
    </rPh>
    <phoneticPr fontId="4"/>
  </si>
  <si>
    <t>番号</t>
    <rPh sb="0" eb="2">
      <t>バンゴウ</t>
    </rPh>
    <phoneticPr fontId="4"/>
  </si>
  <si>
    <t>運行系統別輸送実施計画 　（　実績報告  ）</t>
    <rPh sb="0" eb="1">
      <t>ウン</t>
    </rPh>
    <rPh sb="1" eb="2">
      <t>ギョウ</t>
    </rPh>
    <rPh sb="2" eb="3">
      <t>ケイ</t>
    </rPh>
    <rPh sb="3" eb="4">
      <t>オサム</t>
    </rPh>
    <rPh sb="4" eb="5">
      <t>ベツ</t>
    </rPh>
    <rPh sb="7" eb="9">
      <t>ジッシ</t>
    </rPh>
    <rPh sb="8" eb="10">
      <t>ケイカク</t>
    </rPh>
    <rPh sb="14" eb="16">
      <t>ジッセキ</t>
    </rPh>
    <rPh sb="16" eb="18">
      <t>ホウコク</t>
    </rPh>
    <phoneticPr fontId="4"/>
  </si>
  <si>
    <t>１．２）運行に要した経費</t>
    <rPh sb="4" eb="6">
      <t>ウンコウ</t>
    </rPh>
    <rPh sb="7" eb="8">
      <t>ヨウ</t>
    </rPh>
    <rPh sb="10" eb="12">
      <t>ケイヒ</t>
    </rPh>
    <phoneticPr fontId="4"/>
  </si>
  <si>
    <t>２．運行期間中の運行経費に充当される他の国庫補助金収入の額のバックデータ</t>
    <rPh sb="20" eb="22">
      <t>コッコ</t>
    </rPh>
    <rPh sb="22" eb="25">
      <t>ホジョキン</t>
    </rPh>
    <rPh sb="25" eb="27">
      <t>シュウニュウ</t>
    </rPh>
    <rPh sb="28" eb="29">
      <t>ガク</t>
    </rPh>
    <phoneticPr fontId="4"/>
  </si>
  <si>
    <t>１日当たりの経費　（b）</t>
    <rPh sb="1" eb="2">
      <t>ニチ</t>
    </rPh>
    <rPh sb="2" eb="3">
      <t>ア</t>
    </rPh>
    <rPh sb="6" eb="8">
      <t>ケイヒ</t>
    </rPh>
    <phoneticPr fontId="4"/>
  </si>
  <si>
    <t>稼働車両台数については、台数を確認できる書類を添付すること。</t>
    <phoneticPr fontId="4"/>
  </si>
  <si>
    <t>輸送人員</t>
    <rPh sb="0" eb="2">
      <t>ユソウ</t>
    </rPh>
    <rPh sb="2" eb="4">
      <t>ジンイン</t>
    </rPh>
    <phoneticPr fontId="4"/>
  </si>
  <si>
    <t>実績</t>
    <rPh sb="0" eb="2">
      <t>ジッセキ</t>
    </rPh>
    <phoneticPr fontId="4"/>
  </si>
  <si>
    <t>運行期間中の運行経費のバックデータ</t>
    <rPh sb="0" eb="2">
      <t>ウンコウ</t>
    </rPh>
    <rPh sb="2" eb="5">
      <t>キカンチュウ</t>
    </rPh>
    <rPh sb="6" eb="8">
      <t>ウンコウ</t>
    </rPh>
    <rPh sb="8" eb="10">
      <t>ケイヒ</t>
    </rPh>
    <phoneticPr fontId="4"/>
  </si>
  <si>
    <t>運行期間中の運行経費</t>
    <phoneticPr fontId="4"/>
  </si>
  <si>
    <t>高速バス</t>
    <rPh sb="0" eb="2">
      <t>コウソク</t>
    </rPh>
    <phoneticPr fontId="4"/>
  </si>
  <si>
    <t>様式15号②【第11条関係】（高速バス）</t>
    <rPh sb="0" eb="2">
      <t>ヨウシキ</t>
    </rPh>
    <rPh sb="4" eb="5">
      <t>ゴウ</t>
    </rPh>
    <rPh sb="7" eb="8">
      <t>ダイ</t>
    </rPh>
    <rPh sb="10" eb="11">
      <t>ジョウ</t>
    </rPh>
    <rPh sb="11" eb="13">
      <t>カンケイ</t>
    </rPh>
    <rPh sb="15" eb="17">
      <t>コウソク</t>
    </rPh>
    <phoneticPr fontId="4"/>
  </si>
  <si>
    <t>３－１）運行期間中の輸送力の実績（実車走行キロ）</t>
    <rPh sb="10" eb="12">
      <t>ユソウ</t>
    </rPh>
    <rPh sb="12" eb="13">
      <t>リョク</t>
    </rPh>
    <rPh sb="14" eb="16">
      <t>ジッセキ</t>
    </rPh>
    <rPh sb="17" eb="19">
      <t>ジッシャ</t>
    </rPh>
    <rPh sb="19" eb="21">
      <t>ソウコウ</t>
    </rPh>
    <phoneticPr fontId="4"/>
  </si>
  <si>
    <t>４－１）運行期間中の輸送人員の実績（人）</t>
    <rPh sb="15" eb="17">
      <t>ジッセキ</t>
    </rPh>
    <rPh sb="18" eb="19">
      <t>ニン</t>
    </rPh>
    <phoneticPr fontId="4"/>
  </si>
  <si>
    <t>１．３ｰ１）運行期間中の輸送力の実績（実車走行キロ）及び１．４ｰ１）輸送人員の実績の算定根拠を記載すること。【路線バス】</t>
    <rPh sb="16" eb="18">
      <t>ジッセキ</t>
    </rPh>
    <rPh sb="39" eb="41">
      <t>ジッセキ</t>
    </rPh>
    <rPh sb="42" eb="44">
      <t>サンテイ</t>
    </rPh>
    <rPh sb="44" eb="46">
      <t>コンキョ</t>
    </rPh>
    <rPh sb="47" eb="49">
      <t>キサイ</t>
    </rPh>
    <rPh sb="55" eb="57">
      <t>ロセン</t>
    </rPh>
    <phoneticPr fontId="4"/>
  </si>
  <si>
    <t>１．３ｰ１）運行期間中の輸送力の実績（実車走行キロ）及び１．４ｰ１）輸送人員の実績の算定根拠を記載すること。【高速バス】</t>
    <rPh sb="16" eb="18">
      <t>ジッセキ</t>
    </rPh>
    <rPh sb="39" eb="41">
      <t>ジッセキ</t>
    </rPh>
    <rPh sb="42" eb="44">
      <t>サンテイ</t>
    </rPh>
    <rPh sb="44" eb="46">
      <t>コンキョ</t>
    </rPh>
    <rPh sb="47" eb="49">
      <t>キサイ</t>
    </rPh>
    <rPh sb="55" eb="57">
      <t>コウソク</t>
    </rPh>
    <phoneticPr fontId="4"/>
  </si>
  <si>
    <t>（k×1/4以内）</t>
    <rPh sb="6" eb="8">
      <t>イナイ</t>
    </rPh>
    <phoneticPr fontId="4"/>
  </si>
  <si>
    <t>様式15号④【第11条関係】</t>
    <rPh sb="0" eb="2">
      <t>ヨウシキ</t>
    </rPh>
    <rPh sb="4" eb="5">
      <t>ゴウ</t>
    </rPh>
    <rPh sb="7" eb="8">
      <t>ダイ</t>
    </rPh>
    <rPh sb="10" eb="11">
      <t>ジョウ</t>
    </rPh>
    <rPh sb="11" eb="13">
      <t>カンケイ</t>
    </rPh>
    <phoneticPr fontId="4"/>
  </si>
  <si>
    <t>実績</t>
    <phoneticPr fontId="4"/>
  </si>
  <si>
    <t>１．運行の実績</t>
    <rPh sb="2" eb="4">
      <t>ウンコウ</t>
    </rPh>
    <rPh sb="5" eb="7">
      <t>ジッセキ</t>
    </rPh>
    <phoneticPr fontId="4"/>
  </si>
  <si>
    <t>b=25千円×稼働車両台数</t>
    <rPh sb="4" eb="6">
      <t>センエン</t>
    </rPh>
    <rPh sb="7" eb="9">
      <t>カドウ</t>
    </rPh>
    <rPh sb="9" eb="11">
      <t>シャリョウ</t>
    </rPh>
    <rPh sb="11" eb="13">
      <t>ダイスウ</t>
    </rPh>
    <phoneticPr fontId="4"/>
  </si>
  <si>
    <t>３－２）令和元年度同時期の輸送力の実績（実車走行キロ）</t>
    <rPh sb="4" eb="6">
      <t>レイワ</t>
    </rPh>
    <rPh sb="6" eb="8">
      <t>ガンネン</t>
    </rPh>
    <rPh sb="8" eb="9">
      <t>ド</t>
    </rPh>
    <rPh sb="9" eb="12">
      <t>ドウジキ</t>
    </rPh>
    <rPh sb="13" eb="15">
      <t>ユソウ</t>
    </rPh>
    <rPh sb="15" eb="16">
      <t>リョク</t>
    </rPh>
    <rPh sb="17" eb="19">
      <t>ジッセキ</t>
    </rPh>
    <rPh sb="20" eb="22">
      <t>ジッシャ</t>
    </rPh>
    <rPh sb="22" eb="24">
      <t>ソウコウ</t>
    </rPh>
    <phoneticPr fontId="4"/>
  </si>
  <si>
    <t>３－３）輸送力割合（実車走行キロ対令和元年度比）</t>
    <rPh sb="4" eb="6">
      <t>ユソウ</t>
    </rPh>
    <rPh sb="6" eb="7">
      <t>リョク</t>
    </rPh>
    <rPh sb="7" eb="9">
      <t>ワリアイ</t>
    </rPh>
    <rPh sb="10" eb="12">
      <t>ジッシャ</t>
    </rPh>
    <rPh sb="12" eb="14">
      <t>ソウコウ</t>
    </rPh>
    <rPh sb="16" eb="17">
      <t>タイ</t>
    </rPh>
    <rPh sb="17" eb="19">
      <t>レイワ</t>
    </rPh>
    <rPh sb="19" eb="21">
      <t>ガンネン</t>
    </rPh>
    <rPh sb="21" eb="22">
      <t>ド</t>
    </rPh>
    <rPh sb="22" eb="23">
      <t>ヒ</t>
    </rPh>
    <phoneticPr fontId="4"/>
  </si>
  <si>
    <t>４－２）令和元年度同時期の輸送人員の実績（人）</t>
    <rPh sb="4" eb="6">
      <t>レイワ</t>
    </rPh>
    <rPh sb="6" eb="8">
      <t>ガンネン</t>
    </rPh>
    <rPh sb="8" eb="9">
      <t>ド</t>
    </rPh>
    <rPh sb="9" eb="12">
      <t>ドウジキ</t>
    </rPh>
    <rPh sb="21" eb="22">
      <t>ニン</t>
    </rPh>
    <phoneticPr fontId="4"/>
  </si>
  <si>
    <t>４－３）輸送人員割合（対令和元年度比）</t>
    <rPh sb="4" eb="6">
      <t>ユソウ</t>
    </rPh>
    <rPh sb="6" eb="8">
      <t>ジンイン</t>
    </rPh>
    <rPh sb="8" eb="10">
      <t>ワリアイ</t>
    </rPh>
    <rPh sb="11" eb="12">
      <t>タイ</t>
    </rPh>
    <rPh sb="12" eb="14">
      <t>レイワ</t>
    </rPh>
    <rPh sb="14" eb="16">
      <t>ガンネン</t>
    </rPh>
    <rPh sb="16" eb="17">
      <t>ド</t>
    </rPh>
    <rPh sb="17" eb="18">
      <t>ヒ</t>
    </rPh>
    <phoneticPr fontId="4"/>
  </si>
  <si>
    <t>３－２）令和元年度同時期の輸送力の実績（実車走行キロ）</t>
    <rPh sb="9" eb="12">
      <t>ドウジキ</t>
    </rPh>
    <rPh sb="13" eb="15">
      <t>ユソウ</t>
    </rPh>
    <rPh sb="15" eb="16">
      <t>リョク</t>
    </rPh>
    <rPh sb="17" eb="19">
      <t>ジッセキ</t>
    </rPh>
    <rPh sb="20" eb="22">
      <t>ジッシャ</t>
    </rPh>
    <rPh sb="22" eb="24">
      <t>ソウコウ</t>
    </rPh>
    <phoneticPr fontId="4"/>
  </si>
  <si>
    <t>４－２））令和元年度同時期の輸送人員の実績（人）</t>
    <rPh sb="5" eb="7">
      <t>レイワ</t>
    </rPh>
    <rPh sb="7" eb="9">
      <t>ガンネン</t>
    </rPh>
    <rPh sb="9" eb="10">
      <t>ド</t>
    </rPh>
    <rPh sb="10" eb="13">
      <t>ドウジキ</t>
    </rPh>
    <rPh sb="22" eb="23">
      <t>ニン</t>
    </rPh>
    <phoneticPr fontId="4"/>
  </si>
  <si>
    <t>１．３ｰ２）令和元年度同時期の輸送力（実車走行キロ）及び１．４ｰ２）令和元年度同時期の輸送人員実績の根拠を記載すること。【路線バス】</t>
    <rPh sb="6" eb="8">
      <t>レイワ</t>
    </rPh>
    <rPh sb="8" eb="10">
      <t>ガンネン</t>
    </rPh>
    <rPh sb="10" eb="11">
      <t>ド</t>
    </rPh>
    <rPh sb="11" eb="14">
      <t>ドウジキ</t>
    </rPh>
    <rPh sb="34" eb="36">
      <t>レイワ</t>
    </rPh>
    <rPh sb="36" eb="38">
      <t>ガンネン</t>
    </rPh>
    <rPh sb="38" eb="39">
      <t>ド</t>
    </rPh>
    <rPh sb="39" eb="42">
      <t>ドウジキ</t>
    </rPh>
    <rPh sb="47" eb="49">
      <t>ジッセキ</t>
    </rPh>
    <rPh sb="61" eb="63">
      <t>ロセン</t>
    </rPh>
    <phoneticPr fontId="4"/>
  </si>
  <si>
    <t>１．３ｰ２）令和元年度同時期の輸送力（実車走行キロ）及び１．４ｰ２）令和元年度同時期の輸送人員実績の根拠を記載すること。【高速バス】</t>
    <rPh sb="6" eb="8">
      <t>レイワ</t>
    </rPh>
    <rPh sb="8" eb="10">
      <t>ガンネン</t>
    </rPh>
    <rPh sb="10" eb="11">
      <t>ド</t>
    </rPh>
    <rPh sb="11" eb="14">
      <t>ドウジキ</t>
    </rPh>
    <rPh sb="34" eb="36">
      <t>レイワ</t>
    </rPh>
    <rPh sb="36" eb="38">
      <t>ガンネン</t>
    </rPh>
    <rPh sb="38" eb="39">
      <t>ド</t>
    </rPh>
    <rPh sb="39" eb="42">
      <t>ドウジキ</t>
    </rPh>
    <rPh sb="47" eb="49">
      <t>ジッセキ</t>
    </rPh>
    <rPh sb="61" eb="63">
      <t>コウソク</t>
    </rPh>
    <phoneticPr fontId="4"/>
  </si>
  <si>
    <t>１日１台当たりの運行経費単価 a
（円）</t>
    <rPh sb="1" eb="2">
      <t>ニチ</t>
    </rPh>
    <rPh sb="3" eb="4">
      <t>ダイ</t>
    </rPh>
    <rPh sb="4" eb="5">
      <t>ア</t>
    </rPh>
    <rPh sb="8" eb="10">
      <t>ウンコウ</t>
    </rPh>
    <rPh sb="10" eb="12">
      <t>ケイヒ</t>
    </rPh>
    <rPh sb="12" eb="14">
      <t>タンカ</t>
    </rPh>
    <rPh sb="18" eb="19">
      <t>エン</t>
    </rPh>
    <phoneticPr fontId="4"/>
  </si>
  <si>
    <t>計 c(a×b)
（円）</t>
    <rPh sb="0" eb="1">
      <t>ケイ</t>
    </rPh>
    <phoneticPr fontId="4"/>
  </si>
  <si>
    <t>稼働車両台数 b
（台）</t>
    <rPh sb="0" eb="2">
      <t>カドウ</t>
    </rPh>
    <rPh sb="2" eb="4">
      <t>シャリョウ</t>
    </rPh>
    <rPh sb="4" eb="6">
      <t>ダイスウ</t>
    </rPh>
    <rPh sb="10" eb="11">
      <t>ダイ</t>
    </rPh>
    <phoneticPr fontId="4"/>
  </si>
  <si>
    <t>地域公共交通運行支援</t>
    <rPh sb="0" eb="2">
      <t>チイキ</t>
    </rPh>
    <rPh sb="2" eb="4">
      <t>コウキョウ</t>
    </rPh>
    <rPh sb="4" eb="6">
      <t>コウツウ</t>
    </rPh>
    <rPh sb="6" eb="8">
      <t>ウンコウ</t>
    </rPh>
    <rPh sb="8" eb="10">
      <t>シエン</t>
    </rPh>
    <phoneticPr fontId="9"/>
  </si>
  <si>
    <t>　：令和５年度</t>
    <rPh sb="2" eb="4">
      <t>レイワ</t>
    </rPh>
    <rPh sb="5" eb="7">
      <t>ネンド</t>
    </rPh>
    <phoneticPr fontId="4"/>
  </si>
  <si>
    <t>充当額（円）</t>
    <rPh sb="0" eb="2">
      <t>ジュウトウ</t>
    </rPh>
    <rPh sb="2" eb="3">
      <t>ガク</t>
    </rPh>
    <phoneticPr fontId="4"/>
  </si>
  <si>
    <t>備　考</t>
    <rPh sb="0" eb="1">
      <t>ビ</t>
    </rPh>
    <rPh sb="2" eb="3">
      <t>コウ</t>
    </rPh>
    <phoneticPr fontId="4"/>
  </si>
  <si>
    <t>（路線バス）</t>
    <rPh sb="1" eb="3">
      <t>ロセン</t>
    </rPh>
    <phoneticPr fontId="4"/>
  </si>
  <si>
    <t>※「内容及び額を証する書類」並びに「運行経費に充当される額の算定根拠を示した資料」を添付すること</t>
    <phoneticPr fontId="4"/>
  </si>
  <si>
    <t>（高速バス）</t>
    <rPh sb="1" eb="3">
      <t>コウソク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</si>
</sst>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0%"/>
    <numFmt numFmtId="178" formatCode="#,##0.0;&quot;△ &quot;#,##0.0"/>
    <numFmt numFmtId="179" formatCode="#,##0.0_ "/>
    <numFmt numFmtId="180" formatCode="#,##0_ "/>
    <numFmt numFmtId="181" formatCode="#,##0.0;[Red]\-#,##0.0"/>
  </numFmts>
  <fonts count="34"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14"/>
      <color theme="1"/>
      <name val="ＭＳ Ｐゴシック"/>
      <family val="3"/>
      <charset val="128"/>
      <scheme val="minor"/>
    </font>
    <font>
      <sz val="11"/>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name val="ＭＳ Ｐゴシック"/>
      <family val="3"/>
      <charset val="128"/>
    </font>
    <font>
      <sz val="11"/>
      <color theme="1"/>
      <name val="ＭＳ Ｐゴシック"/>
      <family val="3"/>
      <charset val="128"/>
      <scheme val="minor"/>
    </font>
    <font>
      <b/>
      <sz val="12"/>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12"/>
      <color theme="0"/>
      <name val="ＭＳ Ｐゴシック"/>
      <family val="3"/>
      <charset val="128"/>
    </font>
    <font>
      <b/>
      <sz val="14"/>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0"/>
      <name val="ＭＳ Ｐゴシック"/>
      <family val="3"/>
      <charset val="128"/>
      <scheme val="major"/>
    </font>
  </fonts>
  <fills count="5">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style="thin">
        <color auto="1"/>
      </left>
      <right style="thin">
        <color auto="1"/>
      </right>
      <top/>
      <bottom/>
      <diagonal/>
    </border>
    <border>
      <left style="thin">
        <color indexed="64"/>
      </left>
      <right/>
      <top/>
      <bottom/>
      <diagonal/>
    </border>
    <border>
      <left/>
      <right/>
      <top style="thin">
        <color auto="1"/>
      </top>
      <bottom/>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275">
    <xf numFmtId="0" fontId="0" fillId="0" borderId="0" xfId="0">
      <alignment vertical="center"/>
    </xf>
    <xf numFmtId="0" fontId="3" fillId="0" borderId="0" xfId="3">
      <alignment vertical="center"/>
    </xf>
    <xf numFmtId="0" fontId="11" fillId="0" borderId="0" xfId="3" applyFont="1" applyAlignment="1">
      <alignment horizontal="center" vertical="center"/>
    </xf>
    <xf numFmtId="0" fontId="12" fillId="0" borderId="0" xfId="3" applyFont="1" applyAlignment="1">
      <alignment horizontal="center" vertical="center"/>
    </xf>
    <xf numFmtId="0" fontId="10"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15" fillId="0" borderId="0" xfId="3" applyFont="1">
      <alignment vertical="center"/>
    </xf>
    <xf numFmtId="0" fontId="17" fillId="0" borderId="1" xfId="3" applyFont="1" applyBorder="1" applyAlignment="1">
      <alignment horizontal="center" vertical="center"/>
    </xf>
    <xf numFmtId="0" fontId="16" fillId="0" borderId="0" xfId="3" applyFont="1" applyFill="1" applyBorder="1">
      <alignment vertical="center"/>
    </xf>
    <xf numFmtId="0" fontId="10" fillId="0" borderId="0" xfId="5" applyFont="1" applyAlignment="1">
      <alignment horizontal="left" vertical="center" indent="1"/>
    </xf>
    <xf numFmtId="0" fontId="5" fillId="0" borderId="0" xfId="4" applyFont="1">
      <alignment vertical="center"/>
    </xf>
    <xf numFmtId="0" fontId="18" fillId="0" borderId="0" xfId="3" applyFont="1" applyAlignment="1">
      <alignment horizontal="center" vertical="center"/>
    </xf>
    <xf numFmtId="0" fontId="17" fillId="0" borderId="0" xfId="3" applyFont="1" applyBorder="1" applyAlignment="1">
      <alignment horizontal="center" vertical="center"/>
    </xf>
    <xf numFmtId="0" fontId="17" fillId="0" borderId="0" xfId="3" applyFont="1" applyBorder="1" applyAlignment="1">
      <alignment horizontal="left" vertical="center" wrapText="1"/>
    </xf>
    <xf numFmtId="0" fontId="1" fillId="0" borderId="0" xfId="3" applyFont="1" applyFill="1" applyBorder="1">
      <alignment vertical="center"/>
    </xf>
    <xf numFmtId="38" fontId="15" fillId="3" borderId="18" xfId="1" applyFont="1" applyFill="1" applyBorder="1" applyAlignment="1">
      <alignment vertical="center"/>
    </xf>
    <xf numFmtId="38" fontId="15" fillId="3" borderId="17" xfId="1" applyFont="1" applyFill="1" applyBorder="1" applyAlignment="1">
      <alignment vertical="center"/>
    </xf>
    <xf numFmtId="38" fontId="15" fillId="3" borderId="2" xfId="1" applyFont="1" applyFill="1" applyBorder="1" applyAlignment="1">
      <alignment vertical="center"/>
    </xf>
    <xf numFmtId="38" fontId="15" fillId="3" borderId="14" xfId="1" applyFont="1" applyFill="1" applyBorder="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xf>
    <xf numFmtId="0" fontId="14" fillId="0" borderId="0" xfId="0" applyFont="1" applyFill="1" applyBorder="1" applyAlignment="1">
      <alignment vertical="center"/>
    </xf>
    <xf numFmtId="0" fontId="14" fillId="0" borderId="1" xfId="0" applyNumberFormat="1" applyFont="1" applyFill="1" applyBorder="1" applyAlignment="1">
      <alignment horizontal="left" vertical="center" wrapText="1"/>
    </xf>
    <xf numFmtId="0" fontId="14" fillId="0" borderId="7" xfId="0" applyFont="1" applyFill="1" applyBorder="1" applyAlignment="1">
      <alignment horizontal="center" vertical="center"/>
    </xf>
    <xf numFmtId="0" fontId="14" fillId="0" borderId="0" xfId="0" applyNumberFormat="1" applyFont="1" applyFill="1" applyBorder="1" applyAlignment="1">
      <alignment horizontal="center" vertical="center" shrinkToFit="1"/>
    </xf>
    <xf numFmtId="179" fontId="14" fillId="0" borderId="0" xfId="1" applyNumberFormat="1" applyFont="1" applyFill="1" applyBorder="1" applyAlignment="1">
      <alignment horizontal="right" vertical="center" shrinkToFit="1"/>
    </xf>
    <xf numFmtId="180" fontId="14" fillId="0" borderId="0" xfId="1" applyNumberFormat="1" applyFont="1" applyFill="1" applyBorder="1" applyAlignment="1">
      <alignment horizontal="right" vertical="center" shrinkToFit="1"/>
    </xf>
    <xf numFmtId="0" fontId="14" fillId="0" borderId="0" xfId="0" applyNumberFormat="1" applyFont="1" applyFill="1" applyBorder="1" applyAlignment="1">
      <alignment horizontal="left" vertical="center" wrapText="1"/>
    </xf>
    <xf numFmtId="0" fontId="16" fillId="0" borderId="0" xfId="3" applyFont="1">
      <alignment vertical="center"/>
    </xf>
    <xf numFmtId="0" fontId="6" fillId="0" borderId="0" xfId="4" applyFont="1" applyAlignment="1">
      <alignment horizontal="left" vertical="center"/>
    </xf>
    <xf numFmtId="0" fontId="20" fillId="0" borderId="0" xfId="5" applyFont="1">
      <alignment vertical="center"/>
    </xf>
    <xf numFmtId="0" fontId="21" fillId="0" borderId="0" xfId="4" applyFont="1" applyAlignment="1">
      <alignment horizontal="center" vertical="center" wrapText="1"/>
    </xf>
    <xf numFmtId="0" fontId="21" fillId="0" borderId="0" xfId="4" applyFont="1" applyAlignment="1">
      <alignment horizontal="center" vertical="center"/>
    </xf>
    <xf numFmtId="0" fontId="5" fillId="0" borderId="0" xfId="4" applyFont="1" applyAlignment="1">
      <alignment horizontal="center" vertical="center"/>
    </xf>
    <xf numFmtId="0" fontId="5" fillId="0" borderId="0" xfId="4" applyFont="1" applyBorder="1" applyAlignment="1">
      <alignment horizontal="center" vertical="center"/>
    </xf>
    <xf numFmtId="0" fontId="5" fillId="0" borderId="0" xfId="4" applyFont="1" applyFill="1" applyBorder="1" applyAlignment="1">
      <alignment horizontal="center" vertical="center"/>
    </xf>
    <xf numFmtId="0" fontId="5" fillId="0" borderId="0" xfId="4" applyFont="1" applyAlignment="1">
      <alignment horizontal="left" vertical="center"/>
    </xf>
    <xf numFmtId="0" fontId="5" fillId="0" borderId="0" xfId="4" applyFont="1" applyFill="1">
      <alignment vertical="center"/>
    </xf>
    <xf numFmtId="176" fontId="5" fillId="0" borderId="0" xfId="4" applyNumberFormat="1" applyFont="1" applyBorder="1" applyAlignment="1">
      <alignment horizontal="center" vertical="center"/>
    </xf>
    <xf numFmtId="176" fontId="5" fillId="0" borderId="0" xfId="4" applyNumberFormat="1" applyFont="1" applyFill="1" applyBorder="1" applyAlignment="1">
      <alignment horizontal="left" vertical="center" indent="2"/>
    </xf>
    <xf numFmtId="0" fontId="5" fillId="0" borderId="0" xfId="4" applyFont="1" applyBorder="1" applyAlignment="1">
      <alignment horizontal="right" vertical="center"/>
    </xf>
    <xf numFmtId="176" fontId="5" fillId="4" borderId="0" xfId="4" applyNumberFormat="1" applyFont="1" applyFill="1" applyBorder="1" applyAlignment="1">
      <alignment horizontal="center" vertical="center"/>
    </xf>
    <xf numFmtId="0" fontId="22" fillId="0" borderId="0" xfId="4" applyFont="1" applyBorder="1" applyAlignment="1">
      <alignment horizontal="distributed" vertical="center" indent="2"/>
    </xf>
    <xf numFmtId="0" fontId="5" fillId="0" borderId="0" xfId="4" applyFont="1" applyFill="1" applyAlignment="1">
      <alignment horizontal="left" vertical="center"/>
    </xf>
    <xf numFmtId="0" fontId="6" fillId="0" borderId="0" xfId="4" applyFont="1" applyAlignment="1"/>
    <xf numFmtId="0" fontId="5" fillId="0" borderId="0" xfId="4" applyFont="1" applyAlignment="1"/>
    <xf numFmtId="0" fontId="5" fillId="0" borderId="0" xfId="4" applyFont="1" applyAlignment="1">
      <alignment horizontal="right" indent="1"/>
    </xf>
    <xf numFmtId="0" fontId="5" fillId="0" borderId="0" xfId="4" applyFont="1" applyAlignment="1">
      <alignment horizontal="left"/>
    </xf>
    <xf numFmtId="0" fontId="5" fillId="0" borderId="0" xfId="4" applyFont="1" applyAlignment="1">
      <alignment horizontal="right" vertical="center"/>
    </xf>
    <xf numFmtId="49" fontId="6" fillId="0" borderId="9" xfId="1" applyNumberFormat="1" applyFont="1" applyFill="1" applyBorder="1" applyAlignment="1">
      <alignment horizontal="left" vertical="top"/>
    </xf>
    <xf numFmtId="49" fontId="23" fillId="0" borderId="9" xfId="1" applyNumberFormat="1" applyFont="1" applyFill="1" applyBorder="1" applyAlignment="1">
      <alignment horizontal="left" vertical="center"/>
    </xf>
    <xf numFmtId="0" fontId="6" fillId="0" borderId="0" xfId="4" applyFont="1" applyAlignment="1">
      <alignment vertical="top"/>
    </xf>
    <xf numFmtId="0" fontId="5" fillId="0" borderId="0" xfId="4" applyFont="1" applyAlignment="1">
      <alignment horizontal="left" vertical="center" indent="2"/>
    </xf>
    <xf numFmtId="0" fontId="5" fillId="0" borderId="0" xfId="4" applyFont="1" applyAlignment="1">
      <alignment vertical="center"/>
    </xf>
    <xf numFmtId="0" fontId="23" fillId="0" borderId="0" xfId="4" applyFont="1">
      <alignment vertical="center"/>
    </xf>
    <xf numFmtId="0" fontId="23" fillId="0" borderId="0" xfId="0" applyFont="1" applyBorder="1" applyAlignment="1">
      <alignment vertical="center"/>
    </xf>
    <xf numFmtId="38" fontId="5" fillId="0" borderId="0" xfId="1" applyFont="1" applyAlignment="1">
      <alignment horizontal="right" vertical="center"/>
    </xf>
    <xf numFmtId="0" fontId="5" fillId="0" borderId="0" xfId="4" applyFont="1" applyAlignment="1">
      <alignment horizontal="left" vertical="center" indent="1"/>
    </xf>
    <xf numFmtId="0" fontId="6" fillId="0" borderId="0" xfId="4" applyFont="1">
      <alignment vertical="center"/>
    </xf>
    <xf numFmtId="0" fontId="5" fillId="0" borderId="0" xfId="4" applyFont="1" applyBorder="1">
      <alignment vertical="center"/>
    </xf>
    <xf numFmtId="49" fontId="5" fillId="0" borderId="0" xfId="4" applyNumberFormat="1" applyFont="1" applyAlignment="1">
      <alignment horizontal="left" vertical="center"/>
    </xf>
    <xf numFmtId="38" fontId="6" fillId="0" borderId="8" xfId="1" applyFont="1" applyBorder="1" applyAlignment="1">
      <alignment horizontal="left" vertical="top"/>
    </xf>
    <xf numFmtId="0" fontId="5" fillId="0" borderId="0" xfId="4" applyFont="1" applyBorder="1" applyAlignment="1">
      <alignment horizontal="left" vertical="center" indent="2"/>
    </xf>
    <xf numFmtId="0" fontId="5" fillId="0" borderId="0" xfId="4" quotePrefix="1" applyFont="1" applyAlignment="1">
      <alignment vertical="center"/>
    </xf>
    <xf numFmtId="0" fontId="24" fillId="0" borderId="0" xfId="4" applyFont="1" applyBorder="1" applyAlignment="1">
      <alignment vertical="top"/>
    </xf>
    <xf numFmtId="38" fontId="5" fillId="0" borderId="0" xfId="1" applyFont="1" applyBorder="1" applyAlignment="1">
      <alignment horizontal="right" vertical="center"/>
    </xf>
    <xf numFmtId="0" fontId="5" fillId="0" borderId="0" xfId="4" applyFont="1" applyAlignment="1">
      <alignment horizontal="right" vertical="center" indent="1"/>
    </xf>
    <xf numFmtId="38" fontId="5" fillId="0" borderId="0" xfId="1" applyFont="1" applyFill="1" applyBorder="1" applyAlignment="1">
      <alignment horizontal="right" vertical="center"/>
    </xf>
    <xf numFmtId="0" fontId="5" fillId="0" borderId="0" xfId="4" applyFont="1" applyAlignment="1">
      <alignment vertical="center" shrinkToFit="1"/>
    </xf>
    <xf numFmtId="0" fontId="5" fillId="0" borderId="0" xfId="4" applyFont="1" applyAlignment="1">
      <alignment vertical="top"/>
    </xf>
    <xf numFmtId="49" fontId="6" fillId="0" borderId="11" xfId="4" applyNumberFormat="1" applyFont="1" applyBorder="1" applyAlignment="1">
      <alignment vertical="top"/>
    </xf>
    <xf numFmtId="0" fontId="5" fillId="0" borderId="0" xfId="4" applyFont="1" applyFill="1" applyAlignment="1">
      <alignment vertical="top"/>
    </xf>
    <xf numFmtId="0" fontId="14" fillId="0" borderId="13"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2" xfId="0" applyFont="1" applyFill="1" applyBorder="1" applyAlignment="1">
      <alignment horizontal="center" vertical="center"/>
    </xf>
    <xf numFmtId="0" fontId="8" fillId="0" borderId="0" xfId="4" applyFont="1" applyAlignment="1">
      <alignment horizontal="left" vertical="center"/>
    </xf>
    <xf numFmtId="0" fontId="8" fillId="0" borderId="0" xfId="4" applyFont="1">
      <alignment vertical="center"/>
    </xf>
    <xf numFmtId="0" fontId="14" fillId="0" borderId="0" xfId="4" applyFont="1" applyAlignment="1">
      <alignment horizontal="left" vertical="center"/>
    </xf>
    <xf numFmtId="0" fontId="27" fillId="0" borderId="0" xfId="5" applyFont="1" applyAlignment="1">
      <alignment horizontal="left" vertical="center" indent="1"/>
    </xf>
    <xf numFmtId="0" fontId="28" fillId="0" borderId="0" xfId="5" applyFont="1">
      <alignment vertical="center"/>
    </xf>
    <xf numFmtId="0" fontId="29" fillId="0" borderId="0" xfId="4" applyFont="1" applyAlignment="1">
      <alignment horizontal="center" vertical="center" wrapText="1"/>
    </xf>
    <xf numFmtId="0" fontId="29" fillId="0" borderId="0" xfId="4" applyFont="1" applyAlignment="1">
      <alignment horizontal="center" vertical="center"/>
    </xf>
    <xf numFmtId="0" fontId="8" fillId="0" borderId="0" xfId="4" applyFont="1" applyAlignment="1">
      <alignment horizontal="center" vertical="center"/>
    </xf>
    <xf numFmtId="0" fontId="8" fillId="0" borderId="0" xfId="4" applyFont="1" applyBorder="1" applyAlignment="1">
      <alignment horizontal="center" vertical="center"/>
    </xf>
    <xf numFmtId="0" fontId="8" fillId="0" borderId="0" xfId="4" applyFont="1" applyFill="1" applyBorder="1" applyAlignment="1">
      <alignment horizontal="center" vertical="center"/>
    </xf>
    <xf numFmtId="0" fontId="8" fillId="0" borderId="0" xfId="4" applyFont="1" applyFill="1">
      <alignment vertical="center"/>
    </xf>
    <xf numFmtId="176" fontId="8" fillId="0" borderId="0" xfId="4" applyNumberFormat="1" applyFont="1" applyBorder="1" applyAlignment="1">
      <alignment horizontal="center" vertical="center"/>
    </xf>
    <xf numFmtId="176" fontId="8" fillId="0" borderId="0" xfId="4" applyNumberFormat="1" applyFont="1" applyFill="1" applyBorder="1" applyAlignment="1">
      <alignment horizontal="left" vertical="center" indent="2"/>
    </xf>
    <xf numFmtId="0" fontId="8" fillId="0" borderId="0" xfId="4" applyFont="1" applyBorder="1" applyAlignment="1">
      <alignment horizontal="right" vertical="center"/>
    </xf>
    <xf numFmtId="176" fontId="8" fillId="4" borderId="0" xfId="4" applyNumberFormat="1" applyFont="1" applyFill="1" applyBorder="1" applyAlignment="1">
      <alignment horizontal="center" vertical="center"/>
    </xf>
    <xf numFmtId="0" fontId="30" fillId="0" borderId="0" xfId="4" applyFont="1" applyBorder="1" applyAlignment="1">
      <alignment horizontal="distributed" vertical="center" indent="2"/>
    </xf>
    <xf numFmtId="0" fontId="8" fillId="0" borderId="0" xfId="4" applyFont="1" applyFill="1" applyAlignment="1">
      <alignment horizontal="left" vertical="center"/>
    </xf>
    <xf numFmtId="0" fontId="14" fillId="0" borderId="0" xfId="4" applyFont="1" applyAlignment="1"/>
    <xf numFmtId="0" fontId="8" fillId="0" borderId="0" xfId="4" applyFont="1" applyAlignment="1"/>
    <xf numFmtId="0" fontId="8" fillId="0" borderId="0" xfId="4" applyFont="1" applyAlignment="1">
      <alignment horizontal="right" indent="1"/>
    </xf>
    <xf numFmtId="0" fontId="8" fillId="0" borderId="0" xfId="4" applyFont="1" applyAlignment="1">
      <alignment horizontal="left"/>
    </xf>
    <xf numFmtId="0" fontId="8" fillId="0" borderId="0" xfId="4" applyFont="1" applyAlignment="1">
      <alignment horizontal="right" vertical="center"/>
    </xf>
    <xf numFmtId="49" fontId="14" fillId="0" borderId="9" xfId="1" applyNumberFormat="1" applyFont="1" applyFill="1" applyBorder="1" applyAlignment="1">
      <alignment horizontal="left" vertical="top"/>
    </xf>
    <xf numFmtId="49" fontId="31" fillId="0" borderId="9" xfId="1" applyNumberFormat="1" applyFont="1" applyFill="1" applyBorder="1" applyAlignment="1">
      <alignment horizontal="left" vertical="center"/>
    </xf>
    <xf numFmtId="0" fontId="14" fillId="0" borderId="0" xfId="4" applyFont="1" applyAlignment="1">
      <alignment vertical="top"/>
    </xf>
    <xf numFmtId="0" fontId="8" fillId="0" borderId="0" xfId="4" applyFont="1" applyAlignment="1">
      <alignment horizontal="left" vertical="center" indent="2"/>
    </xf>
    <xf numFmtId="0" fontId="8" fillId="0" borderId="0" xfId="4" applyFont="1" applyAlignment="1">
      <alignment vertical="center"/>
    </xf>
    <xf numFmtId="0" fontId="31" fillId="0" borderId="0" xfId="4" applyFont="1">
      <alignment vertical="center"/>
    </xf>
    <xf numFmtId="0" fontId="31" fillId="0" borderId="0" xfId="0" applyFont="1" applyBorder="1" applyAlignment="1">
      <alignment vertical="center"/>
    </xf>
    <xf numFmtId="38" fontId="8" fillId="0" borderId="0" xfId="1" applyFont="1" applyAlignment="1">
      <alignment horizontal="right" vertical="center"/>
    </xf>
    <xf numFmtId="0" fontId="8" fillId="0" borderId="0" xfId="4" applyFont="1" applyAlignment="1">
      <alignment horizontal="left" vertical="center" indent="1"/>
    </xf>
    <xf numFmtId="0" fontId="14" fillId="0" borderId="0" xfId="4" applyFont="1">
      <alignment vertical="center"/>
    </xf>
    <xf numFmtId="0" fontId="8" fillId="0" borderId="0" xfId="4" applyFont="1" applyBorder="1">
      <alignment vertical="center"/>
    </xf>
    <xf numFmtId="49" fontId="8" fillId="0" borderId="0" xfId="4" applyNumberFormat="1" applyFont="1" applyAlignment="1">
      <alignment horizontal="left" vertical="center"/>
    </xf>
    <xf numFmtId="38" fontId="14" fillId="0" borderId="8" xfId="1" applyFont="1" applyBorder="1" applyAlignment="1">
      <alignment horizontal="left" vertical="top"/>
    </xf>
    <xf numFmtId="0" fontId="8" fillId="0" borderId="0" xfId="4" applyFont="1" applyBorder="1" applyAlignment="1">
      <alignment horizontal="left" vertical="center" indent="2"/>
    </xf>
    <xf numFmtId="0" fontId="8" fillId="0" borderId="0" xfId="4" quotePrefix="1" applyFont="1" applyAlignment="1">
      <alignment vertical="center"/>
    </xf>
    <xf numFmtId="0" fontId="32" fillId="0" borderId="0" xfId="4" applyFont="1" applyBorder="1" applyAlignment="1">
      <alignment vertical="top"/>
    </xf>
    <xf numFmtId="38" fontId="8" fillId="0" borderId="0" xfId="1" applyFont="1" applyBorder="1" applyAlignment="1">
      <alignment horizontal="right" vertical="center"/>
    </xf>
    <xf numFmtId="0" fontId="8" fillId="0" borderId="0" xfId="4" applyFont="1" applyAlignment="1">
      <alignment horizontal="right" vertical="center" indent="1"/>
    </xf>
    <xf numFmtId="38" fontId="8" fillId="0" borderId="0" xfId="1" applyFont="1" applyFill="1" applyBorder="1" applyAlignment="1">
      <alignment horizontal="right" vertical="center"/>
    </xf>
    <xf numFmtId="0" fontId="8" fillId="0" borderId="0" xfId="4" applyFont="1" applyAlignment="1">
      <alignment vertical="center" shrinkToFit="1"/>
    </xf>
    <xf numFmtId="0" fontId="8" fillId="0" borderId="0" xfId="4" applyFont="1" applyAlignment="1">
      <alignment vertical="top"/>
    </xf>
    <xf numFmtId="49" fontId="14" fillId="0" borderId="11" xfId="4" applyNumberFormat="1" applyFont="1" applyBorder="1" applyAlignment="1">
      <alignment vertical="top"/>
    </xf>
    <xf numFmtId="0" fontId="8" fillId="0" borderId="0" xfId="4" applyFont="1" applyFill="1" applyAlignment="1">
      <alignment vertical="top"/>
    </xf>
    <xf numFmtId="179" fontId="14" fillId="0" borderId="1" xfId="1" applyNumberFormat="1" applyFont="1" applyFill="1" applyBorder="1" applyAlignment="1">
      <alignment horizontal="right" vertical="center" shrinkToFit="1"/>
    </xf>
    <xf numFmtId="180" fontId="14" fillId="0" borderId="1" xfId="1" applyNumberFormat="1" applyFont="1" applyFill="1" applyBorder="1" applyAlignment="1">
      <alignment horizontal="right" vertical="center" shrinkToFit="1"/>
    </xf>
    <xf numFmtId="0" fontId="14" fillId="0" borderId="0" xfId="0" applyFont="1" applyAlignment="1">
      <alignment horizontal="right" vertical="center"/>
    </xf>
    <xf numFmtId="0" fontId="8" fillId="0" borderId="0" xfId="0" applyFont="1">
      <alignment vertical="center"/>
    </xf>
    <xf numFmtId="0" fontId="8"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xf>
    <xf numFmtId="0" fontId="8" fillId="0" borderId="0" xfId="0" applyFont="1" applyAlignment="1">
      <alignment vertical="center"/>
    </xf>
    <xf numFmtId="0" fontId="8" fillId="0" borderId="0" xfId="0" applyFont="1" applyBorder="1" applyAlignment="1">
      <alignment horizontal="right" vertical="center"/>
    </xf>
    <xf numFmtId="0" fontId="8" fillId="2" borderId="7" xfId="0" applyNumberFormat="1" applyFont="1" applyFill="1" applyBorder="1" applyAlignment="1">
      <alignment horizontal="center" vertical="center" shrinkToFit="1"/>
    </xf>
    <xf numFmtId="0" fontId="8" fillId="4" borderId="0" xfId="0" applyNumberFormat="1" applyFont="1" applyFill="1" applyBorder="1" applyAlignment="1">
      <alignment horizontal="center" vertical="center" shrinkToFit="1"/>
    </xf>
    <xf numFmtId="0" fontId="8" fillId="0" borderId="0" xfId="0" applyFont="1" applyFill="1" applyBorder="1" applyAlignment="1">
      <alignment vertical="center" shrinkToFit="1"/>
    </xf>
    <xf numFmtId="0" fontId="8" fillId="0" borderId="0" xfId="0" applyFont="1" applyFill="1">
      <alignment vertical="center"/>
    </xf>
    <xf numFmtId="0" fontId="8" fillId="0" borderId="0" xfId="0" applyNumberFormat="1" applyFont="1" applyFill="1" applyBorder="1" applyAlignment="1">
      <alignment horizontal="center" vertical="center" shrinkToFit="1"/>
    </xf>
    <xf numFmtId="0" fontId="8" fillId="0" borderId="0" xfId="0" applyFont="1" applyAlignment="1">
      <alignment horizontal="left" vertical="center"/>
    </xf>
    <xf numFmtId="0" fontId="8" fillId="0" borderId="0" xfId="0" applyFont="1" applyAlignment="1">
      <alignment horizontal="righ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4" borderId="1" xfId="0" applyFont="1" applyFill="1" applyBorder="1" applyAlignment="1">
      <alignment vertical="center"/>
    </xf>
    <xf numFmtId="0" fontId="8" fillId="2" borderId="1" xfId="0" applyFont="1" applyFill="1" applyBorder="1" applyAlignment="1">
      <alignment vertical="center"/>
    </xf>
    <xf numFmtId="0" fontId="8" fillId="0" borderId="1" xfId="0" applyFont="1" applyBorder="1" applyAlignment="1">
      <alignment horizontal="right" vertical="center"/>
    </xf>
    <xf numFmtId="0" fontId="31" fillId="0" borderId="0" xfId="0" applyFont="1" applyBorder="1" applyAlignment="1">
      <alignment horizontal="left" vertical="top" wrapText="1"/>
    </xf>
    <xf numFmtId="0" fontId="8" fillId="4" borderId="1" xfId="0" applyFont="1" applyFill="1" applyBorder="1" applyAlignment="1">
      <alignment vertical="top" shrinkToFit="1"/>
    </xf>
    <xf numFmtId="0" fontId="8" fillId="2" borderId="1" xfId="0" applyFont="1" applyFill="1" applyBorder="1" applyAlignment="1">
      <alignment vertical="top" wrapText="1"/>
    </xf>
    <xf numFmtId="0" fontId="8" fillId="0" borderId="1" xfId="0" applyFont="1" applyBorder="1">
      <alignment vertical="center"/>
    </xf>
    <xf numFmtId="0" fontId="8" fillId="4" borderId="1" xfId="0" applyFont="1" applyFill="1" applyBorder="1" applyAlignment="1">
      <alignment vertical="top" wrapText="1"/>
    </xf>
    <xf numFmtId="0" fontId="8" fillId="0" borderId="0" xfId="0" applyFont="1" applyBorder="1" applyAlignment="1">
      <alignment vertical="center"/>
    </xf>
    <xf numFmtId="0" fontId="8" fillId="0" borderId="0" xfId="0" applyFont="1" applyBorder="1">
      <alignment vertical="center"/>
    </xf>
    <xf numFmtId="0" fontId="31" fillId="0" borderId="0" xfId="0" applyFont="1" applyBorder="1" applyAlignment="1">
      <alignment vertical="top" wrapText="1"/>
    </xf>
    <xf numFmtId="0" fontId="33" fillId="0" borderId="0" xfId="0" applyFont="1" applyBorder="1" applyAlignment="1">
      <alignment horizontal="left" vertical="top" wrapText="1"/>
    </xf>
    <xf numFmtId="0" fontId="17" fillId="0" borderId="1" xfId="3" applyFont="1" applyBorder="1" applyAlignment="1">
      <alignment horizontal="left" vertical="center" wrapText="1"/>
    </xf>
    <xf numFmtId="0" fontId="17" fillId="0" borderId="1" xfId="3" applyFont="1" applyBorder="1" applyAlignment="1">
      <alignment horizontal="center" vertical="center"/>
    </xf>
    <xf numFmtId="0" fontId="15" fillId="0" borderId="1" xfId="3" applyFont="1" applyBorder="1" applyAlignment="1">
      <alignment horizontal="center" vertical="center" shrinkToFit="1"/>
    </xf>
    <xf numFmtId="38" fontId="15" fillId="3" borderId="2" xfId="3" applyNumberFormat="1" applyFont="1" applyFill="1" applyBorder="1" applyAlignment="1">
      <alignment horizontal="right" vertical="center"/>
    </xf>
    <xf numFmtId="38" fontId="15" fillId="3" borderId="19" xfId="3" applyNumberFormat="1" applyFont="1" applyFill="1" applyBorder="1" applyAlignment="1">
      <alignment horizontal="right" vertical="center"/>
    </xf>
    <xf numFmtId="38" fontId="15" fillId="3" borderId="14" xfId="3" applyNumberFormat="1" applyFont="1" applyFill="1" applyBorder="1" applyAlignment="1">
      <alignment horizontal="right" vertical="center"/>
    </xf>
    <xf numFmtId="38" fontId="15" fillId="3" borderId="2" xfId="1" applyFont="1" applyFill="1" applyBorder="1" applyAlignment="1">
      <alignment horizontal="right" vertical="center"/>
    </xf>
    <xf numFmtId="38" fontId="15" fillId="3" borderId="14" xfId="1" applyFont="1" applyFill="1" applyBorder="1" applyAlignment="1">
      <alignment horizontal="right" vertical="center"/>
    </xf>
    <xf numFmtId="38" fontId="15" fillId="3" borderId="2" xfId="1" applyFont="1" applyFill="1" applyBorder="1" applyAlignment="1">
      <alignment horizontal="center" vertical="center"/>
    </xf>
    <xf numFmtId="38" fontId="15" fillId="3" borderId="14" xfId="1" applyFont="1" applyFill="1" applyBorder="1" applyAlignment="1">
      <alignment horizontal="center" vertical="center"/>
    </xf>
    <xf numFmtId="49" fontId="15" fillId="0" borderId="13" xfId="3" applyNumberFormat="1" applyFont="1" applyBorder="1" applyAlignment="1">
      <alignment horizontal="center" vertical="center"/>
    </xf>
    <xf numFmtId="49" fontId="15" fillId="0" borderId="21" xfId="3" applyNumberFormat="1" applyFont="1" applyBorder="1" applyAlignment="1">
      <alignment horizontal="center" vertical="center"/>
    </xf>
    <xf numFmtId="49" fontId="15" fillId="0" borderId="12" xfId="3" applyNumberFormat="1" applyFont="1" applyBorder="1" applyAlignment="1">
      <alignment horizontal="center" vertical="center"/>
    </xf>
    <xf numFmtId="0" fontId="15" fillId="0" borderId="0" xfId="3" applyFont="1" applyAlignment="1">
      <alignment horizontal="left" vertical="center" wrapText="1"/>
    </xf>
    <xf numFmtId="0" fontId="15" fillId="0" borderId="0" xfId="3" applyFont="1" applyAlignment="1">
      <alignment horizontal="center" vertical="center"/>
    </xf>
    <xf numFmtId="0" fontId="17" fillId="0" borderId="0" xfId="3" applyFont="1" applyAlignment="1">
      <alignment horizontal="center" vertical="center"/>
    </xf>
    <xf numFmtId="0" fontId="18" fillId="0" borderId="0" xfId="3" applyFont="1" applyAlignment="1">
      <alignment horizontal="center" vertical="center"/>
    </xf>
    <xf numFmtId="0" fontId="15" fillId="0" borderId="1" xfId="3" applyFont="1" applyBorder="1" applyAlignment="1">
      <alignment horizontal="center" vertical="center"/>
    </xf>
    <xf numFmtId="0" fontId="17" fillId="0" borderId="1" xfId="3" applyFont="1" applyFill="1" applyBorder="1" applyAlignment="1">
      <alignment horizontal="center" vertical="center"/>
    </xf>
    <xf numFmtId="0" fontId="15" fillId="0" borderId="2" xfId="3" applyFont="1" applyBorder="1" applyAlignment="1">
      <alignment horizontal="center" vertical="center" shrinkToFit="1"/>
    </xf>
    <xf numFmtId="0" fontId="15" fillId="0" borderId="19" xfId="3" applyFont="1" applyBorder="1" applyAlignment="1">
      <alignment horizontal="center" vertical="center" shrinkToFit="1"/>
    </xf>
    <xf numFmtId="0" fontId="15" fillId="0" borderId="14" xfId="3" applyFont="1" applyBorder="1" applyAlignment="1">
      <alignment horizontal="center" vertical="center" shrinkToFit="1"/>
    </xf>
    <xf numFmtId="38" fontId="8" fillId="2" borderId="5" xfId="1" applyFont="1" applyFill="1" applyBorder="1" applyAlignment="1">
      <alignment horizontal="right" vertical="center"/>
    </xf>
    <xf numFmtId="38" fontId="8" fillId="2" borderId="6" xfId="1" applyFont="1" applyFill="1" applyBorder="1" applyAlignment="1">
      <alignment horizontal="right" vertical="center"/>
    </xf>
    <xf numFmtId="38" fontId="8" fillId="0" borderId="7" xfId="1" applyFont="1" applyBorder="1" applyAlignment="1">
      <alignment horizontal="right"/>
    </xf>
    <xf numFmtId="38" fontId="8" fillId="0" borderId="7" xfId="1" applyFont="1" applyFill="1" applyBorder="1" applyAlignment="1">
      <alignment horizontal="right"/>
    </xf>
    <xf numFmtId="38" fontId="8" fillId="0" borderId="10" xfId="1" applyFont="1" applyBorder="1" applyAlignment="1">
      <alignment horizontal="right" vertical="center"/>
    </xf>
    <xf numFmtId="0" fontId="8" fillId="0" borderId="0" xfId="4" applyFont="1" applyAlignment="1">
      <alignment horizontal="left" vertical="center" shrinkToFit="1"/>
    </xf>
    <xf numFmtId="38" fontId="8" fillId="0" borderId="7" xfId="1" applyFont="1" applyFill="1" applyBorder="1" applyAlignment="1">
      <alignment horizontal="right" vertical="center"/>
    </xf>
    <xf numFmtId="49" fontId="14" fillId="0" borderId="9" xfId="4" applyNumberFormat="1" applyFont="1" applyBorder="1" applyAlignment="1">
      <alignment horizontal="left" vertical="top"/>
    </xf>
    <xf numFmtId="0" fontId="14" fillId="0" borderId="0" xfId="4" applyFont="1" applyBorder="1" applyAlignment="1">
      <alignment horizontal="center" vertical="top"/>
    </xf>
    <xf numFmtId="49" fontId="8" fillId="0" borderId="0" xfId="4" applyNumberFormat="1" applyFont="1" applyAlignment="1">
      <alignment horizontal="center" vertical="center" wrapText="1"/>
    </xf>
    <xf numFmtId="0" fontId="14" fillId="0" borderId="0" xfId="4" applyFont="1" applyAlignment="1">
      <alignment horizontal="left" vertical="center"/>
    </xf>
    <xf numFmtId="0" fontId="26" fillId="0" borderId="0" xfId="5" applyFont="1" applyAlignment="1">
      <alignment horizontal="center" vertical="center"/>
    </xf>
    <xf numFmtId="0" fontId="14" fillId="0" borderId="20" xfId="4" applyFont="1" applyBorder="1" applyAlignment="1">
      <alignment horizontal="center" vertical="center"/>
    </xf>
    <xf numFmtId="0" fontId="14" fillId="0" borderId="20" xfId="4" applyFont="1" applyBorder="1" applyAlignment="1">
      <alignment horizontal="left" vertical="center"/>
    </xf>
    <xf numFmtId="0" fontId="8" fillId="3" borderId="7" xfId="4" applyFont="1" applyFill="1" applyBorder="1" applyAlignment="1">
      <alignment horizontal="center" vertical="center"/>
    </xf>
    <xf numFmtId="177" fontId="8" fillId="0" borderId="7" xfId="6" applyNumberFormat="1" applyFont="1" applyBorder="1" applyAlignment="1">
      <alignment horizontal="right" vertical="center"/>
    </xf>
    <xf numFmtId="176" fontId="8" fillId="3" borderId="7" xfId="4" applyNumberFormat="1" applyFont="1" applyFill="1" applyBorder="1" applyAlignment="1">
      <alignment horizontal="center" vertical="center"/>
    </xf>
    <xf numFmtId="176" fontId="8" fillId="2" borderId="7" xfId="4" applyNumberFormat="1" applyFont="1" applyFill="1" applyBorder="1" applyAlignment="1">
      <alignment horizontal="center" vertical="center"/>
    </xf>
    <xf numFmtId="0" fontId="30" fillId="0" borderId="7" xfId="4" applyFont="1" applyBorder="1" applyAlignment="1">
      <alignment horizontal="distributed" vertical="center" indent="2"/>
    </xf>
    <xf numFmtId="181" fontId="8" fillId="2" borderId="5" xfId="1" applyNumberFormat="1" applyFont="1" applyFill="1" applyBorder="1" applyAlignment="1">
      <alignment horizontal="right" vertical="center"/>
    </xf>
    <xf numFmtId="181" fontId="8" fillId="2" borderId="6" xfId="1" applyNumberFormat="1" applyFont="1" applyFill="1" applyBorder="1" applyAlignment="1">
      <alignment horizontal="right" vertical="center"/>
    </xf>
    <xf numFmtId="0" fontId="8" fillId="0" borderId="0" xfId="4" applyFont="1" applyBorder="1" applyAlignment="1">
      <alignment horizontal="center" vertical="center"/>
    </xf>
    <xf numFmtId="38" fontId="14" fillId="0" borderId="8" xfId="1" applyFont="1" applyBorder="1" applyAlignment="1">
      <alignment horizontal="left" vertical="top"/>
    </xf>
    <xf numFmtId="38" fontId="5" fillId="0" borderId="10" xfId="1" applyFont="1" applyBorder="1" applyAlignment="1">
      <alignment horizontal="right" vertical="center"/>
    </xf>
    <xf numFmtId="177" fontId="5" fillId="0" borderId="7" xfId="6" applyNumberFormat="1" applyFont="1" applyBorder="1" applyAlignment="1">
      <alignment horizontal="right" vertical="center"/>
    </xf>
    <xf numFmtId="49" fontId="6" fillId="0" borderId="9" xfId="4" applyNumberFormat="1" applyFont="1" applyBorder="1" applyAlignment="1">
      <alignment horizontal="left" vertical="top"/>
    </xf>
    <xf numFmtId="49" fontId="5" fillId="0" borderId="0" xfId="4" applyNumberFormat="1" applyFont="1" applyAlignment="1">
      <alignment horizontal="center" vertical="center" wrapText="1"/>
    </xf>
    <xf numFmtId="0" fontId="5" fillId="0" borderId="0" xfId="4" applyFont="1" applyAlignment="1">
      <alignment horizontal="left" vertical="center" shrinkToFit="1"/>
    </xf>
    <xf numFmtId="38" fontId="25" fillId="0" borderId="7" xfId="1" applyFont="1" applyFill="1" applyBorder="1" applyAlignment="1">
      <alignment horizontal="right" vertical="center"/>
    </xf>
    <xf numFmtId="38" fontId="5" fillId="2" borderId="5" xfId="1" applyFont="1" applyFill="1" applyBorder="1" applyAlignment="1">
      <alignment horizontal="right" vertical="center"/>
    </xf>
    <xf numFmtId="38" fontId="5" fillId="2" borderId="6" xfId="1" applyFont="1" applyFill="1" applyBorder="1" applyAlignment="1">
      <alignment horizontal="right" vertical="center"/>
    </xf>
    <xf numFmtId="176" fontId="5" fillId="3" borderId="7" xfId="4" applyNumberFormat="1" applyFont="1" applyFill="1" applyBorder="1" applyAlignment="1">
      <alignment horizontal="center" vertical="center"/>
    </xf>
    <xf numFmtId="176" fontId="5" fillId="2" borderId="7" xfId="4" applyNumberFormat="1" applyFont="1" applyFill="1" applyBorder="1" applyAlignment="1">
      <alignment horizontal="center" vertical="center"/>
    </xf>
    <xf numFmtId="0" fontId="22" fillId="0" borderId="7" xfId="4" applyFont="1" applyBorder="1" applyAlignment="1">
      <alignment horizontal="distributed" vertical="center" indent="2"/>
    </xf>
    <xf numFmtId="38" fontId="5" fillId="0" borderId="7" xfId="1" applyFont="1" applyBorder="1" applyAlignment="1">
      <alignment horizontal="right"/>
    </xf>
    <xf numFmtId="38" fontId="25" fillId="0" borderId="7" xfId="1" applyFont="1" applyFill="1" applyBorder="1" applyAlignment="1">
      <alignment horizontal="right"/>
    </xf>
    <xf numFmtId="181" fontId="5" fillId="2" borderId="5" xfId="1" applyNumberFormat="1" applyFont="1" applyFill="1" applyBorder="1" applyAlignment="1">
      <alignment horizontal="right" vertical="center"/>
    </xf>
    <xf numFmtId="181" fontId="5" fillId="2" borderId="6" xfId="1" applyNumberFormat="1" applyFont="1" applyFill="1" applyBorder="1" applyAlignment="1">
      <alignment horizontal="right" vertical="center"/>
    </xf>
    <xf numFmtId="0" fontId="5" fillId="0" borderId="0" xfId="4" applyFont="1" applyBorder="1" applyAlignment="1">
      <alignment horizontal="center" vertical="center"/>
    </xf>
    <xf numFmtId="38" fontId="6" fillId="0" borderId="8" xfId="1" applyFont="1" applyBorder="1" applyAlignment="1">
      <alignment horizontal="left" vertical="top"/>
    </xf>
    <xf numFmtId="0" fontId="6" fillId="0" borderId="0" xfId="4" applyFont="1" applyBorder="1" applyAlignment="1">
      <alignment horizontal="center" vertical="top"/>
    </xf>
    <xf numFmtId="0" fontId="6" fillId="0" borderId="0" xfId="4" applyFont="1" applyAlignment="1">
      <alignment horizontal="left" vertical="center"/>
    </xf>
    <xf numFmtId="0" fontId="13" fillId="0" borderId="0" xfId="5" applyFont="1" applyAlignment="1">
      <alignment horizontal="center" vertical="center"/>
    </xf>
    <xf numFmtId="0" fontId="6" fillId="0" borderId="20" xfId="4" applyFont="1" applyBorder="1" applyAlignment="1">
      <alignment horizontal="center" vertical="center"/>
    </xf>
    <xf numFmtId="0" fontId="6" fillId="0" borderId="20" xfId="4" applyFont="1" applyBorder="1" applyAlignment="1">
      <alignment horizontal="left" vertical="center"/>
    </xf>
    <xf numFmtId="0" fontId="5" fillId="3" borderId="7" xfId="4" applyFont="1" applyFill="1" applyBorder="1" applyAlignment="1">
      <alignment horizontal="center" vertical="center"/>
    </xf>
    <xf numFmtId="0" fontId="14" fillId="0" borderId="13" xfId="0" applyNumberFormat="1"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2"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179" fontId="14" fillId="2" borderId="13" xfId="1" applyNumberFormat="1" applyFont="1" applyFill="1" applyBorder="1" applyAlignment="1">
      <alignment horizontal="right" vertical="center" shrinkToFit="1"/>
    </xf>
    <xf numFmtId="179" fontId="14" fillId="2" borderId="12" xfId="1" applyNumberFormat="1" applyFont="1" applyFill="1" applyBorder="1" applyAlignment="1">
      <alignment horizontal="right" vertical="center" shrinkToFit="1"/>
    </xf>
    <xf numFmtId="178" fontId="14" fillId="0" borderId="13" xfId="1" applyNumberFormat="1" applyFont="1" applyFill="1" applyBorder="1" applyAlignment="1">
      <alignment horizontal="right" vertical="center" shrinkToFit="1"/>
    </xf>
    <xf numFmtId="178" fontId="14" fillId="0" borderId="12" xfId="1" applyNumberFormat="1" applyFont="1" applyFill="1" applyBorder="1" applyAlignment="1">
      <alignment horizontal="right" vertical="center" shrinkToFit="1"/>
    </xf>
    <xf numFmtId="178" fontId="14" fillId="2" borderId="13" xfId="1" applyNumberFormat="1" applyFont="1" applyFill="1" applyBorder="1" applyAlignment="1">
      <alignment horizontal="right" vertical="center" shrinkToFit="1"/>
    </xf>
    <xf numFmtId="178" fontId="14" fillId="2" borderId="12" xfId="1" applyNumberFormat="1" applyFont="1" applyFill="1" applyBorder="1" applyAlignment="1">
      <alignment horizontal="right" vertical="center" shrinkToFit="1"/>
    </xf>
    <xf numFmtId="0" fontId="14" fillId="2" borderId="18" xfId="0" applyNumberFormat="1" applyFont="1" applyFill="1" applyBorder="1" applyAlignment="1">
      <alignment horizontal="center" vertical="center" shrinkToFit="1"/>
    </xf>
    <xf numFmtId="0" fontId="14" fillId="2" borderId="17" xfId="0" applyNumberFormat="1" applyFont="1" applyFill="1" applyBorder="1" applyAlignment="1">
      <alignment horizontal="center" vertical="center" shrinkToFit="1"/>
    </xf>
    <xf numFmtId="0" fontId="14" fillId="2" borderId="3" xfId="0" applyNumberFormat="1" applyFont="1" applyFill="1" applyBorder="1" applyAlignment="1">
      <alignment horizontal="center" vertical="center" shrinkToFit="1"/>
    </xf>
    <xf numFmtId="0" fontId="14" fillId="2" borderId="16" xfId="0" applyNumberFormat="1" applyFont="1" applyFill="1" applyBorder="1" applyAlignment="1">
      <alignment horizontal="center" vertical="center" shrinkToFit="1"/>
    </xf>
    <xf numFmtId="0" fontId="14" fillId="2" borderId="13" xfId="0" applyNumberFormat="1" applyFont="1" applyFill="1" applyBorder="1" applyAlignment="1">
      <alignment horizontal="left" vertical="center" shrinkToFit="1"/>
    </xf>
    <xf numFmtId="0" fontId="14" fillId="2" borderId="12" xfId="0" applyNumberFormat="1" applyFont="1" applyFill="1" applyBorder="1" applyAlignment="1">
      <alignment horizontal="left" vertical="center" shrinkToFit="1"/>
    </xf>
    <xf numFmtId="180" fontId="14" fillId="2" borderId="13" xfId="1" applyNumberFormat="1" applyFont="1" applyFill="1" applyBorder="1" applyAlignment="1">
      <alignment horizontal="center" vertical="center" shrinkToFit="1"/>
    </xf>
    <xf numFmtId="180" fontId="14" fillId="2" borderId="21" xfId="1" applyNumberFormat="1" applyFont="1" applyFill="1" applyBorder="1" applyAlignment="1">
      <alignment horizontal="center" vertical="center" shrinkToFit="1"/>
    </xf>
    <xf numFmtId="180" fontId="14" fillId="2" borderId="12" xfId="1" applyNumberFormat="1" applyFont="1" applyFill="1" applyBorder="1" applyAlignment="1">
      <alignment horizontal="center" vertical="center" shrinkToFit="1"/>
    </xf>
    <xf numFmtId="0" fontId="14" fillId="0" borderId="0" xfId="0" applyFont="1" applyFill="1" applyBorder="1" applyAlignment="1">
      <alignment horizontal="left" vertical="top"/>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1" xfId="0" applyFont="1" applyFill="1" applyBorder="1" applyAlignment="1">
      <alignment horizontal="center" vertical="center"/>
    </xf>
    <xf numFmtId="0" fontId="8" fillId="0" borderId="0" xfId="4" applyFont="1" applyAlignment="1">
      <alignment horizontal="left" vertical="center"/>
    </xf>
    <xf numFmtId="0" fontId="19" fillId="0" borderId="0" xfId="0" applyFont="1" applyFill="1" applyAlignment="1">
      <alignment horizontal="center" vertical="center"/>
    </xf>
    <xf numFmtId="0" fontId="31" fillId="0" borderId="23" xfId="0" applyFont="1" applyBorder="1" applyAlignment="1">
      <alignment horizontal="left" vertical="top" wrapText="1"/>
    </xf>
    <xf numFmtId="0" fontId="31" fillId="0" borderId="1" xfId="0" applyFont="1" applyBorder="1" applyAlignment="1">
      <alignment horizontal="left" vertical="top" wrapText="1"/>
    </xf>
    <xf numFmtId="38" fontId="8" fillId="0" borderId="2" xfId="1" applyFont="1" applyBorder="1" applyAlignment="1">
      <alignment horizontal="center" vertical="center" wrapText="1"/>
    </xf>
    <xf numFmtId="38" fontId="8" fillId="0" borderId="19" xfId="1" applyFont="1" applyBorder="1" applyAlignment="1">
      <alignment horizontal="center" vertical="center" wrapText="1"/>
    </xf>
    <xf numFmtId="38" fontId="8" fillId="0" borderId="14" xfId="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38" fontId="8" fillId="0" borderId="18" xfId="1" applyFont="1" applyBorder="1" applyAlignment="1">
      <alignment horizontal="center" vertical="center" wrapText="1"/>
    </xf>
    <xf numFmtId="38" fontId="8" fillId="0" borderId="17"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16" xfId="1" applyFont="1" applyBorder="1" applyAlignment="1">
      <alignment horizontal="center" vertical="center" wrapText="1"/>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shrinkToFit="1"/>
    </xf>
    <xf numFmtId="0" fontId="31" fillId="0" borderId="1" xfId="0" applyFont="1" applyBorder="1" applyAlignment="1">
      <alignment horizontal="center" vertical="center" wrapText="1" shrinkToFit="1"/>
    </xf>
    <xf numFmtId="0" fontId="8" fillId="0" borderId="4" xfId="0" applyFont="1" applyBorder="1">
      <alignment vertical="center"/>
    </xf>
    <xf numFmtId="0" fontId="8" fillId="2" borderId="1" xfId="0" applyFont="1" applyFill="1" applyBorder="1" applyAlignment="1">
      <alignment horizontal="left" vertical="center" shrinkToFit="1"/>
    </xf>
    <xf numFmtId="0" fontId="8" fillId="2" borderId="1" xfId="0" applyFont="1" applyFill="1" applyBorder="1" applyAlignment="1">
      <alignment horizontal="center" vertical="center"/>
    </xf>
    <xf numFmtId="38" fontId="31" fillId="4" borderId="1" xfId="1" applyFont="1" applyFill="1" applyBorder="1" applyAlignment="1">
      <alignment horizontal="left" vertical="center" wrapTex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3</xdr:col>
      <xdr:colOff>57149</xdr:colOff>
      <xdr:row>16</xdr:row>
      <xdr:rowOff>95250</xdr:rowOff>
    </xdr:from>
    <xdr:to>
      <xdr:col>9</xdr:col>
      <xdr:colOff>76200</xdr:colOff>
      <xdr:row>17</xdr:row>
      <xdr:rowOff>180975</xdr:rowOff>
    </xdr:to>
    <xdr:sp macro="" textlink="">
      <xdr:nvSpPr>
        <xdr:cNvPr id="4" name="大かっこ 3">
          <a:extLst>
            <a:ext uri="{FF2B5EF4-FFF2-40B4-BE49-F238E27FC236}">
              <a16:creationId xmlns:a16="http://schemas.microsoft.com/office/drawing/2014/main" id="{6473FD7A-0042-4D30-8DBA-A8CE62DDC902}"/>
            </a:ext>
          </a:extLst>
        </xdr:cNvPr>
        <xdr:cNvSpPr/>
      </xdr:nvSpPr>
      <xdr:spPr>
        <a:xfrm>
          <a:off x="713316" y="7217833"/>
          <a:ext cx="3860801" cy="36089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2" name="テキスト ボックス 1">
          <a:extLst>
            <a:ext uri="{FF2B5EF4-FFF2-40B4-BE49-F238E27FC236}">
              <a16:creationId xmlns:a16="http://schemas.microsoft.com/office/drawing/2014/main" id="{2A29A815-4B14-4956-915D-3809DAE35FB9}"/>
            </a:ext>
          </a:extLst>
        </xdr:cNvPr>
        <xdr:cNvSpPr txBox="1"/>
      </xdr:nvSpPr>
      <xdr:spPr>
        <a:xfrm>
          <a:off x="8229600" y="1838325"/>
          <a:ext cx="3562350" cy="4095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3</xdr:col>
      <xdr:colOff>57149</xdr:colOff>
      <xdr:row>16</xdr:row>
      <xdr:rowOff>95250</xdr:rowOff>
    </xdr:from>
    <xdr:to>
      <xdr:col>9</xdr:col>
      <xdr:colOff>76200</xdr:colOff>
      <xdr:row>17</xdr:row>
      <xdr:rowOff>180975</xdr:rowOff>
    </xdr:to>
    <xdr:sp macro="" textlink="">
      <xdr:nvSpPr>
        <xdr:cNvPr id="3" name="大かっこ 2">
          <a:extLst>
            <a:ext uri="{FF2B5EF4-FFF2-40B4-BE49-F238E27FC236}">
              <a16:creationId xmlns:a16="http://schemas.microsoft.com/office/drawing/2014/main" id="{BE43E504-CBCE-4B6D-BAC4-15ED806D12C2}"/>
            </a:ext>
          </a:extLst>
        </xdr:cNvPr>
        <xdr:cNvSpPr/>
      </xdr:nvSpPr>
      <xdr:spPr>
        <a:xfrm>
          <a:off x="714374" y="3505200"/>
          <a:ext cx="3876676" cy="3619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73818</xdr:colOff>
      <xdr:row>4</xdr:row>
      <xdr:rowOff>61913</xdr:rowOff>
    </xdr:from>
    <xdr:to>
      <xdr:col>19</xdr:col>
      <xdr:colOff>311943</xdr:colOff>
      <xdr:row>5</xdr:row>
      <xdr:rowOff>23813</xdr:rowOff>
    </xdr:to>
    <xdr:sp macro="" textlink="">
      <xdr:nvSpPr>
        <xdr:cNvPr id="2" name="テキスト ボックス 1">
          <a:extLst>
            <a:ext uri="{FF2B5EF4-FFF2-40B4-BE49-F238E27FC236}">
              <a16:creationId xmlns:a16="http://schemas.microsoft.com/office/drawing/2014/main" id="{36F0E3C2-841B-4AA0-93A8-AC7D8D9E46C8}"/>
            </a:ext>
          </a:extLst>
        </xdr:cNvPr>
        <xdr:cNvSpPr txBox="1"/>
      </xdr:nvSpPr>
      <xdr:spPr>
        <a:xfrm>
          <a:off x="11237118" y="1109663"/>
          <a:ext cx="3838575" cy="24765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73818</xdr:colOff>
      <xdr:row>4</xdr:row>
      <xdr:rowOff>61913</xdr:rowOff>
    </xdr:from>
    <xdr:to>
      <xdr:col>19</xdr:col>
      <xdr:colOff>311943</xdr:colOff>
      <xdr:row>5</xdr:row>
      <xdr:rowOff>23813</xdr:rowOff>
    </xdr:to>
    <xdr:sp macro="" textlink="">
      <xdr:nvSpPr>
        <xdr:cNvPr id="2" name="テキスト ボックス 1">
          <a:extLst>
            <a:ext uri="{FF2B5EF4-FFF2-40B4-BE49-F238E27FC236}">
              <a16:creationId xmlns:a16="http://schemas.microsoft.com/office/drawing/2014/main" id="{CC5516DC-6759-4545-89D8-FECC72FD3425}"/>
            </a:ext>
          </a:extLst>
        </xdr:cNvPr>
        <xdr:cNvSpPr txBox="1"/>
      </xdr:nvSpPr>
      <xdr:spPr>
        <a:xfrm>
          <a:off x="11237118" y="1109663"/>
          <a:ext cx="3838575" cy="24765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9</xdr:col>
      <xdr:colOff>180975</xdr:colOff>
      <xdr:row>6</xdr:row>
      <xdr:rowOff>145255</xdr:rowOff>
    </xdr:from>
    <xdr:to>
      <xdr:col>13</xdr:col>
      <xdr:colOff>466725</xdr:colOff>
      <xdr:row>9</xdr:row>
      <xdr:rowOff>90487</xdr:rowOff>
    </xdr:to>
    <xdr:sp macro="" textlink="">
      <xdr:nvSpPr>
        <xdr:cNvPr id="3" name="テキスト ボックス 2">
          <a:extLst>
            <a:ext uri="{FF2B5EF4-FFF2-40B4-BE49-F238E27FC236}">
              <a16:creationId xmlns:a16="http://schemas.microsoft.com/office/drawing/2014/main" id="{DC4AB496-48A3-4DAF-9CE7-5F639259945B}"/>
            </a:ext>
          </a:extLst>
        </xdr:cNvPr>
        <xdr:cNvSpPr txBox="1"/>
      </xdr:nvSpPr>
      <xdr:spPr>
        <a:xfrm>
          <a:off x="7686675" y="1240630"/>
          <a:ext cx="3562350" cy="48815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9</xdr:col>
      <xdr:colOff>180975</xdr:colOff>
      <xdr:row>6</xdr:row>
      <xdr:rowOff>145255</xdr:rowOff>
    </xdr:from>
    <xdr:to>
      <xdr:col>13</xdr:col>
      <xdr:colOff>466725</xdr:colOff>
      <xdr:row>9</xdr:row>
      <xdr:rowOff>90487</xdr:rowOff>
    </xdr:to>
    <xdr:sp macro="" textlink="">
      <xdr:nvSpPr>
        <xdr:cNvPr id="4" name="テキスト ボックス 3">
          <a:extLst>
            <a:ext uri="{FF2B5EF4-FFF2-40B4-BE49-F238E27FC236}">
              <a16:creationId xmlns:a16="http://schemas.microsoft.com/office/drawing/2014/main" id="{0D6C7363-FA1A-4A33-8836-0B50DC26303E}"/>
            </a:ext>
          </a:extLst>
        </xdr:cNvPr>
        <xdr:cNvSpPr txBox="1"/>
      </xdr:nvSpPr>
      <xdr:spPr>
        <a:xfrm>
          <a:off x="7943850" y="1240630"/>
          <a:ext cx="3562350" cy="48815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
  <sheetViews>
    <sheetView view="pageBreakPreview" zoomScale="80" zoomScaleNormal="55" zoomScaleSheetLayoutView="80" workbookViewId="0">
      <selection activeCell="A10" sqref="A10"/>
    </sheetView>
  </sheetViews>
  <sheetFormatPr defaultRowHeight="13.5" x14ac:dyDescent="0.15"/>
  <cols>
    <col min="1" max="1" width="5.625" style="1" customWidth="1"/>
    <col min="2" max="2" width="4.625" style="1" customWidth="1"/>
    <col min="3" max="6" width="10.625" style="1" customWidth="1"/>
    <col min="7" max="8" width="5.625" style="1" customWidth="1"/>
    <col min="9" max="14" width="10.625" style="1" customWidth="1"/>
    <col min="15" max="15" width="8.625" style="1" customWidth="1"/>
    <col min="16" max="16384" width="9" style="1"/>
  </cols>
  <sheetData>
    <row r="1" spans="1:15" ht="22.5" customHeight="1" x14ac:dyDescent="0.15">
      <c r="A1" s="30" t="s">
        <v>70</v>
      </c>
      <c r="K1" s="167"/>
      <c r="L1" s="168"/>
      <c r="M1" s="168"/>
      <c r="N1" s="168"/>
    </row>
    <row r="2" spans="1:15" ht="13.5" customHeight="1" x14ac:dyDescent="0.15">
      <c r="K2" s="3"/>
      <c r="L2" s="2"/>
      <c r="M2" s="2"/>
    </row>
    <row r="3" spans="1:15" ht="13.5" customHeight="1" x14ac:dyDescent="0.15">
      <c r="K3" s="3"/>
      <c r="L3" s="2"/>
      <c r="M3" s="2"/>
    </row>
    <row r="4" spans="1:15" ht="13.5" customHeight="1" x14ac:dyDescent="0.15">
      <c r="K4" s="3"/>
      <c r="L4" s="2"/>
      <c r="M4" s="2"/>
    </row>
    <row r="5" spans="1:15" ht="13.5" customHeight="1" x14ac:dyDescent="0.15">
      <c r="K5" s="3"/>
      <c r="L5" s="2"/>
      <c r="M5" s="2"/>
    </row>
    <row r="6" spans="1:15" ht="13.5" customHeight="1" x14ac:dyDescent="0.15">
      <c r="K6" s="3"/>
      <c r="L6" s="2"/>
      <c r="M6" s="2"/>
    </row>
    <row r="7" spans="1:15" ht="13.5" customHeight="1" x14ac:dyDescent="0.15">
      <c r="K7" s="3"/>
      <c r="L7" s="2"/>
      <c r="M7" s="2"/>
    </row>
    <row r="8" spans="1:15" ht="30" customHeight="1" x14ac:dyDescent="0.15">
      <c r="A8" s="169" t="s">
        <v>108</v>
      </c>
      <c r="B8" s="169"/>
      <c r="C8" s="169"/>
      <c r="D8" s="169"/>
      <c r="E8" s="169"/>
      <c r="F8" s="169"/>
      <c r="G8" s="169"/>
      <c r="H8" s="169"/>
      <c r="I8" s="169"/>
      <c r="J8" s="169"/>
      <c r="K8" s="169"/>
      <c r="L8" s="169"/>
      <c r="M8" s="169"/>
      <c r="N8" s="4"/>
      <c r="O8" s="4"/>
    </row>
    <row r="9" spans="1:15" ht="30" customHeight="1" x14ac:dyDescent="0.15">
      <c r="A9" s="169"/>
      <c r="B9" s="169"/>
      <c r="C9" s="169"/>
      <c r="D9" s="169"/>
      <c r="E9" s="169"/>
      <c r="F9" s="169"/>
      <c r="G9" s="169"/>
      <c r="H9" s="169"/>
      <c r="I9" s="169"/>
      <c r="J9" s="169"/>
      <c r="K9" s="169"/>
      <c r="L9" s="169"/>
      <c r="M9" s="169"/>
      <c r="N9" s="4"/>
      <c r="O9" s="4"/>
    </row>
    <row r="10" spans="1:15" ht="30" customHeight="1" x14ac:dyDescent="0.15">
      <c r="A10" s="13"/>
      <c r="B10" s="10" t="s">
        <v>25</v>
      </c>
      <c r="C10" s="13"/>
      <c r="D10" s="13"/>
      <c r="E10" s="13"/>
      <c r="F10" s="13"/>
      <c r="G10" s="13"/>
      <c r="H10" s="13"/>
      <c r="I10" s="13"/>
      <c r="J10" s="13"/>
      <c r="K10" s="13"/>
      <c r="L10" s="13"/>
      <c r="M10" s="13"/>
      <c r="N10" s="4"/>
      <c r="O10" s="4"/>
    </row>
    <row r="11" spans="1:15" ht="30" customHeight="1" x14ac:dyDescent="0.15">
      <c r="A11" s="13"/>
      <c r="B11" s="13"/>
      <c r="C11" s="154" t="s">
        <v>20</v>
      </c>
      <c r="D11" s="154"/>
      <c r="E11" s="154"/>
      <c r="F11" s="154"/>
      <c r="G11" s="154"/>
      <c r="H11" s="154"/>
      <c r="I11" s="154"/>
      <c r="J11" s="154"/>
      <c r="K11" s="154"/>
      <c r="L11" s="154"/>
      <c r="M11" s="154"/>
      <c r="N11" s="4"/>
      <c r="O11" s="4"/>
    </row>
    <row r="12" spans="1:15" ht="30" customHeight="1" x14ac:dyDescent="0.15">
      <c r="A12" s="13"/>
      <c r="B12" s="13"/>
      <c r="C12" s="154" t="s">
        <v>21</v>
      </c>
      <c r="D12" s="154"/>
      <c r="E12" s="154"/>
      <c r="F12" s="154"/>
      <c r="G12" s="154"/>
      <c r="H12" s="154"/>
      <c r="I12" s="154"/>
      <c r="J12" s="154"/>
      <c r="K12" s="154"/>
      <c r="L12" s="154"/>
      <c r="M12" s="154"/>
      <c r="N12" s="4"/>
      <c r="O12" s="4"/>
    </row>
    <row r="13" spans="1:15" ht="30" customHeight="1" x14ac:dyDescent="0.15">
      <c r="A13" s="13"/>
      <c r="B13" s="13"/>
      <c r="C13" s="154" t="s">
        <v>22</v>
      </c>
      <c r="D13" s="154"/>
      <c r="E13" s="154"/>
      <c r="F13" s="154"/>
      <c r="G13" s="154"/>
      <c r="H13" s="154"/>
      <c r="I13" s="154"/>
      <c r="J13" s="154"/>
      <c r="K13" s="154"/>
      <c r="L13" s="154"/>
      <c r="M13" s="154"/>
      <c r="N13" s="4"/>
      <c r="O13" s="4"/>
    </row>
    <row r="14" spans="1:15" ht="30" customHeight="1" x14ac:dyDescent="0.15">
      <c r="A14" s="13"/>
      <c r="B14" s="13"/>
      <c r="C14" s="154" t="s">
        <v>23</v>
      </c>
      <c r="D14" s="154"/>
      <c r="E14" s="153" t="s">
        <v>24</v>
      </c>
      <c r="F14" s="153"/>
      <c r="G14" s="153"/>
      <c r="H14" s="153"/>
      <c r="I14" s="153"/>
      <c r="J14" s="153"/>
      <c r="K14" s="153"/>
      <c r="L14" s="153"/>
      <c r="M14" s="153"/>
      <c r="N14" s="4"/>
      <c r="O14" s="4"/>
    </row>
    <row r="15" spans="1:15" ht="71.25" customHeight="1" x14ac:dyDescent="0.15">
      <c r="B15" s="13"/>
      <c r="C15" s="154"/>
      <c r="D15" s="154"/>
      <c r="E15" s="153"/>
      <c r="F15" s="153"/>
      <c r="G15" s="153"/>
      <c r="H15" s="153"/>
      <c r="I15" s="153"/>
      <c r="J15" s="153"/>
      <c r="K15" s="153"/>
      <c r="L15" s="153"/>
      <c r="M15" s="153"/>
    </row>
    <row r="16" spans="1:15" ht="71.25" customHeight="1" x14ac:dyDescent="0.15">
      <c r="B16" s="13"/>
      <c r="C16" s="14"/>
      <c r="D16" s="14"/>
      <c r="E16" s="15"/>
      <c r="F16" s="15"/>
      <c r="G16" s="15"/>
      <c r="H16" s="15"/>
      <c r="I16" s="15"/>
      <c r="J16" s="15"/>
      <c r="K16" s="15"/>
      <c r="L16" s="15"/>
      <c r="M16" s="15"/>
    </row>
    <row r="17" spans="2:15" s="6" customFormat="1" ht="30" customHeight="1" x14ac:dyDescent="0.15">
      <c r="B17" s="10" t="s">
        <v>26</v>
      </c>
      <c r="D17" s="5"/>
      <c r="E17" s="5"/>
      <c r="L17" s="16" t="s">
        <v>28</v>
      </c>
      <c r="N17" s="16"/>
    </row>
    <row r="18" spans="2:15" ht="39.950000000000003" customHeight="1" x14ac:dyDescent="0.15">
      <c r="B18" s="170" t="s">
        <v>15</v>
      </c>
      <c r="C18" s="154"/>
      <c r="D18" s="154"/>
      <c r="E18" s="154"/>
      <c r="F18" s="154"/>
      <c r="G18" s="154" t="s">
        <v>12</v>
      </c>
      <c r="H18" s="154"/>
      <c r="I18" s="154"/>
      <c r="J18" s="9" t="s">
        <v>13</v>
      </c>
      <c r="K18" s="171" t="s">
        <v>14</v>
      </c>
      <c r="L18" s="171"/>
      <c r="M18" s="171" t="s">
        <v>18</v>
      </c>
      <c r="N18" s="171"/>
    </row>
    <row r="19" spans="2:15" s="6" customFormat="1" ht="24.95" customHeight="1" x14ac:dyDescent="0.15">
      <c r="B19" s="172" t="s">
        <v>37</v>
      </c>
      <c r="C19" s="173"/>
      <c r="D19" s="173"/>
      <c r="E19" s="173"/>
      <c r="F19" s="174"/>
      <c r="G19" s="156"/>
      <c r="H19" s="157"/>
      <c r="I19" s="158"/>
      <c r="J19" s="163" t="s">
        <v>16</v>
      </c>
      <c r="K19" s="159"/>
      <c r="L19" s="160"/>
      <c r="M19" s="17"/>
      <c r="N19" s="18"/>
    </row>
    <row r="20" spans="2:15" s="6" customFormat="1" ht="24.95" customHeight="1" x14ac:dyDescent="0.15">
      <c r="B20" s="172" t="s">
        <v>86</v>
      </c>
      <c r="C20" s="173"/>
      <c r="D20" s="173"/>
      <c r="E20" s="173"/>
      <c r="F20" s="174"/>
      <c r="G20" s="156"/>
      <c r="H20" s="157"/>
      <c r="I20" s="158"/>
      <c r="J20" s="164"/>
      <c r="K20" s="159"/>
      <c r="L20" s="160"/>
      <c r="M20" s="19"/>
      <c r="N20" s="20"/>
    </row>
    <row r="21" spans="2:15" s="6" customFormat="1" ht="24.95" customHeight="1" x14ac:dyDescent="0.15">
      <c r="B21" s="155" t="s">
        <v>36</v>
      </c>
      <c r="C21" s="155"/>
      <c r="D21" s="155"/>
      <c r="E21" s="155"/>
      <c r="F21" s="155"/>
      <c r="G21" s="156"/>
      <c r="H21" s="157"/>
      <c r="I21" s="158"/>
      <c r="J21" s="165"/>
      <c r="K21" s="159"/>
      <c r="L21" s="160"/>
      <c r="M21" s="161"/>
      <c r="N21" s="162"/>
    </row>
    <row r="22" spans="2:15" ht="5.25" customHeight="1" x14ac:dyDescent="0.15"/>
    <row r="23" spans="2:15" ht="26.25" customHeight="1" x14ac:dyDescent="0.15">
      <c r="B23" s="166" t="s">
        <v>29</v>
      </c>
      <c r="C23" s="166"/>
      <c r="D23" s="166"/>
      <c r="E23" s="166"/>
      <c r="F23" s="166"/>
      <c r="G23" s="166"/>
      <c r="H23" s="166"/>
      <c r="I23" s="166"/>
      <c r="J23" s="166"/>
      <c r="K23" s="166"/>
      <c r="L23" s="166"/>
      <c r="M23" s="166"/>
      <c r="N23" s="166"/>
      <c r="O23" s="7"/>
    </row>
    <row r="24" spans="2:15" ht="20.100000000000001" customHeight="1" x14ac:dyDescent="0.15">
      <c r="B24" s="8"/>
      <c r="C24" s="7"/>
      <c r="D24" s="7"/>
      <c r="E24" s="7"/>
      <c r="F24" s="7"/>
      <c r="G24" s="7"/>
      <c r="H24" s="7"/>
      <c r="I24" s="7"/>
      <c r="J24" s="7"/>
      <c r="K24" s="7"/>
      <c r="L24" s="7"/>
      <c r="M24" s="7"/>
      <c r="N24" s="7"/>
      <c r="O24" s="7"/>
    </row>
    <row r="25" spans="2:15" ht="5.25" customHeight="1" x14ac:dyDescent="0.15"/>
    <row r="26" spans="2:15" ht="15" customHeight="1" x14ac:dyDescent="0.15">
      <c r="B26" s="7"/>
      <c r="C26" s="7"/>
      <c r="D26" s="7"/>
      <c r="E26" s="7"/>
      <c r="F26" s="7"/>
      <c r="G26" s="7"/>
      <c r="H26" s="7"/>
      <c r="I26" s="7"/>
      <c r="J26" s="7"/>
      <c r="K26" s="7"/>
      <c r="L26" s="7"/>
      <c r="M26" s="7"/>
      <c r="N26" s="7"/>
      <c r="O26" s="7"/>
    </row>
    <row r="27" spans="2:15" ht="15" customHeight="1" x14ac:dyDescent="0.15"/>
    <row r="28" spans="2:15" ht="15" customHeight="1" x14ac:dyDescent="0.15"/>
    <row r="29" spans="2:15" ht="15" customHeight="1" x14ac:dyDescent="0.15"/>
    <row r="30" spans="2:15" ht="15" customHeight="1" x14ac:dyDescent="0.15"/>
    <row r="31" spans="2:15" ht="15" customHeight="1" x14ac:dyDescent="0.15"/>
    <row r="32" spans="2:15" ht="15" customHeight="1" x14ac:dyDescent="0.15"/>
    <row r="33" ht="15" customHeight="1" x14ac:dyDescent="0.15"/>
    <row r="34" ht="15" customHeight="1" x14ac:dyDescent="0.15"/>
    <row r="35" ht="15" customHeight="1" x14ac:dyDescent="0.15"/>
  </sheetData>
  <mergeCells count="27">
    <mergeCell ref="B23:N23"/>
    <mergeCell ref="K1:N1"/>
    <mergeCell ref="A9:M9"/>
    <mergeCell ref="A8:M8"/>
    <mergeCell ref="B18:F18"/>
    <mergeCell ref="G18:I18"/>
    <mergeCell ref="M18:N18"/>
    <mergeCell ref="K18:L18"/>
    <mergeCell ref="C11:D11"/>
    <mergeCell ref="C12:D12"/>
    <mergeCell ref="C13:D13"/>
    <mergeCell ref="E11:M11"/>
    <mergeCell ref="B20:F20"/>
    <mergeCell ref="B19:F19"/>
    <mergeCell ref="E12:M12"/>
    <mergeCell ref="E13:M13"/>
    <mergeCell ref="E14:M15"/>
    <mergeCell ref="C14:D15"/>
    <mergeCell ref="B21:F21"/>
    <mergeCell ref="G21:I21"/>
    <mergeCell ref="K21:L21"/>
    <mergeCell ref="M21:N21"/>
    <mergeCell ref="G19:I19"/>
    <mergeCell ref="G20:I20"/>
    <mergeCell ref="K19:L19"/>
    <mergeCell ref="K20:L20"/>
    <mergeCell ref="J19:J21"/>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2"/>
  <sheetViews>
    <sheetView tabSelected="1" view="pageBreakPreview" topLeftCell="A31" zoomScale="94" zoomScaleNormal="55" zoomScaleSheetLayoutView="94" workbookViewId="0">
      <selection activeCell="K35" sqref="K35:L35"/>
    </sheetView>
  </sheetViews>
  <sheetFormatPr defaultRowHeight="14.25" x14ac:dyDescent="0.15"/>
  <cols>
    <col min="1" max="1" width="3.625" style="78" customWidth="1"/>
    <col min="2" max="4" width="2.5" style="78" customWidth="1"/>
    <col min="5" max="13" width="9.625" style="78" customWidth="1"/>
    <col min="14" max="14" width="2.5" style="87" customWidth="1"/>
    <col min="15" max="16" width="2.5" style="78" customWidth="1"/>
    <col min="17" max="17" width="9.625" style="78" customWidth="1"/>
    <col min="18" max="16384" width="9" style="78"/>
  </cols>
  <sheetData>
    <row r="1" spans="1:17" x14ac:dyDescent="0.15">
      <c r="A1" s="185" t="s">
        <v>71</v>
      </c>
      <c r="B1" s="185"/>
      <c r="C1" s="185"/>
      <c r="D1" s="185"/>
      <c r="E1" s="185"/>
      <c r="F1" s="185"/>
      <c r="G1" s="185"/>
      <c r="H1" s="185"/>
      <c r="I1" s="185"/>
      <c r="J1" s="185"/>
      <c r="K1" s="185"/>
      <c r="L1" s="185"/>
      <c r="M1" s="185"/>
      <c r="N1" s="185"/>
      <c r="O1" s="185"/>
    </row>
    <row r="2" spans="1:17" x14ac:dyDescent="0.15">
      <c r="A2" s="79"/>
      <c r="B2" s="79"/>
      <c r="C2" s="79"/>
      <c r="D2" s="79"/>
      <c r="E2" s="79"/>
      <c r="F2" s="79"/>
      <c r="G2" s="79"/>
      <c r="H2" s="79"/>
      <c r="I2" s="79"/>
      <c r="J2" s="79"/>
      <c r="K2" s="79"/>
      <c r="L2" s="79"/>
      <c r="M2" s="79"/>
      <c r="N2" s="79"/>
      <c r="O2" s="79"/>
    </row>
    <row r="3" spans="1:17" x14ac:dyDescent="0.15">
      <c r="A3" s="79"/>
      <c r="B3" s="79"/>
      <c r="C3" s="79"/>
      <c r="D3" s="79"/>
      <c r="E3" s="79"/>
      <c r="F3" s="79"/>
      <c r="G3" s="79"/>
      <c r="H3" s="79"/>
      <c r="I3" s="79"/>
      <c r="J3" s="79"/>
      <c r="K3" s="79"/>
      <c r="L3" s="79"/>
      <c r="M3" s="79"/>
      <c r="N3" s="79"/>
      <c r="O3" s="79"/>
    </row>
    <row r="4" spans="1:17" s="81" customFormat="1" ht="30" customHeight="1" x14ac:dyDescent="0.15">
      <c r="A4" s="186"/>
      <c r="B4" s="186"/>
      <c r="C4" s="186"/>
      <c r="D4" s="186"/>
      <c r="E4" s="186"/>
      <c r="F4" s="186"/>
      <c r="G4" s="186"/>
      <c r="H4" s="186"/>
      <c r="I4" s="186"/>
      <c r="J4" s="186"/>
      <c r="K4" s="186"/>
      <c r="L4" s="186"/>
      <c r="M4" s="186"/>
      <c r="N4" s="80"/>
      <c r="O4" s="80"/>
    </row>
    <row r="5" spans="1:17" s="81" customFormat="1" ht="30" customHeight="1" x14ac:dyDescent="0.15">
      <c r="A5" s="186"/>
      <c r="B5" s="186"/>
      <c r="C5" s="186"/>
      <c r="D5" s="186"/>
      <c r="E5" s="186"/>
      <c r="F5" s="186"/>
      <c r="G5" s="186"/>
      <c r="H5" s="186"/>
      <c r="I5" s="186"/>
      <c r="J5" s="186"/>
      <c r="K5" s="186"/>
      <c r="L5" s="186"/>
      <c r="M5" s="186"/>
      <c r="N5" s="80"/>
      <c r="O5" s="80"/>
    </row>
    <row r="6" spans="1:17" ht="15" customHeight="1" x14ac:dyDescent="0.15">
      <c r="A6" s="82"/>
      <c r="B6" s="83"/>
      <c r="C6" s="83"/>
      <c r="D6" s="83"/>
      <c r="E6" s="83"/>
      <c r="F6" s="83"/>
      <c r="G6" s="83"/>
      <c r="H6" s="83"/>
      <c r="I6" s="83"/>
      <c r="J6" s="83"/>
      <c r="K6" s="83"/>
      <c r="L6" s="83"/>
      <c r="M6" s="83"/>
      <c r="N6" s="83"/>
      <c r="O6" s="83"/>
    </row>
    <row r="7" spans="1:17" ht="15" customHeight="1" x14ac:dyDescent="0.15">
      <c r="A7" s="82"/>
      <c r="B7" s="83"/>
      <c r="C7" s="83"/>
      <c r="D7" s="83"/>
      <c r="E7" s="83"/>
      <c r="F7" s="83"/>
      <c r="G7" s="83"/>
      <c r="H7" s="83"/>
      <c r="I7" s="83"/>
      <c r="J7" s="83"/>
      <c r="K7" s="83"/>
      <c r="L7" s="83"/>
      <c r="M7" s="83"/>
      <c r="N7" s="83"/>
      <c r="O7" s="83"/>
    </row>
    <row r="8" spans="1:17" ht="17.25" customHeight="1" thickBot="1" x14ac:dyDescent="0.2">
      <c r="A8" s="84"/>
      <c r="B8" s="187" t="s">
        <v>7</v>
      </c>
      <c r="C8" s="187"/>
      <c r="D8" s="187"/>
      <c r="E8" s="188" t="s">
        <v>109</v>
      </c>
      <c r="F8" s="188"/>
      <c r="G8" s="84"/>
      <c r="H8" s="84"/>
      <c r="I8" s="85"/>
      <c r="J8" s="85"/>
      <c r="K8" s="85" t="s">
        <v>0</v>
      </c>
      <c r="L8" s="189"/>
      <c r="M8" s="189"/>
      <c r="N8" s="189"/>
      <c r="O8" s="189"/>
    </row>
    <row r="9" spans="1:17" ht="17.25" customHeight="1" x14ac:dyDescent="0.15">
      <c r="A9" s="84"/>
      <c r="B9" s="85"/>
      <c r="C9" s="85"/>
      <c r="D9" s="84"/>
      <c r="E9" s="84"/>
      <c r="F9" s="84"/>
      <c r="G9" s="84"/>
      <c r="H9" s="85"/>
      <c r="I9" s="85"/>
      <c r="J9" s="85"/>
      <c r="K9" s="86"/>
      <c r="L9" s="86"/>
      <c r="M9" s="86"/>
      <c r="N9" s="86"/>
    </row>
    <row r="10" spans="1:17" ht="6.75" customHeight="1" x14ac:dyDescent="0.15">
      <c r="A10" s="84"/>
      <c r="B10" s="84"/>
      <c r="C10" s="84"/>
      <c r="D10" s="84"/>
      <c r="E10" s="84"/>
      <c r="F10" s="84"/>
      <c r="G10" s="84"/>
      <c r="H10" s="84"/>
      <c r="I10" s="85"/>
      <c r="J10" s="86"/>
      <c r="K10" s="86"/>
      <c r="L10" s="86"/>
      <c r="M10" s="86"/>
      <c r="N10" s="86"/>
    </row>
    <row r="11" spans="1:17" ht="15.75" customHeight="1" x14ac:dyDescent="0.15">
      <c r="A11" s="77" t="s">
        <v>95</v>
      </c>
      <c r="B11" s="84"/>
      <c r="C11" s="84"/>
      <c r="D11" s="84"/>
      <c r="E11" s="84"/>
      <c r="F11" s="84"/>
      <c r="G11" s="84"/>
      <c r="H11" s="84"/>
      <c r="I11" s="85"/>
      <c r="J11" s="85"/>
      <c r="K11" s="85"/>
      <c r="L11" s="85"/>
    </row>
    <row r="12" spans="1:17" ht="15.75" customHeight="1" x14ac:dyDescent="0.15">
      <c r="B12" s="78" t="s">
        <v>27</v>
      </c>
      <c r="N12" s="78"/>
    </row>
    <row r="13" spans="1:17" ht="15.75" customHeight="1" thickBot="1" x14ac:dyDescent="0.2">
      <c r="E13" s="191"/>
      <c r="F13" s="191"/>
      <c r="G13" s="88" t="s">
        <v>1</v>
      </c>
      <c r="H13" s="192"/>
      <c r="I13" s="192"/>
      <c r="J13" s="89" t="s">
        <v>6</v>
      </c>
      <c r="K13" s="193" t="str">
        <f>"（　"&amp;IF((H13-E13)=0,0,H13-E13+1)&amp;"日間　）"</f>
        <v>（　0日間　）</v>
      </c>
      <c r="L13" s="193"/>
      <c r="M13" s="90"/>
      <c r="N13" s="78"/>
      <c r="Q13" s="78" t="s">
        <v>3</v>
      </c>
    </row>
    <row r="14" spans="1:17" ht="15.75" customHeight="1" x14ac:dyDescent="0.15">
      <c r="E14" s="91"/>
      <c r="F14" s="91"/>
      <c r="G14" s="88"/>
      <c r="H14" s="91"/>
      <c r="I14" s="91"/>
      <c r="J14" s="89"/>
      <c r="K14" s="92"/>
      <c r="L14" s="92"/>
      <c r="M14" s="90"/>
      <c r="N14" s="78"/>
    </row>
    <row r="15" spans="1:17" ht="15.75" customHeight="1" x14ac:dyDescent="0.15">
      <c r="B15" s="78" t="s">
        <v>31</v>
      </c>
      <c r="K15" s="87"/>
      <c r="L15" s="93"/>
    </row>
    <row r="16" spans="1:17" ht="15.75" customHeight="1" x14ac:dyDescent="0.15">
      <c r="C16" s="78" t="s">
        <v>85</v>
      </c>
      <c r="N16" s="78"/>
    </row>
    <row r="17" spans="2:17" ht="21.75" customHeight="1" thickBot="1" x14ac:dyDescent="0.2">
      <c r="E17" s="94" t="s">
        <v>80</v>
      </c>
      <c r="G17" s="177">
        <f>'シート４-②.BDバス（運行経費・他国庫補助金）'!G12</f>
        <v>0</v>
      </c>
      <c r="H17" s="177"/>
      <c r="I17" s="95" t="s">
        <v>4</v>
      </c>
      <c r="J17" s="96" t="s">
        <v>43</v>
      </c>
      <c r="K17" s="178">
        <f>G17*(H13-E13+1)</f>
        <v>0</v>
      </c>
      <c r="L17" s="178"/>
      <c r="M17" s="97" t="s">
        <v>4</v>
      </c>
      <c r="N17" s="78"/>
      <c r="Q17" s="78" t="s">
        <v>9</v>
      </c>
    </row>
    <row r="18" spans="2:17" ht="19.5" customHeight="1" thickBot="1" x14ac:dyDescent="0.2">
      <c r="F18" s="183" t="s">
        <v>96</v>
      </c>
      <c r="G18" s="183"/>
      <c r="H18" s="183"/>
      <c r="I18" s="183"/>
      <c r="J18" s="98"/>
      <c r="K18" s="99" t="s">
        <v>44</v>
      </c>
      <c r="L18" s="100"/>
      <c r="M18" s="77"/>
      <c r="N18" s="78"/>
    </row>
    <row r="19" spans="2:17" ht="19.5" customHeight="1" thickBot="1" x14ac:dyDescent="0.2">
      <c r="G19" s="101"/>
      <c r="J19" s="98"/>
      <c r="K19" s="99"/>
      <c r="L19" s="100"/>
      <c r="M19" s="77"/>
      <c r="N19" s="78"/>
    </row>
    <row r="20" spans="2:17" ht="15.75" customHeight="1" thickBot="1" x14ac:dyDescent="0.2">
      <c r="B20" s="78" t="s">
        <v>88</v>
      </c>
      <c r="J20" s="102" t="s">
        <v>45</v>
      </c>
      <c r="K20" s="194"/>
      <c r="L20" s="195"/>
      <c r="M20" s="103" t="s">
        <v>10</v>
      </c>
      <c r="N20" s="78"/>
    </row>
    <row r="21" spans="2:17" ht="15.75" customHeight="1" x14ac:dyDescent="0.15">
      <c r="B21" s="104"/>
      <c r="D21" s="105"/>
      <c r="E21" s="105"/>
      <c r="F21" s="105"/>
      <c r="G21" s="105"/>
      <c r="H21" s="105"/>
      <c r="J21" s="102"/>
      <c r="K21" s="106"/>
      <c r="L21" s="106"/>
      <c r="M21" s="107"/>
      <c r="N21" s="78"/>
    </row>
    <row r="22" spans="2:17" ht="15.75" customHeight="1" thickBot="1" x14ac:dyDescent="0.2">
      <c r="B22" s="108"/>
      <c r="D22" s="105"/>
      <c r="E22" s="105"/>
      <c r="F22" s="105"/>
      <c r="G22" s="105"/>
      <c r="H22" s="105"/>
      <c r="J22" s="102"/>
      <c r="K22" s="106"/>
      <c r="L22" s="106"/>
      <c r="M22" s="107"/>
      <c r="N22" s="78"/>
    </row>
    <row r="23" spans="2:17" ht="15.75" customHeight="1" thickBot="1" x14ac:dyDescent="0.2">
      <c r="B23" s="78" t="s">
        <v>101</v>
      </c>
      <c r="D23" s="84"/>
      <c r="E23" s="109"/>
      <c r="F23" s="109"/>
      <c r="G23" s="109"/>
      <c r="J23" s="102" t="s">
        <v>39</v>
      </c>
      <c r="K23" s="194"/>
      <c r="L23" s="195"/>
      <c r="M23" s="103" t="s">
        <v>10</v>
      </c>
      <c r="N23" s="78"/>
    </row>
    <row r="24" spans="2:17" ht="15.75" customHeight="1" x14ac:dyDescent="0.15">
      <c r="E24" s="196"/>
      <c r="F24" s="196"/>
      <c r="G24" s="196"/>
      <c r="J24" s="102"/>
      <c r="K24" s="106"/>
      <c r="L24" s="106"/>
      <c r="M24" s="84"/>
      <c r="N24" s="78"/>
    </row>
    <row r="25" spans="2:17" ht="15.75" customHeight="1" thickBot="1" x14ac:dyDescent="0.2">
      <c r="B25" s="78" t="s">
        <v>98</v>
      </c>
      <c r="D25" s="84"/>
      <c r="J25" s="102" t="s">
        <v>46</v>
      </c>
      <c r="K25" s="190" t="e">
        <f>ROUND(K20/K23,3)</f>
        <v>#DIV/0!</v>
      </c>
      <c r="L25" s="190"/>
      <c r="M25" s="110"/>
      <c r="N25" s="78"/>
      <c r="Q25" s="78" t="s">
        <v>2</v>
      </c>
    </row>
    <row r="26" spans="2:17" ht="18.75" customHeight="1" thickBot="1" x14ac:dyDescent="0.2">
      <c r="D26" s="103"/>
      <c r="J26" s="102"/>
      <c r="K26" s="197" t="s">
        <v>47</v>
      </c>
      <c r="L26" s="197"/>
      <c r="M26" s="77"/>
      <c r="N26" s="78"/>
    </row>
    <row r="27" spans="2:17" ht="18.75" customHeight="1" thickBot="1" x14ac:dyDescent="0.2">
      <c r="D27" s="103"/>
      <c r="J27" s="102"/>
      <c r="K27" s="111"/>
      <c r="L27" s="111"/>
      <c r="M27" s="77"/>
      <c r="N27" s="78"/>
    </row>
    <row r="28" spans="2:17" ht="15.75" customHeight="1" thickBot="1" x14ac:dyDescent="0.2">
      <c r="B28" s="78" t="s">
        <v>89</v>
      </c>
      <c r="J28" s="102" t="s">
        <v>48</v>
      </c>
      <c r="K28" s="175"/>
      <c r="L28" s="176"/>
      <c r="M28" s="77" t="s">
        <v>11</v>
      </c>
      <c r="N28" s="78"/>
    </row>
    <row r="29" spans="2:17" ht="15.75" customHeight="1" thickBot="1" x14ac:dyDescent="0.2">
      <c r="B29" s="104"/>
      <c r="J29" s="102"/>
      <c r="K29" s="106"/>
      <c r="L29" s="106"/>
      <c r="M29" s="77"/>
      <c r="N29" s="78"/>
    </row>
    <row r="30" spans="2:17" ht="15.75" customHeight="1" thickBot="1" x14ac:dyDescent="0.2">
      <c r="B30" s="78" t="s">
        <v>102</v>
      </c>
      <c r="J30" s="112" t="s">
        <v>41</v>
      </c>
      <c r="K30" s="175"/>
      <c r="L30" s="176"/>
      <c r="M30" s="77" t="s">
        <v>11</v>
      </c>
      <c r="N30" s="78"/>
    </row>
    <row r="31" spans="2:17" ht="15.75" customHeight="1" x14ac:dyDescent="0.15">
      <c r="D31" s="113"/>
      <c r="J31" s="102"/>
      <c r="K31" s="106"/>
      <c r="L31" s="106"/>
      <c r="M31" s="77"/>
      <c r="N31" s="78"/>
    </row>
    <row r="32" spans="2:17" ht="15.75" customHeight="1" thickBot="1" x14ac:dyDescent="0.2">
      <c r="B32" s="78" t="s">
        <v>100</v>
      </c>
      <c r="D32" s="84"/>
      <c r="J32" s="102" t="s">
        <v>42</v>
      </c>
      <c r="K32" s="190" t="e">
        <f>ROUND(K28/K30,3)</f>
        <v>#DIV/0!</v>
      </c>
      <c r="L32" s="190"/>
      <c r="M32" s="110"/>
      <c r="N32" s="78"/>
      <c r="Q32" s="78" t="s">
        <v>2</v>
      </c>
    </row>
    <row r="33" spans="1:17" ht="18.75" customHeight="1" x14ac:dyDescent="0.15">
      <c r="I33" s="98"/>
      <c r="J33" s="114"/>
      <c r="K33" s="182" t="s">
        <v>49</v>
      </c>
      <c r="L33" s="182"/>
      <c r="M33" s="77"/>
    </row>
    <row r="34" spans="1:17" ht="15.75" customHeight="1" x14ac:dyDescent="0.15">
      <c r="K34" s="115"/>
      <c r="L34" s="115"/>
      <c r="M34" s="77"/>
      <c r="N34" s="78"/>
    </row>
    <row r="35" spans="1:17" ht="15.75" customHeight="1" thickBot="1" x14ac:dyDescent="0.2">
      <c r="A35" s="184" t="s">
        <v>32</v>
      </c>
      <c r="B35" s="180" t="s">
        <v>30</v>
      </c>
      <c r="C35" s="180"/>
      <c r="D35" s="180"/>
      <c r="E35" s="180"/>
      <c r="F35" s="180"/>
      <c r="G35" s="180"/>
      <c r="H35" s="180"/>
      <c r="I35" s="180"/>
      <c r="J35" s="116" t="s">
        <v>19</v>
      </c>
      <c r="K35" s="181"/>
      <c r="L35" s="181"/>
      <c r="M35" s="77" t="s">
        <v>4</v>
      </c>
      <c r="Q35" s="78" t="s">
        <v>9</v>
      </c>
    </row>
    <row r="36" spans="1:17" ht="15.75" customHeight="1" x14ac:dyDescent="0.15">
      <c r="A36" s="184"/>
      <c r="B36" s="180"/>
      <c r="C36" s="180"/>
      <c r="D36" s="180"/>
      <c r="E36" s="180"/>
      <c r="F36" s="180"/>
      <c r="G36" s="180"/>
      <c r="H36" s="180"/>
      <c r="I36" s="180"/>
      <c r="J36" s="116"/>
      <c r="K36" s="117"/>
      <c r="L36" s="117"/>
      <c r="M36" s="77"/>
    </row>
    <row r="37" spans="1:17" ht="15.75" customHeight="1" x14ac:dyDescent="0.15">
      <c r="K37" s="106"/>
      <c r="L37" s="106"/>
    </row>
    <row r="38" spans="1:17" ht="15.75" customHeight="1" thickBot="1" x14ac:dyDescent="0.2">
      <c r="A38" s="78" t="s">
        <v>33</v>
      </c>
      <c r="B38" s="118"/>
      <c r="J38" s="116" t="s">
        <v>73</v>
      </c>
      <c r="K38" s="179" t="e">
        <f>ROUNDDOWN(K17*ROUND((K25-K32),3)-K35,0)</f>
        <v>#DIV/0!</v>
      </c>
      <c r="L38" s="179"/>
      <c r="M38" s="78" t="s">
        <v>4</v>
      </c>
      <c r="Q38" s="78" t="s">
        <v>2</v>
      </c>
    </row>
    <row r="39" spans="1:17" s="119" customFormat="1" ht="18.75" customHeight="1" thickTop="1" x14ac:dyDescent="0.15">
      <c r="K39" s="120" t="s">
        <v>74</v>
      </c>
      <c r="L39" s="120"/>
      <c r="N39" s="121"/>
    </row>
    <row r="40" spans="1:17" ht="15.75" customHeight="1" x14ac:dyDescent="0.15"/>
    <row r="41" spans="1:17" ht="15.75" customHeight="1" thickBot="1" x14ac:dyDescent="0.2">
      <c r="A41" s="78" t="s">
        <v>34</v>
      </c>
      <c r="J41" s="116" t="s">
        <v>92</v>
      </c>
      <c r="K41" s="179" t="e">
        <f>ROUNDDOWN(K38/4,-3)</f>
        <v>#DIV/0!</v>
      </c>
      <c r="L41" s="179"/>
      <c r="M41" s="78" t="s">
        <v>4</v>
      </c>
      <c r="Q41" s="78" t="s">
        <v>2</v>
      </c>
    </row>
    <row r="42" spans="1:17" ht="15.75" customHeight="1" thickTop="1" x14ac:dyDescent="0.15">
      <c r="B42" s="108"/>
    </row>
  </sheetData>
  <mergeCells count="26">
    <mergeCell ref="A35:A36"/>
    <mergeCell ref="A1:O1"/>
    <mergeCell ref="A4:M4"/>
    <mergeCell ref="A5:M5"/>
    <mergeCell ref="B8:D8"/>
    <mergeCell ref="E8:F8"/>
    <mergeCell ref="L8:O8"/>
    <mergeCell ref="K32:L32"/>
    <mergeCell ref="E13:F13"/>
    <mergeCell ref="H13:I13"/>
    <mergeCell ref="K13:L13"/>
    <mergeCell ref="K20:L20"/>
    <mergeCell ref="K23:L23"/>
    <mergeCell ref="E24:G24"/>
    <mergeCell ref="K25:L25"/>
    <mergeCell ref="K26:L26"/>
    <mergeCell ref="K28:L28"/>
    <mergeCell ref="K30:L30"/>
    <mergeCell ref="G17:H17"/>
    <mergeCell ref="K17:L17"/>
    <mergeCell ref="K41:L41"/>
    <mergeCell ref="B35:I36"/>
    <mergeCell ref="K35:L35"/>
    <mergeCell ref="K38:L38"/>
    <mergeCell ref="K33:L33"/>
    <mergeCell ref="F18:I18"/>
  </mergeCells>
  <phoneticPr fontId="4"/>
  <conditionalFormatting sqref="K25:L25">
    <cfRule type="expression" dxfId="12" priority="4">
      <formula>ISERROR(K25)</formula>
    </cfRule>
  </conditionalFormatting>
  <conditionalFormatting sqref="K32:L32">
    <cfRule type="expression" dxfId="11" priority="3">
      <formula>ISERROR(K32)</formula>
    </cfRule>
  </conditionalFormatting>
  <conditionalFormatting sqref="K38">
    <cfRule type="expression" dxfId="10" priority="2">
      <formula>ISERROR(K38)</formula>
    </cfRule>
  </conditionalFormatting>
  <conditionalFormatting sqref="K41">
    <cfRule type="expression" dxfId="9" priority="1">
      <formula>ISERROR(K41)</formula>
    </cfRule>
  </conditionalFormatting>
  <printOptions horizontalCentered="1"/>
  <pageMargins left="0.70866141732283472" right="0.70866141732283472" top="0.74803149606299213"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E8A53-4E01-4A2F-B6B7-F49783DDEEAC}">
  <sheetPr>
    <pageSetUpPr fitToPage="1"/>
  </sheetPr>
  <dimension ref="A1:Q42"/>
  <sheetViews>
    <sheetView view="pageBreakPreview" zoomScale="90" zoomScaleNormal="55" zoomScaleSheetLayoutView="90" workbookViewId="0">
      <selection activeCell="A4" sqref="A4:M6"/>
    </sheetView>
  </sheetViews>
  <sheetFormatPr defaultRowHeight="14.25" x14ac:dyDescent="0.15"/>
  <cols>
    <col min="1" max="1" width="3.625" style="12" customWidth="1"/>
    <col min="2" max="4" width="2.5" style="12" customWidth="1"/>
    <col min="5" max="13" width="9.625" style="12" customWidth="1"/>
    <col min="14" max="14" width="2.5" style="39" customWidth="1"/>
    <col min="15" max="16" width="2.5" style="12" customWidth="1"/>
    <col min="17" max="17" width="9.625" style="12" customWidth="1"/>
    <col min="18" max="16384" width="9" style="12"/>
  </cols>
  <sheetData>
    <row r="1" spans="1:17" x14ac:dyDescent="0.15">
      <c r="A1" s="216" t="s">
        <v>87</v>
      </c>
      <c r="B1" s="216"/>
      <c r="C1" s="216"/>
      <c r="D1" s="216"/>
      <c r="E1" s="216"/>
      <c r="F1" s="216"/>
      <c r="G1" s="216"/>
      <c r="H1" s="216"/>
      <c r="I1" s="216"/>
      <c r="J1" s="216"/>
      <c r="K1" s="216"/>
      <c r="L1" s="216"/>
      <c r="M1" s="216"/>
      <c r="N1" s="216"/>
      <c r="O1" s="216"/>
    </row>
    <row r="2" spans="1:17" x14ac:dyDescent="0.15">
      <c r="A2" s="31"/>
      <c r="B2" s="31"/>
      <c r="C2" s="31"/>
      <c r="D2" s="31"/>
      <c r="E2" s="31"/>
      <c r="F2" s="31"/>
      <c r="G2" s="31"/>
      <c r="H2" s="31"/>
      <c r="I2" s="31"/>
      <c r="J2" s="31"/>
      <c r="K2" s="31"/>
      <c r="L2" s="31"/>
      <c r="M2" s="31"/>
      <c r="N2" s="31"/>
      <c r="O2" s="31"/>
    </row>
    <row r="3" spans="1:17" x14ac:dyDescent="0.15">
      <c r="A3" s="31"/>
      <c r="B3" s="31"/>
      <c r="C3" s="31"/>
      <c r="D3" s="31"/>
      <c r="E3" s="31"/>
      <c r="F3" s="31"/>
      <c r="G3" s="31"/>
      <c r="H3" s="31"/>
      <c r="I3" s="31"/>
      <c r="J3" s="31"/>
      <c r="K3" s="31"/>
      <c r="L3" s="31"/>
      <c r="M3" s="31"/>
      <c r="N3" s="31"/>
      <c r="O3" s="31"/>
    </row>
    <row r="4" spans="1:17" s="32" customFormat="1" ht="30" customHeight="1" x14ac:dyDescent="0.15">
      <c r="A4" s="217"/>
      <c r="B4" s="217"/>
      <c r="C4" s="217"/>
      <c r="D4" s="217"/>
      <c r="E4" s="217"/>
      <c r="F4" s="217"/>
      <c r="G4" s="217"/>
      <c r="H4" s="217"/>
      <c r="I4" s="217"/>
      <c r="J4" s="217"/>
      <c r="K4" s="217"/>
      <c r="L4" s="217"/>
      <c r="M4" s="217"/>
      <c r="N4" s="11"/>
      <c r="O4" s="11"/>
    </row>
    <row r="5" spans="1:17" s="32" customFormat="1" ht="30" customHeight="1" x14ac:dyDescent="0.15">
      <c r="A5" s="217"/>
      <c r="B5" s="217"/>
      <c r="C5" s="217"/>
      <c r="D5" s="217"/>
      <c r="E5" s="217"/>
      <c r="F5" s="217"/>
      <c r="G5" s="217"/>
      <c r="H5" s="217"/>
      <c r="I5" s="217"/>
      <c r="J5" s="217"/>
      <c r="K5" s="217"/>
      <c r="L5" s="217"/>
      <c r="M5" s="217"/>
      <c r="N5" s="11"/>
      <c r="O5" s="11"/>
    </row>
    <row r="6" spans="1:17" ht="15" customHeight="1" x14ac:dyDescent="0.15">
      <c r="A6" s="33"/>
      <c r="B6" s="34"/>
      <c r="C6" s="34"/>
      <c r="D6" s="34"/>
      <c r="E6" s="34"/>
      <c r="F6" s="34"/>
      <c r="G6" s="34"/>
      <c r="H6" s="34"/>
      <c r="I6" s="34"/>
      <c r="J6" s="34"/>
      <c r="K6" s="34"/>
      <c r="L6" s="34"/>
      <c r="M6" s="34"/>
      <c r="N6" s="34"/>
      <c r="O6" s="34"/>
    </row>
    <row r="7" spans="1:17" ht="15" customHeight="1" x14ac:dyDescent="0.15">
      <c r="A7" s="33"/>
      <c r="B7" s="34"/>
      <c r="C7" s="34"/>
      <c r="D7" s="34"/>
      <c r="E7" s="34"/>
      <c r="F7" s="34"/>
      <c r="G7" s="34"/>
      <c r="H7" s="34"/>
      <c r="I7" s="34"/>
      <c r="J7" s="34"/>
      <c r="K7" s="34"/>
      <c r="L7" s="34"/>
      <c r="M7" s="34"/>
      <c r="N7" s="34"/>
      <c r="O7" s="34"/>
    </row>
    <row r="8" spans="1:17" ht="17.25" customHeight="1" thickBot="1" x14ac:dyDescent="0.2">
      <c r="A8" s="35"/>
      <c r="B8" s="218" t="s">
        <v>7</v>
      </c>
      <c r="C8" s="218"/>
      <c r="D8" s="218"/>
      <c r="E8" s="219" t="s">
        <v>109</v>
      </c>
      <c r="F8" s="219"/>
      <c r="G8" s="35"/>
      <c r="H8" s="35"/>
      <c r="I8" s="36"/>
      <c r="J8" s="36"/>
      <c r="K8" s="36" t="s">
        <v>0</v>
      </c>
      <c r="L8" s="220"/>
      <c r="M8" s="220"/>
      <c r="N8" s="220"/>
      <c r="O8" s="220"/>
    </row>
    <row r="9" spans="1:17" ht="17.25" customHeight="1" x14ac:dyDescent="0.15">
      <c r="A9" s="35"/>
      <c r="B9" s="36"/>
      <c r="C9" s="36"/>
      <c r="D9" s="35"/>
      <c r="E9" s="35"/>
      <c r="F9" s="35"/>
      <c r="G9" s="35"/>
      <c r="H9" s="36"/>
      <c r="I9" s="36"/>
      <c r="J9" s="36"/>
      <c r="K9" s="37"/>
      <c r="L9" s="37"/>
      <c r="M9" s="37"/>
      <c r="N9" s="37"/>
    </row>
    <row r="10" spans="1:17" ht="6.75" customHeight="1" x14ac:dyDescent="0.15">
      <c r="A10" s="35"/>
      <c r="B10" s="35"/>
      <c r="C10" s="35"/>
      <c r="D10" s="35"/>
      <c r="E10" s="35"/>
      <c r="F10" s="35"/>
      <c r="G10" s="35"/>
      <c r="H10" s="35"/>
      <c r="I10" s="36"/>
      <c r="J10" s="37"/>
      <c r="K10" s="37"/>
      <c r="L10" s="37"/>
      <c r="M10" s="37"/>
      <c r="N10" s="37"/>
    </row>
    <row r="11" spans="1:17" ht="15.75" customHeight="1" x14ac:dyDescent="0.15">
      <c r="A11" s="38" t="s">
        <v>95</v>
      </c>
      <c r="B11" s="35"/>
      <c r="C11" s="35"/>
      <c r="D11" s="35"/>
      <c r="E11" s="35"/>
      <c r="F11" s="35"/>
      <c r="G11" s="35"/>
      <c r="H11" s="35"/>
      <c r="I11" s="36"/>
      <c r="J11" s="36"/>
      <c r="K11" s="36"/>
      <c r="L11" s="36"/>
    </row>
    <row r="12" spans="1:17" ht="15.75" customHeight="1" x14ac:dyDescent="0.15">
      <c r="B12" s="12" t="s">
        <v>27</v>
      </c>
      <c r="N12" s="12"/>
    </row>
    <row r="13" spans="1:17" ht="15.75" customHeight="1" thickBot="1" x14ac:dyDescent="0.2">
      <c r="E13" s="206"/>
      <c r="F13" s="206"/>
      <c r="G13" s="40" t="s">
        <v>1</v>
      </c>
      <c r="H13" s="207"/>
      <c r="I13" s="207"/>
      <c r="J13" s="41" t="s">
        <v>6</v>
      </c>
      <c r="K13" s="208" t="str">
        <f>"（　"&amp;IF((H13-E13)=0,0,H13-E13+1)&amp;"日間　）"</f>
        <v>（　0日間　）</v>
      </c>
      <c r="L13" s="208"/>
      <c r="M13" s="42"/>
      <c r="N13" s="12"/>
      <c r="Q13" s="12" t="s">
        <v>3</v>
      </c>
    </row>
    <row r="14" spans="1:17" ht="15.75" customHeight="1" x14ac:dyDescent="0.15">
      <c r="E14" s="43"/>
      <c r="F14" s="43"/>
      <c r="G14" s="40"/>
      <c r="H14" s="43"/>
      <c r="I14" s="43"/>
      <c r="J14" s="41"/>
      <c r="K14" s="44"/>
      <c r="L14" s="44"/>
      <c r="M14" s="42"/>
      <c r="N14" s="12"/>
    </row>
    <row r="15" spans="1:17" ht="15.75" customHeight="1" x14ac:dyDescent="0.15">
      <c r="B15" s="12" t="s">
        <v>31</v>
      </c>
      <c r="K15" s="39"/>
      <c r="L15" s="45"/>
    </row>
    <row r="16" spans="1:17" ht="15.75" customHeight="1" x14ac:dyDescent="0.15">
      <c r="C16" s="12" t="s">
        <v>85</v>
      </c>
      <c r="N16" s="12"/>
    </row>
    <row r="17" spans="2:17" ht="21.75" customHeight="1" thickBot="1" x14ac:dyDescent="0.2">
      <c r="E17" s="46" t="s">
        <v>38</v>
      </c>
      <c r="G17" s="209">
        <f>'シート４-②.BDバス（運行経費・他国庫補助金）'!G13</f>
        <v>0</v>
      </c>
      <c r="H17" s="209"/>
      <c r="I17" s="47" t="s">
        <v>4</v>
      </c>
      <c r="J17" s="48" t="s">
        <v>43</v>
      </c>
      <c r="K17" s="210">
        <f>G17*(H13-E13+1)</f>
        <v>0</v>
      </c>
      <c r="L17" s="210"/>
      <c r="M17" s="49" t="s">
        <v>4</v>
      </c>
      <c r="N17" s="12"/>
      <c r="Q17" s="12" t="s">
        <v>9</v>
      </c>
    </row>
    <row r="18" spans="2:17" ht="19.5" customHeight="1" thickBot="1" x14ac:dyDescent="0.2">
      <c r="F18" s="215" t="s">
        <v>96</v>
      </c>
      <c r="G18" s="215"/>
      <c r="H18" s="215"/>
      <c r="I18" s="215"/>
      <c r="J18" s="50"/>
      <c r="K18" s="51" t="s">
        <v>44</v>
      </c>
      <c r="L18" s="52"/>
      <c r="M18" s="38"/>
      <c r="N18" s="12"/>
    </row>
    <row r="19" spans="2:17" ht="19.5" customHeight="1" thickBot="1" x14ac:dyDescent="0.2">
      <c r="G19" s="53"/>
      <c r="J19" s="50"/>
      <c r="K19" s="51"/>
      <c r="L19" s="52"/>
      <c r="M19" s="38"/>
      <c r="N19" s="12"/>
    </row>
    <row r="20" spans="2:17" ht="15.75" customHeight="1" thickBot="1" x14ac:dyDescent="0.2">
      <c r="B20" s="12" t="s">
        <v>88</v>
      </c>
      <c r="J20" s="54" t="s">
        <v>45</v>
      </c>
      <c r="K20" s="211"/>
      <c r="L20" s="212"/>
      <c r="M20" s="55" t="s">
        <v>10</v>
      </c>
      <c r="N20" s="12"/>
    </row>
    <row r="21" spans="2:17" ht="15.75" customHeight="1" x14ac:dyDescent="0.15">
      <c r="B21" s="56"/>
      <c r="D21" s="57"/>
      <c r="E21" s="57"/>
      <c r="F21" s="57"/>
      <c r="G21" s="57"/>
      <c r="H21" s="57"/>
      <c r="J21" s="54"/>
      <c r="K21" s="58"/>
      <c r="L21" s="58"/>
      <c r="M21" s="59"/>
      <c r="N21" s="12"/>
    </row>
    <row r="22" spans="2:17" ht="15.75" customHeight="1" thickBot="1" x14ac:dyDescent="0.2">
      <c r="B22" s="60"/>
      <c r="D22" s="57"/>
      <c r="E22" s="57"/>
      <c r="F22" s="57"/>
      <c r="G22" s="57"/>
      <c r="H22" s="57"/>
      <c r="J22" s="54"/>
      <c r="K22" s="58"/>
      <c r="L22" s="58"/>
      <c r="M22" s="59"/>
      <c r="N22" s="12"/>
    </row>
    <row r="23" spans="2:17" ht="15.75" customHeight="1" thickBot="1" x14ac:dyDescent="0.2">
      <c r="B23" s="12" t="s">
        <v>97</v>
      </c>
      <c r="D23" s="35"/>
      <c r="E23" s="61"/>
      <c r="F23" s="61"/>
      <c r="G23" s="61"/>
      <c r="J23" s="54" t="s">
        <v>39</v>
      </c>
      <c r="K23" s="211"/>
      <c r="L23" s="212"/>
      <c r="M23" s="55" t="s">
        <v>10</v>
      </c>
      <c r="N23" s="12"/>
    </row>
    <row r="24" spans="2:17" ht="15.75" customHeight="1" x14ac:dyDescent="0.15">
      <c r="E24" s="213"/>
      <c r="F24" s="213"/>
      <c r="G24" s="213"/>
      <c r="J24" s="54"/>
      <c r="K24" s="58"/>
      <c r="L24" s="58"/>
      <c r="M24" s="35"/>
      <c r="N24" s="12"/>
    </row>
    <row r="25" spans="2:17" ht="15.75" customHeight="1" thickBot="1" x14ac:dyDescent="0.2">
      <c r="B25" s="12" t="s">
        <v>98</v>
      </c>
      <c r="D25" s="35"/>
      <c r="J25" s="54" t="s">
        <v>40</v>
      </c>
      <c r="K25" s="199" t="e">
        <f>ROUND(K20/K23,3)</f>
        <v>#DIV/0!</v>
      </c>
      <c r="L25" s="199"/>
      <c r="M25" s="62"/>
      <c r="N25" s="12"/>
      <c r="Q25" s="12" t="s">
        <v>2</v>
      </c>
    </row>
    <row r="26" spans="2:17" ht="18.75" customHeight="1" thickBot="1" x14ac:dyDescent="0.2">
      <c r="D26" s="55"/>
      <c r="J26" s="54"/>
      <c r="K26" s="214" t="s">
        <v>47</v>
      </c>
      <c r="L26" s="214"/>
      <c r="M26" s="38"/>
      <c r="N26" s="12"/>
    </row>
    <row r="27" spans="2:17" ht="18.75" customHeight="1" thickBot="1" x14ac:dyDescent="0.2">
      <c r="D27" s="55"/>
      <c r="J27" s="54"/>
      <c r="K27" s="63"/>
      <c r="L27" s="63"/>
      <c r="M27" s="38"/>
      <c r="N27" s="12"/>
    </row>
    <row r="28" spans="2:17" ht="15.75" customHeight="1" thickBot="1" x14ac:dyDescent="0.2">
      <c r="B28" s="12" t="s">
        <v>89</v>
      </c>
      <c r="J28" s="54" t="s">
        <v>48</v>
      </c>
      <c r="K28" s="204"/>
      <c r="L28" s="205"/>
      <c r="M28" s="38" t="s">
        <v>11</v>
      </c>
      <c r="N28" s="12"/>
    </row>
    <row r="29" spans="2:17" ht="15.75" customHeight="1" thickBot="1" x14ac:dyDescent="0.2">
      <c r="B29" s="56"/>
      <c r="J29" s="54"/>
      <c r="K29" s="58"/>
      <c r="L29" s="58"/>
      <c r="M29" s="38"/>
      <c r="N29" s="12"/>
    </row>
    <row r="30" spans="2:17" ht="15.75" customHeight="1" thickBot="1" x14ac:dyDescent="0.2">
      <c r="B30" s="12" t="s">
        <v>99</v>
      </c>
      <c r="J30" s="64" t="s">
        <v>41</v>
      </c>
      <c r="K30" s="204"/>
      <c r="L30" s="205"/>
      <c r="M30" s="38" t="s">
        <v>11</v>
      </c>
      <c r="N30" s="12"/>
    </row>
    <row r="31" spans="2:17" ht="15.75" customHeight="1" x14ac:dyDescent="0.15">
      <c r="D31" s="65"/>
      <c r="J31" s="54"/>
      <c r="K31" s="58"/>
      <c r="L31" s="58"/>
      <c r="M31" s="38"/>
      <c r="N31" s="12"/>
    </row>
    <row r="32" spans="2:17" ht="15.75" customHeight="1" thickBot="1" x14ac:dyDescent="0.2">
      <c r="B32" s="12" t="s">
        <v>100</v>
      </c>
      <c r="D32" s="35"/>
      <c r="J32" s="54" t="s">
        <v>42</v>
      </c>
      <c r="K32" s="199" t="e">
        <f>ROUND(K28/K30,3)</f>
        <v>#DIV/0!</v>
      </c>
      <c r="L32" s="199"/>
      <c r="M32" s="62"/>
      <c r="N32" s="12"/>
      <c r="Q32" s="12" t="s">
        <v>2</v>
      </c>
    </row>
    <row r="33" spans="1:17" ht="18.75" customHeight="1" x14ac:dyDescent="0.15">
      <c r="I33" s="50"/>
      <c r="J33" s="66"/>
      <c r="K33" s="200" t="s">
        <v>49</v>
      </c>
      <c r="L33" s="200"/>
      <c r="M33" s="38"/>
    </row>
    <row r="34" spans="1:17" ht="15.75" customHeight="1" x14ac:dyDescent="0.15">
      <c r="K34" s="67"/>
      <c r="L34" s="67"/>
      <c r="M34" s="38"/>
      <c r="N34" s="12"/>
    </row>
    <row r="35" spans="1:17" ht="15.75" customHeight="1" thickBot="1" x14ac:dyDescent="0.2">
      <c r="A35" s="201" t="s">
        <v>32</v>
      </c>
      <c r="B35" s="202" t="s">
        <v>30</v>
      </c>
      <c r="C35" s="202"/>
      <c r="D35" s="202"/>
      <c r="E35" s="202"/>
      <c r="F35" s="202"/>
      <c r="G35" s="202"/>
      <c r="H35" s="202"/>
      <c r="I35" s="202"/>
      <c r="J35" s="68" t="s">
        <v>19</v>
      </c>
      <c r="K35" s="203" t="e">
        <f>'シート４-②.BDバス（運行経費・他国庫補助金）'!#REF!</f>
        <v>#REF!</v>
      </c>
      <c r="L35" s="203"/>
      <c r="M35" s="38" t="s">
        <v>4</v>
      </c>
      <c r="Q35" s="12" t="s">
        <v>9</v>
      </c>
    </row>
    <row r="36" spans="1:17" ht="15.75" customHeight="1" x14ac:dyDescent="0.15">
      <c r="A36" s="201"/>
      <c r="B36" s="202"/>
      <c r="C36" s="202"/>
      <c r="D36" s="202"/>
      <c r="E36" s="202"/>
      <c r="F36" s="202"/>
      <c r="G36" s="202"/>
      <c r="H36" s="202"/>
      <c r="I36" s="202"/>
      <c r="J36" s="68"/>
      <c r="K36" s="69"/>
      <c r="L36" s="69"/>
      <c r="M36" s="38"/>
    </row>
    <row r="37" spans="1:17" ht="15.75" customHeight="1" x14ac:dyDescent="0.15">
      <c r="K37" s="58"/>
      <c r="L37" s="58"/>
    </row>
    <row r="38" spans="1:17" ht="15.75" customHeight="1" thickBot="1" x14ac:dyDescent="0.2">
      <c r="A38" s="12" t="s">
        <v>33</v>
      </c>
      <c r="B38" s="70"/>
      <c r="J38" s="68" t="s">
        <v>73</v>
      </c>
      <c r="K38" s="198" t="e">
        <f>ROUNDDOWN(K17*ROUND((K25-K32),3)-K35,0)</f>
        <v>#DIV/0!</v>
      </c>
      <c r="L38" s="198"/>
      <c r="M38" s="12" t="s">
        <v>4</v>
      </c>
      <c r="Q38" s="12" t="s">
        <v>2</v>
      </c>
    </row>
    <row r="39" spans="1:17" s="71" customFormat="1" ht="18.75" customHeight="1" thickTop="1" x14ac:dyDescent="0.15">
      <c r="K39" s="72" t="s">
        <v>74</v>
      </c>
      <c r="L39" s="72"/>
      <c r="N39" s="73"/>
    </row>
    <row r="40" spans="1:17" ht="15.75" customHeight="1" x14ac:dyDescent="0.15"/>
    <row r="41" spans="1:17" ht="15.75" customHeight="1" thickBot="1" x14ac:dyDescent="0.2">
      <c r="A41" s="12" t="s">
        <v>34</v>
      </c>
      <c r="J41" s="68" t="s">
        <v>92</v>
      </c>
      <c r="K41" s="198" t="e">
        <f>ROUNDDOWN(K38/4,-3)</f>
        <v>#DIV/0!</v>
      </c>
      <c r="L41" s="198"/>
      <c r="M41" s="12" t="s">
        <v>4</v>
      </c>
      <c r="Q41" s="12" t="s">
        <v>2</v>
      </c>
    </row>
    <row r="42" spans="1:17" ht="15.75" customHeight="1" thickTop="1" x14ac:dyDescent="0.15">
      <c r="B42" s="60"/>
    </row>
  </sheetData>
  <mergeCells count="26">
    <mergeCell ref="A1:O1"/>
    <mergeCell ref="A4:M4"/>
    <mergeCell ref="A5:M5"/>
    <mergeCell ref="B8:D8"/>
    <mergeCell ref="E8:F8"/>
    <mergeCell ref="L8:O8"/>
    <mergeCell ref="K30:L30"/>
    <mergeCell ref="E13:F13"/>
    <mergeCell ref="H13:I13"/>
    <mergeCell ref="K13:L13"/>
    <mergeCell ref="G17:H17"/>
    <mergeCell ref="K17:L17"/>
    <mergeCell ref="K20:L20"/>
    <mergeCell ref="K23:L23"/>
    <mergeCell ref="E24:G24"/>
    <mergeCell ref="K25:L25"/>
    <mergeCell ref="K26:L26"/>
    <mergeCell ref="K28:L28"/>
    <mergeCell ref="F18:I18"/>
    <mergeCell ref="K41:L41"/>
    <mergeCell ref="K32:L32"/>
    <mergeCell ref="K33:L33"/>
    <mergeCell ref="A35:A36"/>
    <mergeCell ref="B35:I36"/>
    <mergeCell ref="K35:L35"/>
    <mergeCell ref="K38:L38"/>
  </mergeCells>
  <phoneticPr fontId="4"/>
  <conditionalFormatting sqref="K25:L25">
    <cfRule type="expression" dxfId="8" priority="4">
      <formula>ISERROR(K25)</formula>
    </cfRule>
  </conditionalFormatting>
  <conditionalFormatting sqref="K32:L32">
    <cfRule type="expression" dxfId="7" priority="3">
      <formula>ISERROR(K32)</formula>
    </cfRule>
  </conditionalFormatting>
  <conditionalFormatting sqref="K38">
    <cfRule type="expression" dxfId="6" priority="2">
      <formula>ISERROR(K38)</formula>
    </cfRule>
  </conditionalFormatting>
  <conditionalFormatting sqref="K41">
    <cfRule type="expression" dxfId="5" priority="1">
      <formula>ISERROR(K41)</formula>
    </cfRule>
  </conditionalFormatting>
  <printOptions horizontalCentered="1"/>
  <pageMargins left="0.70866141732283472" right="0.70866141732283472" top="0.74803149606299213" bottom="0.35433070866141736"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E8F9-BA60-4909-8975-422029C9F32B}">
  <sheetPr>
    <pageSetUpPr fitToPage="1"/>
  </sheetPr>
  <dimension ref="A1:O50"/>
  <sheetViews>
    <sheetView view="pageBreakPreview" zoomScale="80" zoomScaleNormal="100" zoomScaleSheetLayoutView="80" workbookViewId="0">
      <selection sqref="A1:XFD1048576"/>
    </sheetView>
  </sheetViews>
  <sheetFormatPr defaultRowHeight="18.75" customHeight="1" x14ac:dyDescent="0.15"/>
  <cols>
    <col min="1" max="1" width="2.5" style="22" customWidth="1"/>
    <col min="2" max="3" width="3.375" style="22" customWidth="1"/>
    <col min="4" max="5" width="12.5" style="22" customWidth="1"/>
    <col min="6" max="6" width="15.625" style="22" customWidth="1"/>
    <col min="7" max="7" width="12.5" style="22" customWidth="1"/>
    <col min="8" max="12" width="13.125" style="22" customWidth="1"/>
    <col min="13" max="13" width="18.5" style="22" customWidth="1"/>
    <col min="14" max="14" width="2.25" style="22" customWidth="1"/>
    <col min="15" max="256" width="9" style="22"/>
    <col min="257" max="257" width="2.5" style="22" customWidth="1"/>
    <col min="258" max="259" width="5" style="22" customWidth="1"/>
    <col min="260" max="261" width="12.5" style="22" customWidth="1"/>
    <col min="262" max="262" width="15.625" style="22" customWidth="1"/>
    <col min="263" max="263" width="12.5" style="22" customWidth="1"/>
    <col min="264" max="268" width="13.125" style="22" customWidth="1"/>
    <col min="269" max="269" width="18.5" style="22" customWidth="1"/>
    <col min="270" max="512" width="9" style="22"/>
    <col min="513" max="513" width="2.5" style="22" customWidth="1"/>
    <col min="514" max="515" width="5" style="22" customWidth="1"/>
    <col min="516" max="517" width="12.5" style="22" customWidth="1"/>
    <col min="518" max="518" width="15.625" style="22" customWidth="1"/>
    <col min="519" max="519" width="12.5" style="22" customWidth="1"/>
    <col min="520" max="524" width="13.125" style="22" customWidth="1"/>
    <col min="525" max="525" width="18.5" style="22" customWidth="1"/>
    <col min="526" max="768" width="9" style="22"/>
    <col min="769" max="769" width="2.5" style="22" customWidth="1"/>
    <col min="770" max="771" width="5" style="22" customWidth="1"/>
    <col min="772" max="773" width="12.5" style="22" customWidth="1"/>
    <col min="774" max="774" width="15.625" style="22" customWidth="1"/>
    <col min="775" max="775" width="12.5" style="22" customWidth="1"/>
    <col min="776" max="780" width="13.125" style="22" customWidth="1"/>
    <col min="781" max="781" width="18.5" style="22" customWidth="1"/>
    <col min="782" max="1024" width="9" style="22"/>
    <col min="1025" max="1025" width="2.5" style="22" customWidth="1"/>
    <col min="1026" max="1027" width="5" style="22" customWidth="1"/>
    <col min="1028" max="1029" width="12.5" style="22" customWidth="1"/>
    <col min="1030" max="1030" width="15.625" style="22" customWidth="1"/>
    <col min="1031" max="1031" width="12.5" style="22" customWidth="1"/>
    <col min="1032" max="1036" width="13.125" style="22" customWidth="1"/>
    <col min="1037" max="1037" width="18.5" style="22" customWidth="1"/>
    <col min="1038" max="1280" width="9" style="22"/>
    <col min="1281" max="1281" width="2.5" style="22" customWidth="1"/>
    <col min="1282" max="1283" width="5" style="22" customWidth="1"/>
    <col min="1284" max="1285" width="12.5" style="22" customWidth="1"/>
    <col min="1286" max="1286" width="15.625" style="22" customWidth="1"/>
    <col min="1287" max="1287" width="12.5" style="22" customWidth="1"/>
    <col min="1288" max="1292" width="13.125" style="22" customWidth="1"/>
    <col min="1293" max="1293" width="18.5" style="22" customWidth="1"/>
    <col min="1294" max="1536" width="9" style="22"/>
    <col min="1537" max="1537" width="2.5" style="22" customWidth="1"/>
    <col min="1538" max="1539" width="5" style="22" customWidth="1"/>
    <col min="1540" max="1541" width="12.5" style="22" customWidth="1"/>
    <col min="1542" max="1542" width="15.625" style="22" customWidth="1"/>
    <col min="1543" max="1543" width="12.5" style="22" customWidth="1"/>
    <col min="1544" max="1548" width="13.125" style="22" customWidth="1"/>
    <col min="1549" max="1549" width="18.5" style="22" customWidth="1"/>
    <col min="1550" max="1792" width="9" style="22"/>
    <col min="1793" max="1793" width="2.5" style="22" customWidth="1"/>
    <col min="1794" max="1795" width="5" style="22" customWidth="1"/>
    <col min="1796" max="1797" width="12.5" style="22" customWidth="1"/>
    <col min="1798" max="1798" width="15.625" style="22" customWidth="1"/>
    <col min="1799" max="1799" width="12.5" style="22" customWidth="1"/>
    <col min="1800" max="1804" width="13.125" style="22" customWidth="1"/>
    <col min="1805" max="1805" width="18.5" style="22" customWidth="1"/>
    <col min="1806" max="2048" width="9" style="22"/>
    <col min="2049" max="2049" width="2.5" style="22" customWidth="1"/>
    <col min="2050" max="2051" width="5" style="22" customWidth="1"/>
    <col min="2052" max="2053" width="12.5" style="22" customWidth="1"/>
    <col min="2054" max="2054" width="15.625" style="22" customWidth="1"/>
    <col min="2055" max="2055" width="12.5" style="22" customWidth="1"/>
    <col min="2056" max="2060" width="13.125" style="22" customWidth="1"/>
    <col min="2061" max="2061" width="18.5" style="22" customWidth="1"/>
    <col min="2062" max="2304" width="9" style="22"/>
    <col min="2305" max="2305" width="2.5" style="22" customWidth="1"/>
    <col min="2306" max="2307" width="5" style="22" customWidth="1"/>
    <col min="2308" max="2309" width="12.5" style="22" customWidth="1"/>
    <col min="2310" max="2310" width="15.625" style="22" customWidth="1"/>
    <col min="2311" max="2311" width="12.5" style="22" customWidth="1"/>
    <col min="2312" max="2316" width="13.125" style="22" customWidth="1"/>
    <col min="2317" max="2317" width="18.5" style="22" customWidth="1"/>
    <col min="2318" max="2560" width="9" style="22"/>
    <col min="2561" max="2561" width="2.5" style="22" customWidth="1"/>
    <col min="2562" max="2563" width="5" style="22" customWidth="1"/>
    <col min="2564" max="2565" width="12.5" style="22" customWidth="1"/>
    <col min="2566" max="2566" width="15.625" style="22" customWidth="1"/>
    <col min="2567" max="2567" width="12.5" style="22" customWidth="1"/>
    <col min="2568" max="2572" width="13.125" style="22" customWidth="1"/>
    <col min="2573" max="2573" width="18.5" style="22" customWidth="1"/>
    <col min="2574" max="2816" width="9" style="22"/>
    <col min="2817" max="2817" width="2.5" style="22" customWidth="1"/>
    <col min="2818" max="2819" width="5" style="22" customWidth="1"/>
    <col min="2820" max="2821" width="12.5" style="22" customWidth="1"/>
    <col min="2822" max="2822" width="15.625" style="22" customWidth="1"/>
    <col min="2823" max="2823" width="12.5" style="22" customWidth="1"/>
    <col min="2824" max="2828" width="13.125" style="22" customWidth="1"/>
    <col min="2829" max="2829" width="18.5" style="22" customWidth="1"/>
    <col min="2830" max="3072" width="9" style="22"/>
    <col min="3073" max="3073" width="2.5" style="22" customWidth="1"/>
    <col min="3074" max="3075" width="5" style="22" customWidth="1"/>
    <col min="3076" max="3077" width="12.5" style="22" customWidth="1"/>
    <col min="3078" max="3078" width="15.625" style="22" customWidth="1"/>
    <col min="3079" max="3079" width="12.5" style="22" customWidth="1"/>
    <col min="3080" max="3084" width="13.125" style="22" customWidth="1"/>
    <col min="3085" max="3085" width="18.5" style="22" customWidth="1"/>
    <col min="3086" max="3328" width="9" style="22"/>
    <col min="3329" max="3329" width="2.5" style="22" customWidth="1"/>
    <col min="3330" max="3331" width="5" style="22" customWidth="1"/>
    <col min="3332" max="3333" width="12.5" style="22" customWidth="1"/>
    <col min="3334" max="3334" width="15.625" style="22" customWidth="1"/>
    <col min="3335" max="3335" width="12.5" style="22" customWidth="1"/>
    <col min="3336" max="3340" width="13.125" style="22" customWidth="1"/>
    <col min="3341" max="3341" width="18.5" style="22" customWidth="1"/>
    <col min="3342" max="3584" width="9" style="22"/>
    <col min="3585" max="3585" width="2.5" style="22" customWidth="1"/>
    <col min="3586" max="3587" width="5" style="22" customWidth="1"/>
    <col min="3588" max="3589" width="12.5" style="22" customWidth="1"/>
    <col min="3590" max="3590" width="15.625" style="22" customWidth="1"/>
    <col min="3591" max="3591" width="12.5" style="22" customWidth="1"/>
    <col min="3592" max="3596" width="13.125" style="22" customWidth="1"/>
    <col min="3597" max="3597" width="18.5" style="22" customWidth="1"/>
    <col min="3598" max="3840" width="9" style="22"/>
    <col min="3841" max="3841" width="2.5" style="22" customWidth="1"/>
    <col min="3842" max="3843" width="5" style="22" customWidth="1"/>
    <col min="3844" max="3845" width="12.5" style="22" customWidth="1"/>
    <col min="3846" max="3846" width="15.625" style="22" customWidth="1"/>
    <col min="3847" max="3847" width="12.5" style="22" customWidth="1"/>
    <col min="3848" max="3852" width="13.125" style="22" customWidth="1"/>
    <col min="3853" max="3853" width="18.5" style="22" customWidth="1"/>
    <col min="3854" max="4096" width="9" style="22"/>
    <col min="4097" max="4097" width="2.5" style="22" customWidth="1"/>
    <col min="4098" max="4099" width="5" style="22" customWidth="1"/>
    <col min="4100" max="4101" width="12.5" style="22" customWidth="1"/>
    <col min="4102" max="4102" width="15.625" style="22" customWidth="1"/>
    <col min="4103" max="4103" width="12.5" style="22" customWidth="1"/>
    <col min="4104" max="4108" width="13.125" style="22" customWidth="1"/>
    <col min="4109" max="4109" width="18.5" style="22" customWidth="1"/>
    <col min="4110" max="4352" width="9" style="22"/>
    <col min="4353" max="4353" width="2.5" style="22" customWidth="1"/>
    <col min="4354" max="4355" width="5" style="22" customWidth="1"/>
    <col min="4356" max="4357" width="12.5" style="22" customWidth="1"/>
    <col min="4358" max="4358" width="15.625" style="22" customWidth="1"/>
    <col min="4359" max="4359" width="12.5" style="22" customWidth="1"/>
    <col min="4360" max="4364" width="13.125" style="22" customWidth="1"/>
    <col min="4365" max="4365" width="18.5" style="22" customWidth="1"/>
    <col min="4366" max="4608" width="9" style="22"/>
    <col min="4609" max="4609" width="2.5" style="22" customWidth="1"/>
    <col min="4610" max="4611" width="5" style="22" customWidth="1"/>
    <col min="4612" max="4613" width="12.5" style="22" customWidth="1"/>
    <col min="4614" max="4614" width="15.625" style="22" customWidth="1"/>
    <col min="4615" max="4615" width="12.5" style="22" customWidth="1"/>
    <col min="4616" max="4620" width="13.125" style="22" customWidth="1"/>
    <col min="4621" max="4621" width="18.5" style="22" customWidth="1"/>
    <col min="4622" max="4864" width="9" style="22"/>
    <col min="4865" max="4865" width="2.5" style="22" customWidth="1"/>
    <col min="4866" max="4867" width="5" style="22" customWidth="1"/>
    <col min="4868" max="4869" width="12.5" style="22" customWidth="1"/>
    <col min="4870" max="4870" width="15.625" style="22" customWidth="1"/>
    <col min="4871" max="4871" width="12.5" style="22" customWidth="1"/>
    <col min="4872" max="4876" width="13.125" style="22" customWidth="1"/>
    <col min="4877" max="4877" width="18.5" style="22" customWidth="1"/>
    <col min="4878" max="5120" width="9" style="22"/>
    <col min="5121" max="5121" width="2.5" style="22" customWidth="1"/>
    <col min="5122" max="5123" width="5" style="22" customWidth="1"/>
    <col min="5124" max="5125" width="12.5" style="22" customWidth="1"/>
    <col min="5126" max="5126" width="15.625" style="22" customWidth="1"/>
    <col min="5127" max="5127" width="12.5" style="22" customWidth="1"/>
    <col min="5128" max="5132" width="13.125" style="22" customWidth="1"/>
    <col min="5133" max="5133" width="18.5" style="22" customWidth="1"/>
    <col min="5134" max="5376" width="9" style="22"/>
    <col min="5377" max="5377" width="2.5" style="22" customWidth="1"/>
    <col min="5378" max="5379" width="5" style="22" customWidth="1"/>
    <col min="5380" max="5381" width="12.5" style="22" customWidth="1"/>
    <col min="5382" max="5382" width="15.625" style="22" customWidth="1"/>
    <col min="5383" max="5383" width="12.5" style="22" customWidth="1"/>
    <col min="5384" max="5388" width="13.125" style="22" customWidth="1"/>
    <col min="5389" max="5389" width="18.5" style="22" customWidth="1"/>
    <col min="5390" max="5632" width="9" style="22"/>
    <col min="5633" max="5633" width="2.5" style="22" customWidth="1"/>
    <col min="5634" max="5635" width="5" style="22" customWidth="1"/>
    <col min="5636" max="5637" width="12.5" style="22" customWidth="1"/>
    <col min="5638" max="5638" width="15.625" style="22" customWidth="1"/>
    <col min="5639" max="5639" width="12.5" style="22" customWidth="1"/>
    <col min="5640" max="5644" width="13.125" style="22" customWidth="1"/>
    <col min="5645" max="5645" width="18.5" style="22" customWidth="1"/>
    <col min="5646" max="5888" width="9" style="22"/>
    <col min="5889" max="5889" width="2.5" style="22" customWidth="1"/>
    <col min="5890" max="5891" width="5" style="22" customWidth="1"/>
    <col min="5892" max="5893" width="12.5" style="22" customWidth="1"/>
    <col min="5894" max="5894" width="15.625" style="22" customWidth="1"/>
    <col min="5895" max="5895" width="12.5" style="22" customWidth="1"/>
    <col min="5896" max="5900" width="13.125" style="22" customWidth="1"/>
    <col min="5901" max="5901" width="18.5" style="22" customWidth="1"/>
    <col min="5902" max="6144" width="9" style="22"/>
    <col min="6145" max="6145" width="2.5" style="22" customWidth="1"/>
    <col min="6146" max="6147" width="5" style="22" customWidth="1"/>
    <col min="6148" max="6149" width="12.5" style="22" customWidth="1"/>
    <col min="6150" max="6150" width="15.625" style="22" customWidth="1"/>
    <col min="6151" max="6151" width="12.5" style="22" customWidth="1"/>
    <col min="6152" max="6156" width="13.125" style="22" customWidth="1"/>
    <col min="6157" max="6157" width="18.5" style="22" customWidth="1"/>
    <col min="6158" max="6400" width="9" style="22"/>
    <col min="6401" max="6401" width="2.5" style="22" customWidth="1"/>
    <col min="6402" max="6403" width="5" style="22" customWidth="1"/>
    <col min="6404" max="6405" width="12.5" style="22" customWidth="1"/>
    <col min="6406" max="6406" width="15.625" style="22" customWidth="1"/>
    <col min="6407" max="6407" width="12.5" style="22" customWidth="1"/>
    <col min="6408" max="6412" width="13.125" style="22" customWidth="1"/>
    <col min="6413" max="6413" width="18.5" style="22" customWidth="1"/>
    <col min="6414" max="6656" width="9" style="22"/>
    <col min="6657" max="6657" width="2.5" style="22" customWidth="1"/>
    <col min="6658" max="6659" width="5" style="22" customWidth="1"/>
    <col min="6660" max="6661" width="12.5" style="22" customWidth="1"/>
    <col min="6662" max="6662" width="15.625" style="22" customWidth="1"/>
    <col min="6663" max="6663" width="12.5" style="22" customWidth="1"/>
    <col min="6664" max="6668" width="13.125" style="22" customWidth="1"/>
    <col min="6669" max="6669" width="18.5" style="22" customWidth="1"/>
    <col min="6670" max="6912" width="9" style="22"/>
    <col min="6913" max="6913" width="2.5" style="22" customWidth="1"/>
    <col min="6914" max="6915" width="5" style="22" customWidth="1"/>
    <col min="6916" max="6917" width="12.5" style="22" customWidth="1"/>
    <col min="6918" max="6918" width="15.625" style="22" customWidth="1"/>
    <col min="6919" max="6919" width="12.5" style="22" customWidth="1"/>
    <col min="6920" max="6924" width="13.125" style="22" customWidth="1"/>
    <col min="6925" max="6925" width="18.5" style="22" customWidth="1"/>
    <col min="6926" max="7168" width="9" style="22"/>
    <col min="7169" max="7169" width="2.5" style="22" customWidth="1"/>
    <col min="7170" max="7171" width="5" style="22" customWidth="1"/>
    <col min="7172" max="7173" width="12.5" style="22" customWidth="1"/>
    <col min="7174" max="7174" width="15.625" style="22" customWidth="1"/>
    <col min="7175" max="7175" width="12.5" style="22" customWidth="1"/>
    <col min="7176" max="7180" width="13.125" style="22" customWidth="1"/>
    <col min="7181" max="7181" width="18.5" style="22" customWidth="1"/>
    <col min="7182" max="7424" width="9" style="22"/>
    <col min="7425" max="7425" width="2.5" style="22" customWidth="1"/>
    <col min="7426" max="7427" width="5" style="22" customWidth="1"/>
    <col min="7428" max="7429" width="12.5" style="22" customWidth="1"/>
    <col min="7430" max="7430" width="15.625" style="22" customWidth="1"/>
    <col min="7431" max="7431" width="12.5" style="22" customWidth="1"/>
    <col min="7432" max="7436" width="13.125" style="22" customWidth="1"/>
    <col min="7437" max="7437" width="18.5" style="22" customWidth="1"/>
    <col min="7438" max="7680" width="9" style="22"/>
    <col min="7681" max="7681" width="2.5" style="22" customWidth="1"/>
    <col min="7682" max="7683" width="5" style="22" customWidth="1"/>
    <col min="7684" max="7685" width="12.5" style="22" customWidth="1"/>
    <col min="7686" max="7686" width="15.625" style="22" customWidth="1"/>
    <col min="7687" max="7687" width="12.5" style="22" customWidth="1"/>
    <col min="7688" max="7692" width="13.125" style="22" customWidth="1"/>
    <col min="7693" max="7693" width="18.5" style="22" customWidth="1"/>
    <col min="7694" max="7936" width="9" style="22"/>
    <col min="7937" max="7937" width="2.5" style="22" customWidth="1"/>
    <col min="7938" max="7939" width="5" style="22" customWidth="1"/>
    <col min="7940" max="7941" width="12.5" style="22" customWidth="1"/>
    <col min="7942" max="7942" width="15.625" style="22" customWidth="1"/>
    <col min="7943" max="7943" width="12.5" style="22" customWidth="1"/>
    <col min="7944" max="7948" width="13.125" style="22" customWidth="1"/>
    <col min="7949" max="7949" width="18.5" style="22" customWidth="1"/>
    <col min="7950" max="8192" width="9" style="22"/>
    <col min="8193" max="8193" width="2.5" style="22" customWidth="1"/>
    <col min="8194" max="8195" width="5" style="22" customWidth="1"/>
    <col min="8196" max="8197" width="12.5" style="22" customWidth="1"/>
    <col min="8198" max="8198" width="15.625" style="22" customWidth="1"/>
    <col min="8199" max="8199" width="12.5" style="22" customWidth="1"/>
    <col min="8200" max="8204" width="13.125" style="22" customWidth="1"/>
    <col min="8205" max="8205" width="18.5" style="22" customWidth="1"/>
    <col min="8206" max="8448" width="9" style="22"/>
    <col min="8449" max="8449" width="2.5" style="22" customWidth="1"/>
    <col min="8450" max="8451" width="5" style="22" customWidth="1"/>
    <col min="8452" max="8453" width="12.5" style="22" customWidth="1"/>
    <col min="8454" max="8454" width="15.625" style="22" customWidth="1"/>
    <col min="8455" max="8455" width="12.5" style="22" customWidth="1"/>
    <col min="8456" max="8460" width="13.125" style="22" customWidth="1"/>
    <col min="8461" max="8461" width="18.5" style="22" customWidth="1"/>
    <col min="8462" max="8704" width="9" style="22"/>
    <col min="8705" max="8705" width="2.5" style="22" customWidth="1"/>
    <col min="8706" max="8707" width="5" style="22" customWidth="1"/>
    <col min="8708" max="8709" width="12.5" style="22" customWidth="1"/>
    <col min="8710" max="8710" width="15.625" style="22" customWidth="1"/>
    <col min="8711" max="8711" width="12.5" style="22" customWidth="1"/>
    <col min="8712" max="8716" width="13.125" style="22" customWidth="1"/>
    <col min="8717" max="8717" width="18.5" style="22" customWidth="1"/>
    <col min="8718" max="8960" width="9" style="22"/>
    <col min="8961" max="8961" width="2.5" style="22" customWidth="1"/>
    <col min="8962" max="8963" width="5" style="22" customWidth="1"/>
    <col min="8964" max="8965" width="12.5" style="22" customWidth="1"/>
    <col min="8966" max="8966" width="15.625" style="22" customWidth="1"/>
    <col min="8967" max="8967" width="12.5" style="22" customWidth="1"/>
    <col min="8968" max="8972" width="13.125" style="22" customWidth="1"/>
    <col min="8973" max="8973" width="18.5" style="22" customWidth="1"/>
    <col min="8974" max="9216" width="9" style="22"/>
    <col min="9217" max="9217" width="2.5" style="22" customWidth="1"/>
    <col min="9218" max="9219" width="5" style="22" customWidth="1"/>
    <col min="9220" max="9221" width="12.5" style="22" customWidth="1"/>
    <col min="9222" max="9222" width="15.625" style="22" customWidth="1"/>
    <col min="9223" max="9223" width="12.5" style="22" customWidth="1"/>
    <col min="9224" max="9228" width="13.125" style="22" customWidth="1"/>
    <col min="9229" max="9229" width="18.5" style="22" customWidth="1"/>
    <col min="9230" max="9472" width="9" style="22"/>
    <col min="9473" max="9473" width="2.5" style="22" customWidth="1"/>
    <col min="9474" max="9475" width="5" style="22" customWidth="1"/>
    <col min="9476" max="9477" width="12.5" style="22" customWidth="1"/>
    <col min="9478" max="9478" width="15.625" style="22" customWidth="1"/>
    <col min="9479" max="9479" width="12.5" style="22" customWidth="1"/>
    <col min="9480" max="9484" width="13.125" style="22" customWidth="1"/>
    <col min="9485" max="9485" width="18.5" style="22" customWidth="1"/>
    <col min="9486" max="9728" width="9" style="22"/>
    <col min="9729" max="9729" width="2.5" style="22" customWidth="1"/>
    <col min="9730" max="9731" width="5" style="22" customWidth="1"/>
    <col min="9732" max="9733" width="12.5" style="22" customWidth="1"/>
    <col min="9734" max="9734" width="15.625" style="22" customWidth="1"/>
    <col min="9735" max="9735" width="12.5" style="22" customWidth="1"/>
    <col min="9736" max="9740" width="13.125" style="22" customWidth="1"/>
    <col min="9741" max="9741" width="18.5" style="22" customWidth="1"/>
    <col min="9742" max="9984" width="9" style="22"/>
    <col min="9985" max="9985" width="2.5" style="22" customWidth="1"/>
    <col min="9986" max="9987" width="5" style="22" customWidth="1"/>
    <col min="9988" max="9989" width="12.5" style="22" customWidth="1"/>
    <col min="9990" max="9990" width="15.625" style="22" customWidth="1"/>
    <col min="9991" max="9991" width="12.5" style="22" customWidth="1"/>
    <col min="9992" max="9996" width="13.125" style="22" customWidth="1"/>
    <col min="9997" max="9997" width="18.5" style="22" customWidth="1"/>
    <col min="9998" max="10240" width="9" style="22"/>
    <col min="10241" max="10241" width="2.5" style="22" customWidth="1"/>
    <col min="10242" max="10243" width="5" style="22" customWidth="1"/>
    <col min="10244" max="10245" width="12.5" style="22" customWidth="1"/>
    <col min="10246" max="10246" width="15.625" style="22" customWidth="1"/>
    <col min="10247" max="10247" width="12.5" style="22" customWidth="1"/>
    <col min="10248" max="10252" width="13.125" style="22" customWidth="1"/>
    <col min="10253" max="10253" width="18.5" style="22" customWidth="1"/>
    <col min="10254" max="10496" width="9" style="22"/>
    <col min="10497" max="10497" width="2.5" style="22" customWidth="1"/>
    <col min="10498" max="10499" width="5" style="22" customWidth="1"/>
    <col min="10500" max="10501" width="12.5" style="22" customWidth="1"/>
    <col min="10502" max="10502" width="15.625" style="22" customWidth="1"/>
    <col min="10503" max="10503" width="12.5" style="22" customWidth="1"/>
    <col min="10504" max="10508" width="13.125" style="22" customWidth="1"/>
    <col min="10509" max="10509" width="18.5" style="22" customWidth="1"/>
    <col min="10510" max="10752" width="9" style="22"/>
    <col min="10753" max="10753" width="2.5" style="22" customWidth="1"/>
    <col min="10754" max="10755" width="5" style="22" customWidth="1"/>
    <col min="10756" max="10757" width="12.5" style="22" customWidth="1"/>
    <col min="10758" max="10758" width="15.625" style="22" customWidth="1"/>
    <col min="10759" max="10759" width="12.5" style="22" customWidth="1"/>
    <col min="10760" max="10764" width="13.125" style="22" customWidth="1"/>
    <col min="10765" max="10765" width="18.5" style="22" customWidth="1"/>
    <col min="10766" max="11008" width="9" style="22"/>
    <col min="11009" max="11009" width="2.5" style="22" customWidth="1"/>
    <col min="11010" max="11011" width="5" style="22" customWidth="1"/>
    <col min="11012" max="11013" width="12.5" style="22" customWidth="1"/>
    <col min="11014" max="11014" width="15.625" style="22" customWidth="1"/>
    <col min="11015" max="11015" width="12.5" style="22" customWidth="1"/>
    <col min="11016" max="11020" width="13.125" style="22" customWidth="1"/>
    <col min="11021" max="11021" width="18.5" style="22" customWidth="1"/>
    <col min="11022" max="11264" width="9" style="22"/>
    <col min="11265" max="11265" width="2.5" style="22" customWidth="1"/>
    <col min="11266" max="11267" width="5" style="22" customWidth="1"/>
    <col min="11268" max="11269" width="12.5" style="22" customWidth="1"/>
    <col min="11270" max="11270" width="15.625" style="22" customWidth="1"/>
    <col min="11271" max="11271" width="12.5" style="22" customWidth="1"/>
    <col min="11272" max="11276" width="13.125" style="22" customWidth="1"/>
    <col min="11277" max="11277" width="18.5" style="22" customWidth="1"/>
    <col min="11278" max="11520" width="9" style="22"/>
    <col min="11521" max="11521" width="2.5" style="22" customWidth="1"/>
    <col min="11522" max="11523" width="5" style="22" customWidth="1"/>
    <col min="11524" max="11525" width="12.5" style="22" customWidth="1"/>
    <col min="11526" max="11526" width="15.625" style="22" customWidth="1"/>
    <col min="11527" max="11527" width="12.5" style="22" customWidth="1"/>
    <col min="11528" max="11532" width="13.125" style="22" customWidth="1"/>
    <col min="11533" max="11533" width="18.5" style="22" customWidth="1"/>
    <col min="11534" max="11776" width="9" style="22"/>
    <col min="11777" max="11777" width="2.5" style="22" customWidth="1"/>
    <col min="11778" max="11779" width="5" style="22" customWidth="1"/>
    <col min="11780" max="11781" width="12.5" style="22" customWidth="1"/>
    <col min="11782" max="11782" width="15.625" style="22" customWidth="1"/>
    <col min="11783" max="11783" width="12.5" style="22" customWidth="1"/>
    <col min="11784" max="11788" width="13.125" style="22" customWidth="1"/>
    <col min="11789" max="11789" width="18.5" style="22" customWidth="1"/>
    <col min="11790" max="12032" width="9" style="22"/>
    <col min="12033" max="12033" width="2.5" style="22" customWidth="1"/>
    <col min="12034" max="12035" width="5" style="22" customWidth="1"/>
    <col min="12036" max="12037" width="12.5" style="22" customWidth="1"/>
    <col min="12038" max="12038" width="15.625" style="22" customWidth="1"/>
    <col min="12039" max="12039" width="12.5" style="22" customWidth="1"/>
    <col min="12040" max="12044" width="13.125" style="22" customWidth="1"/>
    <col min="12045" max="12045" width="18.5" style="22" customWidth="1"/>
    <col min="12046" max="12288" width="9" style="22"/>
    <col min="12289" max="12289" width="2.5" style="22" customWidth="1"/>
    <col min="12290" max="12291" width="5" style="22" customWidth="1"/>
    <col min="12292" max="12293" width="12.5" style="22" customWidth="1"/>
    <col min="12294" max="12294" width="15.625" style="22" customWidth="1"/>
    <col min="12295" max="12295" width="12.5" style="22" customWidth="1"/>
    <col min="12296" max="12300" width="13.125" style="22" customWidth="1"/>
    <col min="12301" max="12301" width="18.5" style="22" customWidth="1"/>
    <col min="12302" max="12544" width="9" style="22"/>
    <col min="12545" max="12545" width="2.5" style="22" customWidth="1"/>
    <col min="12546" max="12547" width="5" style="22" customWidth="1"/>
    <col min="12548" max="12549" width="12.5" style="22" customWidth="1"/>
    <col min="12550" max="12550" width="15.625" style="22" customWidth="1"/>
    <col min="12551" max="12551" width="12.5" style="22" customWidth="1"/>
    <col min="12552" max="12556" width="13.125" style="22" customWidth="1"/>
    <col min="12557" max="12557" width="18.5" style="22" customWidth="1"/>
    <col min="12558" max="12800" width="9" style="22"/>
    <col min="12801" max="12801" width="2.5" style="22" customWidth="1"/>
    <col min="12802" max="12803" width="5" style="22" customWidth="1"/>
    <col min="12804" max="12805" width="12.5" style="22" customWidth="1"/>
    <col min="12806" max="12806" width="15.625" style="22" customWidth="1"/>
    <col min="12807" max="12807" width="12.5" style="22" customWidth="1"/>
    <col min="12808" max="12812" width="13.125" style="22" customWidth="1"/>
    <col min="12813" max="12813" width="18.5" style="22" customWidth="1"/>
    <col min="12814" max="13056" width="9" style="22"/>
    <col min="13057" max="13057" width="2.5" style="22" customWidth="1"/>
    <col min="13058" max="13059" width="5" style="22" customWidth="1"/>
    <col min="13060" max="13061" width="12.5" style="22" customWidth="1"/>
    <col min="13062" max="13062" width="15.625" style="22" customWidth="1"/>
    <col min="13063" max="13063" width="12.5" style="22" customWidth="1"/>
    <col min="13064" max="13068" width="13.125" style="22" customWidth="1"/>
    <col min="13069" max="13069" width="18.5" style="22" customWidth="1"/>
    <col min="13070" max="13312" width="9" style="22"/>
    <col min="13313" max="13313" width="2.5" style="22" customWidth="1"/>
    <col min="13314" max="13315" width="5" style="22" customWidth="1"/>
    <col min="13316" max="13317" width="12.5" style="22" customWidth="1"/>
    <col min="13318" max="13318" width="15.625" style="22" customWidth="1"/>
    <col min="13319" max="13319" width="12.5" style="22" customWidth="1"/>
    <col min="13320" max="13324" width="13.125" style="22" customWidth="1"/>
    <col min="13325" max="13325" width="18.5" style="22" customWidth="1"/>
    <col min="13326" max="13568" width="9" style="22"/>
    <col min="13569" max="13569" width="2.5" style="22" customWidth="1"/>
    <col min="13570" max="13571" width="5" style="22" customWidth="1"/>
    <col min="13572" max="13573" width="12.5" style="22" customWidth="1"/>
    <col min="13574" max="13574" width="15.625" style="22" customWidth="1"/>
    <col min="13575" max="13575" width="12.5" style="22" customWidth="1"/>
    <col min="13576" max="13580" width="13.125" style="22" customWidth="1"/>
    <col min="13581" max="13581" width="18.5" style="22" customWidth="1"/>
    <col min="13582" max="13824" width="9" style="22"/>
    <col min="13825" max="13825" width="2.5" style="22" customWidth="1"/>
    <col min="13826" max="13827" width="5" style="22" customWidth="1"/>
    <col min="13828" max="13829" width="12.5" style="22" customWidth="1"/>
    <col min="13830" max="13830" width="15.625" style="22" customWidth="1"/>
    <col min="13831" max="13831" width="12.5" style="22" customWidth="1"/>
    <col min="13832" max="13836" width="13.125" style="22" customWidth="1"/>
    <col min="13837" max="13837" width="18.5" style="22" customWidth="1"/>
    <col min="13838" max="14080" width="9" style="22"/>
    <col min="14081" max="14081" width="2.5" style="22" customWidth="1"/>
    <col min="14082" max="14083" width="5" style="22" customWidth="1"/>
    <col min="14084" max="14085" width="12.5" style="22" customWidth="1"/>
    <col min="14086" max="14086" width="15.625" style="22" customWidth="1"/>
    <col min="14087" max="14087" width="12.5" style="22" customWidth="1"/>
    <col min="14088" max="14092" width="13.125" style="22" customWidth="1"/>
    <col min="14093" max="14093" width="18.5" style="22" customWidth="1"/>
    <col min="14094" max="14336" width="9" style="22"/>
    <col min="14337" max="14337" width="2.5" style="22" customWidth="1"/>
    <col min="14338" max="14339" width="5" style="22" customWidth="1"/>
    <col min="14340" max="14341" width="12.5" style="22" customWidth="1"/>
    <col min="14342" max="14342" width="15.625" style="22" customWidth="1"/>
    <col min="14343" max="14343" width="12.5" style="22" customWidth="1"/>
    <col min="14344" max="14348" width="13.125" style="22" customWidth="1"/>
    <col min="14349" max="14349" width="18.5" style="22" customWidth="1"/>
    <col min="14350" max="14592" width="9" style="22"/>
    <col min="14593" max="14593" width="2.5" style="22" customWidth="1"/>
    <col min="14594" max="14595" width="5" style="22" customWidth="1"/>
    <col min="14596" max="14597" width="12.5" style="22" customWidth="1"/>
    <col min="14598" max="14598" width="15.625" style="22" customWidth="1"/>
    <col min="14599" max="14599" width="12.5" style="22" customWidth="1"/>
    <col min="14600" max="14604" width="13.125" style="22" customWidth="1"/>
    <col min="14605" max="14605" width="18.5" style="22" customWidth="1"/>
    <col min="14606" max="14848" width="9" style="22"/>
    <col min="14849" max="14849" width="2.5" style="22" customWidth="1"/>
    <col min="14850" max="14851" width="5" style="22" customWidth="1"/>
    <col min="14852" max="14853" width="12.5" style="22" customWidth="1"/>
    <col min="14854" max="14854" width="15.625" style="22" customWidth="1"/>
    <col min="14855" max="14855" width="12.5" style="22" customWidth="1"/>
    <col min="14856" max="14860" width="13.125" style="22" customWidth="1"/>
    <col min="14861" max="14861" width="18.5" style="22" customWidth="1"/>
    <col min="14862" max="15104" width="9" style="22"/>
    <col min="15105" max="15105" width="2.5" style="22" customWidth="1"/>
    <col min="15106" max="15107" width="5" style="22" customWidth="1"/>
    <col min="15108" max="15109" width="12.5" style="22" customWidth="1"/>
    <col min="15110" max="15110" width="15.625" style="22" customWidth="1"/>
    <col min="15111" max="15111" width="12.5" style="22" customWidth="1"/>
    <col min="15112" max="15116" width="13.125" style="22" customWidth="1"/>
    <col min="15117" max="15117" width="18.5" style="22" customWidth="1"/>
    <col min="15118" max="15360" width="9" style="22"/>
    <col min="15361" max="15361" width="2.5" style="22" customWidth="1"/>
    <col min="15362" max="15363" width="5" style="22" customWidth="1"/>
    <col min="15364" max="15365" width="12.5" style="22" customWidth="1"/>
    <col min="15366" max="15366" width="15.625" style="22" customWidth="1"/>
    <col min="15367" max="15367" width="12.5" style="22" customWidth="1"/>
    <col min="15368" max="15372" width="13.125" style="22" customWidth="1"/>
    <col min="15373" max="15373" width="18.5" style="22" customWidth="1"/>
    <col min="15374" max="15616" width="9" style="22"/>
    <col min="15617" max="15617" width="2.5" style="22" customWidth="1"/>
    <col min="15618" max="15619" width="5" style="22" customWidth="1"/>
    <col min="15620" max="15621" width="12.5" style="22" customWidth="1"/>
    <col min="15622" max="15622" width="15.625" style="22" customWidth="1"/>
    <col min="15623" max="15623" width="12.5" style="22" customWidth="1"/>
    <col min="15624" max="15628" width="13.125" style="22" customWidth="1"/>
    <col min="15629" max="15629" width="18.5" style="22" customWidth="1"/>
    <col min="15630" max="15872" width="9" style="22"/>
    <col min="15873" max="15873" width="2.5" style="22" customWidth="1"/>
    <col min="15874" max="15875" width="5" style="22" customWidth="1"/>
    <col min="15876" max="15877" width="12.5" style="22" customWidth="1"/>
    <col min="15878" max="15878" width="15.625" style="22" customWidth="1"/>
    <col min="15879" max="15879" width="12.5" style="22" customWidth="1"/>
    <col min="15880" max="15884" width="13.125" style="22" customWidth="1"/>
    <col min="15885" max="15885" width="18.5" style="22" customWidth="1"/>
    <col min="15886" max="16128" width="9" style="22"/>
    <col min="16129" max="16129" width="2.5" style="22" customWidth="1"/>
    <col min="16130" max="16131" width="5" style="22" customWidth="1"/>
    <col min="16132" max="16133" width="12.5" style="22" customWidth="1"/>
    <col min="16134" max="16134" width="15.625" style="22" customWidth="1"/>
    <col min="16135" max="16135" width="12.5" style="22" customWidth="1"/>
    <col min="16136" max="16140" width="13.125" style="22" customWidth="1"/>
    <col min="16141" max="16141" width="18.5" style="22" customWidth="1"/>
    <col min="16142" max="16384" width="9" style="22"/>
  </cols>
  <sheetData>
    <row r="1" spans="1:15" ht="18.75" customHeight="1" x14ac:dyDescent="0.15">
      <c r="A1" s="255" t="s">
        <v>72</v>
      </c>
      <c r="B1" s="255"/>
      <c r="C1" s="255"/>
      <c r="D1" s="255"/>
      <c r="E1" s="255"/>
      <c r="F1" s="255"/>
      <c r="G1" s="255"/>
      <c r="H1" s="255"/>
      <c r="I1" s="255"/>
      <c r="J1" s="255"/>
      <c r="K1" s="255"/>
      <c r="L1" s="255"/>
      <c r="M1" s="255"/>
      <c r="N1" s="255"/>
      <c r="O1" s="255"/>
    </row>
    <row r="2" spans="1:15" ht="26.25" customHeight="1" x14ac:dyDescent="0.15">
      <c r="B2" s="256" t="s">
        <v>75</v>
      </c>
      <c r="C2" s="256"/>
      <c r="D2" s="256"/>
      <c r="E2" s="256"/>
      <c r="F2" s="256"/>
      <c r="G2" s="256"/>
      <c r="H2" s="256"/>
      <c r="I2" s="256"/>
      <c r="J2" s="256"/>
      <c r="K2" s="256"/>
      <c r="L2" s="256"/>
      <c r="M2" s="256"/>
    </row>
    <row r="3" spans="1:15" ht="18.75" customHeight="1" thickBot="1" x14ac:dyDescent="0.2">
      <c r="B3" s="21"/>
      <c r="C3" s="21"/>
      <c r="D3" s="21"/>
      <c r="E3" s="21"/>
      <c r="F3" s="21"/>
      <c r="G3" s="21"/>
      <c r="H3" s="21"/>
      <c r="I3" s="21"/>
      <c r="J3" s="21"/>
      <c r="K3" s="21"/>
      <c r="L3" s="21" t="s">
        <v>0</v>
      </c>
      <c r="M3" s="25"/>
    </row>
    <row r="4" spans="1:15" ht="18.75" customHeight="1" x14ac:dyDescent="0.15">
      <c r="B4" s="241" t="s">
        <v>90</v>
      </c>
      <c r="C4" s="241"/>
      <c r="D4" s="241"/>
      <c r="E4" s="241"/>
      <c r="F4" s="241"/>
      <c r="G4" s="241"/>
      <c r="H4" s="241"/>
      <c r="I4" s="241"/>
      <c r="J4" s="241"/>
      <c r="K4" s="241"/>
      <c r="L4" s="241"/>
      <c r="M4" s="241"/>
    </row>
    <row r="5" spans="1:15" ht="22.5" customHeight="1" x14ac:dyDescent="0.15">
      <c r="B5" s="242" t="s">
        <v>53</v>
      </c>
      <c r="C5" s="243"/>
      <c r="D5" s="243"/>
      <c r="E5" s="243"/>
      <c r="F5" s="243"/>
      <c r="G5" s="243"/>
      <c r="H5" s="243"/>
      <c r="I5" s="243"/>
      <c r="J5" s="243"/>
      <c r="K5" s="243"/>
      <c r="L5" s="244"/>
      <c r="M5" s="245" t="s">
        <v>54</v>
      </c>
    </row>
    <row r="6" spans="1:15" ht="18.75" customHeight="1" x14ac:dyDescent="0.15">
      <c r="B6" s="248" t="s">
        <v>76</v>
      </c>
      <c r="C6" s="249"/>
      <c r="D6" s="245" t="s">
        <v>56</v>
      </c>
      <c r="E6" s="254" t="s">
        <v>57</v>
      </c>
      <c r="F6" s="254" t="s">
        <v>58</v>
      </c>
      <c r="G6" s="254" t="s">
        <v>59</v>
      </c>
      <c r="H6" s="74" t="s">
        <v>51</v>
      </c>
      <c r="I6" s="74" t="s">
        <v>60</v>
      </c>
      <c r="J6" s="74" t="s">
        <v>50</v>
      </c>
      <c r="K6" s="74" t="s">
        <v>52</v>
      </c>
      <c r="L6" s="74" t="s">
        <v>82</v>
      </c>
      <c r="M6" s="246"/>
    </row>
    <row r="7" spans="1:15" ht="18.75" customHeight="1" x14ac:dyDescent="0.15">
      <c r="B7" s="250"/>
      <c r="C7" s="251"/>
      <c r="D7" s="246"/>
      <c r="E7" s="254"/>
      <c r="F7" s="254"/>
      <c r="G7" s="254"/>
      <c r="H7" s="75" t="s">
        <v>61</v>
      </c>
      <c r="I7" s="75" t="s">
        <v>62</v>
      </c>
      <c r="J7" s="75" t="s">
        <v>63</v>
      </c>
      <c r="K7" s="75" t="s">
        <v>64</v>
      </c>
      <c r="L7" s="75" t="s">
        <v>83</v>
      </c>
      <c r="M7" s="246"/>
    </row>
    <row r="8" spans="1:15" ht="18.75" customHeight="1" x14ac:dyDescent="0.15">
      <c r="A8" s="23"/>
      <c r="B8" s="252"/>
      <c r="C8" s="253"/>
      <c r="D8" s="247"/>
      <c r="E8" s="254"/>
      <c r="F8" s="254"/>
      <c r="G8" s="254"/>
      <c r="H8" s="76" t="s">
        <v>65</v>
      </c>
      <c r="I8" s="76" t="s">
        <v>66</v>
      </c>
      <c r="J8" s="76" t="s">
        <v>67</v>
      </c>
      <c r="K8" s="76" t="s">
        <v>65</v>
      </c>
      <c r="L8" s="76" t="s">
        <v>68</v>
      </c>
      <c r="M8" s="247"/>
    </row>
    <row r="9" spans="1:15" ht="12.75" customHeight="1" x14ac:dyDescent="0.15">
      <c r="B9" s="232"/>
      <c r="C9" s="233"/>
      <c r="D9" s="236"/>
      <c r="E9" s="236"/>
      <c r="F9" s="236"/>
      <c r="G9" s="236"/>
      <c r="H9" s="226"/>
      <c r="I9" s="226"/>
      <c r="J9" s="238"/>
      <c r="K9" s="228">
        <f>H9*I9*$J$9*2</f>
        <v>0</v>
      </c>
      <c r="L9" s="230"/>
      <c r="M9" s="221"/>
    </row>
    <row r="10" spans="1:15" ht="12.75" customHeight="1" x14ac:dyDescent="0.15">
      <c r="B10" s="234"/>
      <c r="C10" s="235"/>
      <c r="D10" s="237"/>
      <c r="E10" s="237"/>
      <c r="F10" s="237"/>
      <c r="G10" s="237"/>
      <c r="H10" s="227"/>
      <c r="I10" s="227"/>
      <c r="J10" s="239"/>
      <c r="K10" s="229"/>
      <c r="L10" s="231"/>
      <c r="M10" s="222"/>
    </row>
    <row r="11" spans="1:15" ht="12.75" customHeight="1" x14ac:dyDescent="0.15">
      <c r="B11" s="232"/>
      <c r="C11" s="233"/>
      <c r="D11" s="236"/>
      <c r="E11" s="236"/>
      <c r="F11" s="236"/>
      <c r="G11" s="236"/>
      <c r="H11" s="226"/>
      <c r="I11" s="226"/>
      <c r="J11" s="239"/>
      <c r="K11" s="228">
        <f t="shared" ref="K11" si="0">H11*I11*$J$9*2</f>
        <v>0</v>
      </c>
      <c r="L11" s="230"/>
      <c r="M11" s="221"/>
    </row>
    <row r="12" spans="1:15" ht="12.75" customHeight="1" x14ac:dyDescent="0.15">
      <c r="B12" s="234"/>
      <c r="C12" s="235"/>
      <c r="D12" s="237"/>
      <c r="E12" s="237"/>
      <c r="F12" s="237"/>
      <c r="G12" s="237"/>
      <c r="H12" s="227"/>
      <c r="I12" s="227"/>
      <c r="J12" s="239"/>
      <c r="K12" s="229"/>
      <c r="L12" s="231"/>
      <c r="M12" s="222"/>
    </row>
    <row r="13" spans="1:15" ht="12.75" customHeight="1" x14ac:dyDescent="0.15">
      <c r="B13" s="232"/>
      <c r="C13" s="233"/>
      <c r="D13" s="236"/>
      <c r="E13" s="236"/>
      <c r="F13" s="236"/>
      <c r="G13" s="236"/>
      <c r="H13" s="226"/>
      <c r="I13" s="226"/>
      <c r="J13" s="239"/>
      <c r="K13" s="228">
        <f t="shared" ref="K13" si="1">H13*I13*$J$9*2</f>
        <v>0</v>
      </c>
      <c r="L13" s="230"/>
      <c r="M13" s="221"/>
    </row>
    <row r="14" spans="1:15" ht="12.75" customHeight="1" x14ac:dyDescent="0.15">
      <c r="B14" s="234"/>
      <c r="C14" s="235"/>
      <c r="D14" s="237"/>
      <c r="E14" s="237"/>
      <c r="F14" s="237"/>
      <c r="G14" s="237"/>
      <c r="H14" s="227"/>
      <c r="I14" s="227"/>
      <c r="J14" s="239"/>
      <c r="K14" s="229"/>
      <c r="L14" s="231"/>
      <c r="M14" s="222"/>
    </row>
    <row r="15" spans="1:15" ht="12.75" customHeight="1" x14ac:dyDescent="0.15">
      <c r="B15" s="232"/>
      <c r="C15" s="233"/>
      <c r="D15" s="236"/>
      <c r="E15" s="236"/>
      <c r="F15" s="236"/>
      <c r="G15" s="236"/>
      <c r="H15" s="226"/>
      <c r="I15" s="226"/>
      <c r="J15" s="239"/>
      <c r="K15" s="228">
        <f t="shared" ref="K15" si="2">H15*I15*$J$9*2</f>
        <v>0</v>
      </c>
      <c r="L15" s="230"/>
      <c r="M15" s="221"/>
    </row>
    <row r="16" spans="1:15" ht="12.75" customHeight="1" x14ac:dyDescent="0.15">
      <c r="B16" s="234"/>
      <c r="C16" s="235"/>
      <c r="D16" s="237"/>
      <c r="E16" s="237"/>
      <c r="F16" s="237"/>
      <c r="G16" s="237"/>
      <c r="H16" s="227"/>
      <c r="I16" s="227"/>
      <c r="J16" s="239"/>
      <c r="K16" s="229"/>
      <c r="L16" s="231"/>
      <c r="M16" s="222"/>
    </row>
    <row r="17" spans="2:13" ht="12.75" customHeight="1" x14ac:dyDescent="0.15">
      <c r="B17" s="232"/>
      <c r="C17" s="233"/>
      <c r="D17" s="236"/>
      <c r="E17" s="236"/>
      <c r="F17" s="236"/>
      <c r="G17" s="236"/>
      <c r="H17" s="226"/>
      <c r="I17" s="226"/>
      <c r="J17" s="239"/>
      <c r="K17" s="228">
        <f t="shared" ref="K17" si="3">H17*I17*$J$9*2</f>
        <v>0</v>
      </c>
      <c r="L17" s="230"/>
      <c r="M17" s="221"/>
    </row>
    <row r="18" spans="2:13" ht="12.75" customHeight="1" x14ac:dyDescent="0.15">
      <c r="B18" s="234"/>
      <c r="C18" s="235"/>
      <c r="D18" s="237"/>
      <c r="E18" s="237"/>
      <c r="F18" s="237"/>
      <c r="G18" s="237"/>
      <c r="H18" s="227"/>
      <c r="I18" s="227"/>
      <c r="J18" s="239"/>
      <c r="K18" s="229"/>
      <c r="L18" s="231"/>
      <c r="M18" s="222"/>
    </row>
    <row r="19" spans="2:13" ht="12.75" customHeight="1" x14ac:dyDescent="0.15">
      <c r="B19" s="232"/>
      <c r="C19" s="233"/>
      <c r="D19" s="236"/>
      <c r="E19" s="236"/>
      <c r="F19" s="236"/>
      <c r="G19" s="236"/>
      <c r="H19" s="226"/>
      <c r="I19" s="226"/>
      <c r="J19" s="239"/>
      <c r="K19" s="228">
        <f t="shared" ref="K19" si="4">H19*I19*$J$9*2</f>
        <v>0</v>
      </c>
      <c r="L19" s="230"/>
      <c r="M19" s="221"/>
    </row>
    <row r="20" spans="2:13" ht="12.75" customHeight="1" x14ac:dyDescent="0.15">
      <c r="B20" s="234"/>
      <c r="C20" s="235"/>
      <c r="D20" s="237"/>
      <c r="E20" s="237"/>
      <c r="F20" s="237"/>
      <c r="G20" s="237"/>
      <c r="H20" s="227"/>
      <c r="I20" s="227"/>
      <c r="J20" s="239"/>
      <c r="K20" s="229"/>
      <c r="L20" s="231"/>
      <c r="M20" s="222"/>
    </row>
    <row r="21" spans="2:13" ht="12.75" customHeight="1" x14ac:dyDescent="0.15">
      <c r="B21" s="232"/>
      <c r="C21" s="233"/>
      <c r="D21" s="236"/>
      <c r="E21" s="236"/>
      <c r="F21" s="236"/>
      <c r="G21" s="236"/>
      <c r="H21" s="226"/>
      <c r="I21" s="226"/>
      <c r="J21" s="239"/>
      <c r="K21" s="228">
        <f t="shared" ref="K21" si="5">H21*I21*$J$9*2</f>
        <v>0</v>
      </c>
      <c r="L21" s="230"/>
      <c r="M21" s="221"/>
    </row>
    <row r="22" spans="2:13" ht="12.75" customHeight="1" x14ac:dyDescent="0.15">
      <c r="B22" s="234"/>
      <c r="C22" s="235"/>
      <c r="D22" s="237"/>
      <c r="E22" s="237"/>
      <c r="F22" s="237"/>
      <c r="G22" s="237"/>
      <c r="H22" s="227"/>
      <c r="I22" s="227"/>
      <c r="J22" s="239"/>
      <c r="K22" s="229"/>
      <c r="L22" s="231"/>
      <c r="M22" s="222"/>
    </row>
    <row r="23" spans="2:13" ht="12.75" customHeight="1" x14ac:dyDescent="0.15">
      <c r="B23" s="232"/>
      <c r="C23" s="233"/>
      <c r="D23" s="236"/>
      <c r="E23" s="236"/>
      <c r="F23" s="236"/>
      <c r="G23" s="236"/>
      <c r="H23" s="230"/>
      <c r="I23" s="230"/>
      <c r="J23" s="239"/>
      <c r="K23" s="228">
        <f t="shared" ref="K23" si="6">H23*I23*$J$9*2</f>
        <v>0</v>
      </c>
      <c r="L23" s="230"/>
      <c r="M23" s="221"/>
    </row>
    <row r="24" spans="2:13" ht="12.75" customHeight="1" x14ac:dyDescent="0.15">
      <c r="B24" s="234"/>
      <c r="C24" s="235"/>
      <c r="D24" s="237"/>
      <c r="E24" s="237"/>
      <c r="F24" s="237"/>
      <c r="G24" s="237"/>
      <c r="H24" s="231"/>
      <c r="I24" s="231"/>
      <c r="J24" s="240"/>
      <c r="K24" s="229"/>
      <c r="L24" s="231"/>
      <c r="M24" s="222"/>
    </row>
    <row r="25" spans="2:13" ht="18.75" customHeight="1" x14ac:dyDescent="0.15">
      <c r="B25" s="223" t="s">
        <v>5</v>
      </c>
      <c r="C25" s="224"/>
      <c r="D25" s="224"/>
      <c r="E25" s="224"/>
      <c r="F25" s="224"/>
      <c r="G25" s="224"/>
      <c r="H25" s="224"/>
      <c r="I25" s="224"/>
      <c r="J25" s="225"/>
      <c r="K25" s="122">
        <f>SUM(K9:K24)</f>
        <v>0</v>
      </c>
      <c r="L25" s="123">
        <f>SUM(L9:L24)</f>
        <v>0</v>
      </c>
      <c r="M25" s="24"/>
    </row>
    <row r="28" spans="2:13" ht="18.75" customHeight="1" x14ac:dyDescent="0.15">
      <c r="B28" s="241" t="s">
        <v>91</v>
      </c>
      <c r="C28" s="241"/>
      <c r="D28" s="241"/>
      <c r="E28" s="241"/>
      <c r="F28" s="241"/>
      <c r="G28" s="241"/>
      <c r="H28" s="241"/>
      <c r="I28" s="241"/>
      <c r="J28" s="241"/>
      <c r="K28" s="241"/>
      <c r="L28" s="241"/>
      <c r="M28" s="241"/>
    </row>
    <row r="29" spans="2:13" ht="18.75" customHeight="1" x14ac:dyDescent="0.15">
      <c r="B29" s="242" t="s">
        <v>53</v>
      </c>
      <c r="C29" s="243"/>
      <c r="D29" s="243"/>
      <c r="E29" s="243"/>
      <c r="F29" s="243"/>
      <c r="G29" s="243"/>
      <c r="H29" s="243"/>
      <c r="I29" s="243"/>
      <c r="J29" s="243"/>
      <c r="K29" s="243"/>
      <c r="L29" s="244"/>
      <c r="M29" s="245" t="s">
        <v>54</v>
      </c>
    </row>
    <row r="30" spans="2:13" ht="18.75" customHeight="1" x14ac:dyDescent="0.15">
      <c r="B30" s="248" t="s">
        <v>55</v>
      </c>
      <c r="C30" s="249"/>
      <c r="D30" s="245" t="s">
        <v>56</v>
      </c>
      <c r="E30" s="254" t="s">
        <v>57</v>
      </c>
      <c r="F30" s="254" t="s">
        <v>58</v>
      </c>
      <c r="G30" s="254" t="s">
        <v>59</v>
      </c>
      <c r="H30" s="74" t="s">
        <v>51</v>
      </c>
      <c r="I30" s="74" t="s">
        <v>60</v>
      </c>
      <c r="J30" s="74" t="s">
        <v>50</v>
      </c>
      <c r="K30" s="74" t="s">
        <v>52</v>
      </c>
      <c r="L30" s="74" t="s">
        <v>82</v>
      </c>
      <c r="M30" s="246"/>
    </row>
    <row r="31" spans="2:13" ht="18.75" customHeight="1" x14ac:dyDescent="0.15">
      <c r="B31" s="250"/>
      <c r="C31" s="251"/>
      <c r="D31" s="246"/>
      <c r="E31" s="254"/>
      <c r="F31" s="254"/>
      <c r="G31" s="254"/>
      <c r="H31" s="75" t="s">
        <v>61</v>
      </c>
      <c r="I31" s="75" t="s">
        <v>62</v>
      </c>
      <c r="J31" s="75" t="s">
        <v>63</v>
      </c>
      <c r="K31" s="75" t="s">
        <v>64</v>
      </c>
      <c r="L31" s="75" t="s">
        <v>94</v>
      </c>
      <c r="M31" s="246"/>
    </row>
    <row r="32" spans="2:13" ht="18.75" customHeight="1" x14ac:dyDescent="0.15">
      <c r="B32" s="252"/>
      <c r="C32" s="253"/>
      <c r="D32" s="247"/>
      <c r="E32" s="254"/>
      <c r="F32" s="254"/>
      <c r="G32" s="254"/>
      <c r="H32" s="76" t="s">
        <v>65</v>
      </c>
      <c r="I32" s="76" t="s">
        <v>66</v>
      </c>
      <c r="J32" s="76" t="s">
        <v>67</v>
      </c>
      <c r="K32" s="76" t="s">
        <v>65</v>
      </c>
      <c r="L32" s="76" t="s">
        <v>68</v>
      </c>
      <c r="M32" s="247"/>
    </row>
    <row r="33" spans="2:13" ht="18.75" customHeight="1" x14ac:dyDescent="0.15">
      <c r="B33" s="232"/>
      <c r="C33" s="233"/>
      <c r="D33" s="236"/>
      <c r="E33" s="236"/>
      <c r="F33" s="236"/>
      <c r="G33" s="236"/>
      <c r="H33" s="226"/>
      <c r="I33" s="226"/>
      <c r="J33" s="238"/>
      <c r="K33" s="228">
        <f>H33*I33*$J$33*2</f>
        <v>0</v>
      </c>
      <c r="L33" s="230"/>
      <c r="M33" s="221"/>
    </row>
    <row r="34" spans="2:13" ht="18.75" customHeight="1" x14ac:dyDescent="0.15">
      <c r="B34" s="234"/>
      <c r="C34" s="235"/>
      <c r="D34" s="237"/>
      <c r="E34" s="237"/>
      <c r="F34" s="237"/>
      <c r="G34" s="237"/>
      <c r="H34" s="227"/>
      <c r="I34" s="227"/>
      <c r="J34" s="239"/>
      <c r="K34" s="229"/>
      <c r="L34" s="231"/>
      <c r="M34" s="222"/>
    </row>
    <row r="35" spans="2:13" ht="18.75" customHeight="1" x14ac:dyDescent="0.15">
      <c r="B35" s="232"/>
      <c r="C35" s="233"/>
      <c r="D35" s="236"/>
      <c r="E35" s="236"/>
      <c r="F35" s="236"/>
      <c r="G35" s="236"/>
      <c r="H35" s="226"/>
      <c r="I35" s="226"/>
      <c r="J35" s="239"/>
      <c r="K35" s="228">
        <f t="shared" ref="K35" si="7">H35*I35*$J$33*2</f>
        <v>0</v>
      </c>
      <c r="L35" s="230"/>
      <c r="M35" s="221"/>
    </row>
    <row r="36" spans="2:13" ht="18.75" customHeight="1" x14ac:dyDescent="0.15">
      <c r="B36" s="234"/>
      <c r="C36" s="235"/>
      <c r="D36" s="237"/>
      <c r="E36" s="237"/>
      <c r="F36" s="237"/>
      <c r="G36" s="237"/>
      <c r="H36" s="227"/>
      <c r="I36" s="227"/>
      <c r="J36" s="239"/>
      <c r="K36" s="229"/>
      <c r="L36" s="231"/>
      <c r="M36" s="222"/>
    </row>
    <row r="37" spans="2:13" ht="18.75" customHeight="1" x14ac:dyDescent="0.15">
      <c r="B37" s="232"/>
      <c r="C37" s="233"/>
      <c r="D37" s="236"/>
      <c r="E37" s="236"/>
      <c r="F37" s="236"/>
      <c r="G37" s="236"/>
      <c r="H37" s="226"/>
      <c r="I37" s="226"/>
      <c r="J37" s="239"/>
      <c r="K37" s="228">
        <f t="shared" ref="K37" si="8">H37*I37*$J$33*2</f>
        <v>0</v>
      </c>
      <c r="L37" s="230"/>
      <c r="M37" s="221"/>
    </row>
    <row r="38" spans="2:13" ht="18.75" customHeight="1" x14ac:dyDescent="0.15">
      <c r="B38" s="234"/>
      <c r="C38" s="235"/>
      <c r="D38" s="237"/>
      <c r="E38" s="237"/>
      <c r="F38" s="237"/>
      <c r="G38" s="237"/>
      <c r="H38" s="227"/>
      <c r="I38" s="227"/>
      <c r="J38" s="239"/>
      <c r="K38" s="229"/>
      <c r="L38" s="231"/>
      <c r="M38" s="222"/>
    </row>
    <row r="39" spans="2:13" ht="18.75" customHeight="1" x14ac:dyDescent="0.15">
      <c r="B39" s="232"/>
      <c r="C39" s="233"/>
      <c r="D39" s="236"/>
      <c r="E39" s="236"/>
      <c r="F39" s="236"/>
      <c r="G39" s="236"/>
      <c r="H39" s="226"/>
      <c r="I39" s="226"/>
      <c r="J39" s="239"/>
      <c r="K39" s="228">
        <f t="shared" ref="K39" si="9">H39*I39*$J$33*2</f>
        <v>0</v>
      </c>
      <c r="L39" s="230"/>
      <c r="M39" s="221"/>
    </row>
    <row r="40" spans="2:13" ht="18.75" customHeight="1" x14ac:dyDescent="0.15">
      <c r="B40" s="234"/>
      <c r="C40" s="235"/>
      <c r="D40" s="237"/>
      <c r="E40" s="237"/>
      <c r="F40" s="237"/>
      <c r="G40" s="237"/>
      <c r="H40" s="227"/>
      <c r="I40" s="227"/>
      <c r="J40" s="239"/>
      <c r="K40" s="229"/>
      <c r="L40" s="231"/>
      <c r="M40" s="222"/>
    </row>
    <row r="41" spans="2:13" ht="18.75" customHeight="1" x14ac:dyDescent="0.15">
      <c r="B41" s="232"/>
      <c r="C41" s="233"/>
      <c r="D41" s="236"/>
      <c r="E41" s="236"/>
      <c r="F41" s="236"/>
      <c r="G41" s="236"/>
      <c r="H41" s="226"/>
      <c r="I41" s="226"/>
      <c r="J41" s="239"/>
      <c r="K41" s="228">
        <f t="shared" ref="K41" si="10">H41*I41*$J$33*2</f>
        <v>0</v>
      </c>
      <c r="L41" s="230"/>
      <c r="M41" s="221"/>
    </row>
    <row r="42" spans="2:13" ht="18.75" customHeight="1" x14ac:dyDescent="0.15">
      <c r="B42" s="234"/>
      <c r="C42" s="235"/>
      <c r="D42" s="237"/>
      <c r="E42" s="237"/>
      <c r="F42" s="237"/>
      <c r="G42" s="237"/>
      <c r="H42" s="227"/>
      <c r="I42" s="227"/>
      <c r="J42" s="239"/>
      <c r="K42" s="229"/>
      <c r="L42" s="231"/>
      <c r="M42" s="222"/>
    </row>
    <row r="43" spans="2:13" ht="18.75" customHeight="1" x14ac:dyDescent="0.15">
      <c r="B43" s="232"/>
      <c r="C43" s="233"/>
      <c r="D43" s="236"/>
      <c r="E43" s="236"/>
      <c r="F43" s="236"/>
      <c r="G43" s="236"/>
      <c r="H43" s="226"/>
      <c r="I43" s="226"/>
      <c r="J43" s="239"/>
      <c r="K43" s="228">
        <f t="shared" ref="K43" si="11">H43*I43*$J$33*2</f>
        <v>0</v>
      </c>
      <c r="L43" s="230"/>
      <c r="M43" s="221"/>
    </row>
    <row r="44" spans="2:13" ht="18.75" customHeight="1" x14ac:dyDescent="0.15">
      <c r="B44" s="234"/>
      <c r="C44" s="235"/>
      <c r="D44" s="237"/>
      <c r="E44" s="237"/>
      <c r="F44" s="237"/>
      <c r="G44" s="237"/>
      <c r="H44" s="227"/>
      <c r="I44" s="227"/>
      <c r="J44" s="239"/>
      <c r="K44" s="229"/>
      <c r="L44" s="231"/>
      <c r="M44" s="222"/>
    </row>
    <row r="45" spans="2:13" ht="18.75" customHeight="1" x14ac:dyDescent="0.15">
      <c r="B45" s="232"/>
      <c r="C45" s="233"/>
      <c r="D45" s="236"/>
      <c r="E45" s="236"/>
      <c r="F45" s="236"/>
      <c r="G45" s="236"/>
      <c r="H45" s="226"/>
      <c r="I45" s="226"/>
      <c r="J45" s="239"/>
      <c r="K45" s="228">
        <f t="shared" ref="K45" si="12">H45*I45*$J$33*2</f>
        <v>0</v>
      </c>
      <c r="L45" s="230"/>
      <c r="M45" s="221"/>
    </row>
    <row r="46" spans="2:13" ht="18.75" customHeight="1" x14ac:dyDescent="0.15">
      <c r="B46" s="234"/>
      <c r="C46" s="235"/>
      <c r="D46" s="237"/>
      <c r="E46" s="237"/>
      <c r="F46" s="237"/>
      <c r="G46" s="237"/>
      <c r="H46" s="227"/>
      <c r="I46" s="227"/>
      <c r="J46" s="239"/>
      <c r="K46" s="229"/>
      <c r="L46" s="231"/>
      <c r="M46" s="222"/>
    </row>
    <row r="47" spans="2:13" ht="18.75" customHeight="1" x14ac:dyDescent="0.15">
      <c r="B47" s="232"/>
      <c r="C47" s="233"/>
      <c r="D47" s="236"/>
      <c r="E47" s="236"/>
      <c r="F47" s="236"/>
      <c r="G47" s="236"/>
      <c r="H47" s="230"/>
      <c r="I47" s="230"/>
      <c r="J47" s="239"/>
      <c r="K47" s="228">
        <f t="shared" ref="K47" si="13">H47*I47*$J$33*2</f>
        <v>0</v>
      </c>
      <c r="L47" s="230"/>
      <c r="M47" s="221"/>
    </row>
    <row r="48" spans="2:13" ht="18.75" customHeight="1" x14ac:dyDescent="0.15">
      <c r="B48" s="234"/>
      <c r="C48" s="235"/>
      <c r="D48" s="237"/>
      <c r="E48" s="237"/>
      <c r="F48" s="237"/>
      <c r="G48" s="237"/>
      <c r="H48" s="231"/>
      <c r="I48" s="231"/>
      <c r="J48" s="240"/>
      <c r="K48" s="229"/>
      <c r="L48" s="231"/>
      <c r="M48" s="222"/>
    </row>
    <row r="49" spans="2:13" ht="18.75" customHeight="1" x14ac:dyDescent="0.15">
      <c r="B49" s="223" t="s">
        <v>5</v>
      </c>
      <c r="C49" s="224"/>
      <c r="D49" s="224"/>
      <c r="E49" s="224"/>
      <c r="F49" s="224"/>
      <c r="G49" s="224"/>
      <c r="H49" s="224"/>
      <c r="I49" s="224"/>
      <c r="J49" s="225"/>
      <c r="K49" s="122">
        <f>SUM(K33:K48)</f>
        <v>0</v>
      </c>
      <c r="L49" s="123">
        <f>SUM(L33:L48)</f>
        <v>0</v>
      </c>
      <c r="M49" s="24"/>
    </row>
    <row r="50" spans="2:13" ht="18.75" customHeight="1" x14ac:dyDescent="0.15">
      <c r="B50" s="26"/>
      <c r="C50" s="26"/>
      <c r="D50" s="26"/>
      <c r="E50" s="26"/>
      <c r="F50" s="26"/>
      <c r="G50" s="26"/>
      <c r="H50" s="26"/>
      <c r="I50" s="26"/>
      <c r="J50" s="26"/>
      <c r="K50" s="27"/>
      <c r="L50" s="28"/>
      <c r="M50" s="29"/>
    </row>
  </sheetData>
  <mergeCells count="182">
    <mergeCell ref="A1:O1"/>
    <mergeCell ref="B2:M2"/>
    <mergeCell ref="B4:M4"/>
    <mergeCell ref="B5:L5"/>
    <mergeCell ref="M5:M8"/>
    <mergeCell ref="B6:C8"/>
    <mergeCell ref="D6:D8"/>
    <mergeCell ref="E6:E8"/>
    <mergeCell ref="F6:F8"/>
    <mergeCell ref="G6:G8"/>
    <mergeCell ref="I9:I10"/>
    <mergeCell ref="J9:J24"/>
    <mergeCell ref="K9:K10"/>
    <mergeCell ref="L9:L10"/>
    <mergeCell ref="M9:M10"/>
    <mergeCell ref="B11:C12"/>
    <mergeCell ref="D11:D12"/>
    <mergeCell ref="E11:E12"/>
    <mergeCell ref="F11:F12"/>
    <mergeCell ref="G11:G12"/>
    <mergeCell ref="B9:C10"/>
    <mergeCell ref="D9:D10"/>
    <mergeCell ref="E9:E10"/>
    <mergeCell ref="F9:F10"/>
    <mergeCell ref="G9:G10"/>
    <mergeCell ref="H9:H10"/>
    <mergeCell ref="H11:H12"/>
    <mergeCell ref="I11:I12"/>
    <mergeCell ref="K11:K12"/>
    <mergeCell ref="L11:L12"/>
    <mergeCell ref="M11:M12"/>
    <mergeCell ref="B13:C14"/>
    <mergeCell ref="D13:D14"/>
    <mergeCell ref="E13:E14"/>
    <mergeCell ref="L17:L18"/>
    <mergeCell ref="F13:F14"/>
    <mergeCell ref="G13:G14"/>
    <mergeCell ref="H13:H14"/>
    <mergeCell ref="I13:I14"/>
    <mergeCell ref="K13:K14"/>
    <mergeCell ref="L13:L14"/>
    <mergeCell ref="M13:M14"/>
    <mergeCell ref="B15:C16"/>
    <mergeCell ref="D15:D16"/>
    <mergeCell ref="E15:E16"/>
    <mergeCell ref="F15:F16"/>
    <mergeCell ref="G15:G16"/>
    <mergeCell ref="H15:H16"/>
    <mergeCell ref="I15:I16"/>
    <mergeCell ref="K15:K16"/>
    <mergeCell ref="L15:L16"/>
    <mergeCell ref="M15:M16"/>
    <mergeCell ref="G21:G22"/>
    <mergeCell ref="H21:H22"/>
    <mergeCell ref="I21:I22"/>
    <mergeCell ref="K21:K22"/>
    <mergeCell ref="L21:L22"/>
    <mergeCell ref="M17:M18"/>
    <mergeCell ref="B19:C20"/>
    <mergeCell ref="D19:D20"/>
    <mergeCell ref="E19:E20"/>
    <mergeCell ref="F19:F20"/>
    <mergeCell ref="G19:G20"/>
    <mergeCell ref="H19:H20"/>
    <mergeCell ref="I19:I20"/>
    <mergeCell ref="K19:K20"/>
    <mergeCell ref="L19:L20"/>
    <mergeCell ref="M19:M20"/>
    <mergeCell ref="B17:C18"/>
    <mergeCell ref="D17:D18"/>
    <mergeCell ref="E17:E18"/>
    <mergeCell ref="F17:F18"/>
    <mergeCell ref="G17:G18"/>
    <mergeCell ref="H17:H18"/>
    <mergeCell ref="I17:I18"/>
    <mergeCell ref="K17:K18"/>
    <mergeCell ref="M21:M22"/>
    <mergeCell ref="B23:C24"/>
    <mergeCell ref="D23:D24"/>
    <mergeCell ref="E23:E24"/>
    <mergeCell ref="F23:F24"/>
    <mergeCell ref="G23:G24"/>
    <mergeCell ref="B28:M28"/>
    <mergeCell ref="B29:L29"/>
    <mergeCell ref="M29:M32"/>
    <mergeCell ref="B30:C32"/>
    <mergeCell ref="D30:D32"/>
    <mergeCell ref="E30:E32"/>
    <mergeCell ref="F30:F32"/>
    <mergeCell ref="G30:G32"/>
    <mergeCell ref="H23:H24"/>
    <mergeCell ref="I23:I24"/>
    <mergeCell ref="K23:K24"/>
    <mergeCell ref="L23:L24"/>
    <mergeCell ref="M23:M24"/>
    <mergeCell ref="B25:J25"/>
    <mergeCell ref="B21:C22"/>
    <mergeCell ref="D21:D22"/>
    <mergeCell ref="E21:E22"/>
    <mergeCell ref="F21:F22"/>
    <mergeCell ref="I33:I34"/>
    <mergeCell ref="J33:J48"/>
    <mergeCell ref="K33:K34"/>
    <mergeCell ref="L33:L34"/>
    <mergeCell ref="M33:M34"/>
    <mergeCell ref="B35:C36"/>
    <mergeCell ref="D35:D36"/>
    <mergeCell ref="E35:E36"/>
    <mergeCell ref="F35:F36"/>
    <mergeCell ref="G35:G36"/>
    <mergeCell ref="B33:C34"/>
    <mergeCell ref="D33:D34"/>
    <mergeCell ref="E33:E34"/>
    <mergeCell ref="F33:F34"/>
    <mergeCell ref="G33:G34"/>
    <mergeCell ref="H33:H34"/>
    <mergeCell ref="H35:H36"/>
    <mergeCell ref="I35:I36"/>
    <mergeCell ref="K35:K36"/>
    <mergeCell ref="L35:L36"/>
    <mergeCell ref="M35:M36"/>
    <mergeCell ref="B37:C38"/>
    <mergeCell ref="D37:D38"/>
    <mergeCell ref="E37:E38"/>
    <mergeCell ref="F37:F38"/>
    <mergeCell ref="G37:G38"/>
    <mergeCell ref="H37:H38"/>
    <mergeCell ref="I37:I38"/>
    <mergeCell ref="K37:K38"/>
    <mergeCell ref="L37:L38"/>
    <mergeCell ref="M37:M38"/>
    <mergeCell ref="B39:C40"/>
    <mergeCell ref="D39:D40"/>
    <mergeCell ref="E39:E40"/>
    <mergeCell ref="F39:F40"/>
    <mergeCell ref="G39:G40"/>
    <mergeCell ref="H39:H40"/>
    <mergeCell ref="I39:I40"/>
    <mergeCell ref="K39:K40"/>
    <mergeCell ref="L39:L40"/>
    <mergeCell ref="M39:M40"/>
    <mergeCell ref="M41:M42"/>
    <mergeCell ref="B43:C44"/>
    <mergeCell ref="D43:D44"/>
    <mergeCell ref="E43:E44"/>
    <mergeCell ref="F43:F44"/>
    <mergeCell ref="G43:G44"/>
    <mergeCell ref="H43:H44"/>
    <mergeCell ref="I43:I44"/>
    <mergeCell ref="K43:K44"/>
    <mergeCell ref="L43:L44"/>
    <mergeCell ref="M43:M44"/>
    <mergeCell ref="B41:C42"/>
    <mergeCell ref="D41:D42"/>
    <mergeCell ref="E41:E42"/>
    <mergeCell ref="F41:F42"/>
    <mergeCell ref="G41:G42"/>
    <mergeCell ref="H41:H42"/>
    <mergeCell ref="I41:I42"/>
    <mergeCell ref="K41:K42"/>
    <mergeCell ref="L41:L42"/>
    <mergeCell ref="M47:M48"/>
    <mergeCell ref="B49:J49"/>
    <mergeCell ref="H45:H46"/>
    <mergeCell ref="I45:I46"/>
    <mergeCell ref="K45:K46"/>
    <mergeCell ref="L45:L46"/>
    <mergeCell ref="M45:M46"/>
    <mergeCell ref="B47:C48"/>
    <mergeCell ref="D47:D48"/>
    <mergeCell ref="E47:E48"/>
    <mergeCell ref="F47:F48"/>
    <mergeCell ref="G47:G48"/>
    <mergeCell ref="B45:C46"/>
    <mergeCell ref="D45:D46"/>
    <mergeCell ref="E45:E46"/>
    <mergeCell ref="F45:F46"/>
    <mergeCell ref="G45:G46"/>
    <mergeCell ref="H47:H48"/>
    <mergeCell ref="I47:I48"/>
    <mergeCell ref="K47:K48"/>
    <mergeCell ref="L47:L48"/>
  </mergeCells>
  <phoneticPr fontId="4"/>
  <conditionalFormatting sqref="G5:J7">
    <cfRule type="expression" dxfId="4" priority="2">
      <formula>#REF!=""</formula>
    </cfRule>
  </conditionalFormatting>
  <conditionalFormatting sqref="G29:J31">
    <cfRule type="expression" dxfId="3" priority="1">
      <formula>#REF!=""</formula>
    </cfRule>
  </conditionalFormatting>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3D692-D00D-459E-846B-55778D4EE483}">
  <sheetPr>
    <pageSetUpPr fitToPage="1"/>
  </sheetPr>
  <dimension ref="A1:O50"/>
  <sheetViews>
    <sheetView view="pageBreakPreview" zoomScale="80" zoomScaleNormal="100" zoomScaleSheetLayoutView="80" workbookViewId="0">
      <selection activeCell="A13" sqref="A1:XFD1048576"/>
    </sheetView>
  </sheetViews>
  <sheetFormatPr defaultRowHeight="18.75" customHeight="1" x14ac:dyDescent="0.15"/>
  <cols>
    <col min="1" max="1" width="2.5" style="22" customWidth="1"/>
    <col min="2" max="3" width="3.375" style="22" customWidth="1"/>
    <col min="4" max="5" width="12.5" style="22" customWidth="1"/>
    <col min="6" max="6" width="15.625" style="22" customWidth="1"/>
    <col min="7" max="7" width="12.5" style="22" customWidth="1"/>
    <col min="8" max="12" width="13.125" style="22" customWidth="1"/>
    <col min="13" max="13" width="18.5" style="22" customWidth="1"/>
    <col min="14" max="14" width="2.25" style="22" customWidth="1"/>
    <col min="15" max="256" width="9" style="22"/>
    <col min="257" max="257" width="2.5" style="22" customWidth="1"/>
    <col min="258" max="259" width="5" style="22" customWidth="1"/>
    <col min="260" max="261" width="12.5" style="22" customWidth="1"/>
    <col min="262" max="262" width="15.625" style="22" customWidth="1"/>
    <col min="263" max="263" width="12.5" style="22" customWidth="1"/>
    <col min="264" max="268" width="13.125" style="22" customWidth="1"/>
    <col min="269" max="269" width="18.5" style="22" customWidth="1"/>
    <col min="270" max="512" width="9" style="22"/>
    <col min="513" max="513" width="2.5" style="22" customWidth="1"/>
    <col min="514" max="515" width="5" style="22" customWidth="1"/>
    <col min="516" max="517" width="12.5" style="22" customWidth="1"/>
    <col min="518" max="518" width="15.625" style="22" customWidth="1"/>
    <col min="519" max="519" width="12.5" style="22" customWidth="1"/>
    <col min="520" max="524" width="13.125" style="22" customWidth="1"/>
    <col min="525" max="525" width="18.5" style="22" customWidth="1"/>
    <col min="526" max="768" width="9" style="22"/>
    <col min="769" max="769" width="2.5" style="22" customWidth="1"/>
    <col min="770" max="771" width="5" style="22" customWidth="1"/>
    <col min="772" max="773" width="12.5" style="22" customWidth="1"/>
    <col min="774" max="774" width="15.625" style="22" customWidth="1"/>
    <col min="775" max="775" width="12.5" style="22" customWidth="1"/>
    <col min="776" max="780" width="13.125" style="22" customWidth="1"/>
    <col min="781" max="781" width="18.5" style="22" customWidth="1"/>
    <col min="782" max="1024" width="9" style="22"/>
    <col min="1025" max="1025" width="2.5" style="22" customWidth="1"/>
    <col min="1026" max="1027" width="5" style="22" customWidth="1"/>
    <col min="1028" max="1029" width="12.5" style="22" customWidth="1"/>
    <col min="1030" max="1030" width="15.625" style="22" customWidth="1"/>
    <col min="1031" max="1031" width="12.5" style="22" customWidth="1"/>
    <col min="1032" max="1036" width="13.125" style="22" customWidth="1"/>
    <col min="1037" max="1037" width="18.5" style="22" customWidth="1"/>
    <col min="1038" max="1280" width="9" style="22"/>
    <col min="1281" max="1281" width="2.5" style="22" customWidth="1"/>
    <col min="1282" max="1283" width="5" style="22" customWidth="1"/>
    <col min="1284" max="1285" width="12.5" style="22" customWidth="1"/>
    <col min="1286" max="1286" width="15.625" style="22" customWidth="1"/>
    <col min="1287" max="1287" width="12.5" style="22" customWidth="1"/>
    <col min="1288" max="1292" width="13.125" style="22" customWidth="1"/>
    <col min="1293" max="1293" width="18.5" style="22" customWidth="1"/>
    <col min="1294" max="1536" width="9" style="22"/>
    <col min="1537" max="1537" width="2.5" style="22" customWidth="1"/>
    <col min="1538" max="1539" width="5" style="22" customWidth="1"/>
    <col min="1540" max="1541" width="12.5" style="22" customWidth="1"/>
    <col min="1542" max="1542" width="15.625" style="22" customWidth="1"/>
    <col min="1543" max="1543" width="12.5" style="22" customWidth="1"/>
    <col min="1544" max="1548" width="13.125" style="22" customWidth="1"/>
    <col min="1549" max="1549" width="18.5" style="22" customWidth="1"/>
    <col min="1550" max="1792" width="9" style="22"/>
    <col min="1793" max="1793" width="2.5" style="22" customWidth="1"/>
    <col min="1794" max="1795" width="5" style="22" customWidth="1"/>
    <col min="1796" max="1797" width="12.5" style="22" customWidth="1"/>
    <col min="1798" max="1798" width="15.625" style="22" customWidth="1"/>
    <col min="1799" max="1799" width="12.5" style="22" customWidth="1"/>
    <col min="1800" max="1804" width="13.125" style="22" customWidth="1"/>
    <col min="1805" max="1805" width="18.5" style="22" customWidth="1"/>
    <col min="1806" max="2048" width="9" style="22"/>
    <col min="2049" max="2049" width="2.5" style="22" customWidth="1"/>
    <col min="2050" max="2051" width="5" style="22" customWidth="1"/>
    <col min="2052" max="2053" width="12.5" style="22" customWidth="1"/>
    <col min="2054" max="2054" width="15.625" style="22" customWidth="1"/>
    <col min="2055" max="2055" width="12.5" style="22" customWidth="1"/>
    <col min="2056" max="2060" width="13.125" style="22" customWidth="1"/>
    <col min="2061" max="2061" width="18.5" style="22" customWidth="1"/>
    <col min="2062" max="2304" width="9" style="22"/>
    <col min="2305" max="2305" width="2.5" style="22" customWidth="1"/>
    <col min="2306" max="2307" width="5" style="22" customWidth="1"/>
    <col min="2308" max="2309" width="12.5" style="22" customWidth="1"/>
    <col min="2310" max="2310" width="15.625" style="22" customWidth="1"/>
    <col min="2311" max="2311" width="12.5" style="22" customWidth="1"/>
    <col min="2312" max="2316" width="13.125" style="22" customWidth="1"/>
    <col min="2317" max="2317" width="18.5" style="22" customWidth="1"/>
    <col min="2318" max="2560" width="9" style="22"/>
    <col min="2561" max="2561" width="2.5" style="22" customWidth="1"/>
    <col min="2562" max="2563" width="5" style="22" customWidth="1"/>
    <col min="2564" max="2565" width="12.5" style="22" customWidth="1"/>
    <col min="2566" max="2566" width="15.625" style="22" customWidth="1"/>
    <col min="2567" max="2567" width="12.5" style="22" customWidth="1"/>
    <col min="2568" max="2572" width="13.125" style="22" customWidth="1"/>
    <col min="2573" max="2573" width="18.5" style="22" customWidth="1"/>
    <col min="2574" max="2816" width="9" style="22"/>
    <col min="2817" max="2817" width="2.5" style="22" customWidth="1"/>
    <col min="2818" max="2819" width="5" style="22" customWidth="1"/>
    <col min="2820" max="2821" width="12.5" style="22" customWidth="1"/>
    <col min="2822" max="2822" width="15.625" style="22" customWidth="1"/>
    <col min="2823" max="2823" width="12.5" style="22" customWidth="1"/>
    <col min="2824" max="2828" width="13.125" style="22" customWidth="1"/>
    <col min="2829" max="2829" width="18.5" style="22" customWidth="1"/>
    <col min="2830" max="3072" width="9" style="22"/>
    <col min="3073" max="3073" width="2.5" style="22" customWidth="1"/>
    <col min="3074" max="3075" width="5" style="22" customWidth="1"/>
    <col min="3076" max="3077" width="12.5" style="22" customWidth="1"/>
    <col min="3078" max="3078" width="15.625" style="22" customWidth="1"/>
    <col min="3079" max="3079" width="12.5" style="22" customWidth="1"/>
    <col min="3080" max="3084" width="13.125" style="22" customWidth="1"/>
    <col min="3085" max="3085" width="18.5" style="22" customWidth="1"/>
    <col min="3086" max="3328" width="9" style="22"/>
    <col min="3329" max="3329" width="2.5" style="22" customWidth="1"/>
    <col min="3330" max="3331" width="5" style="22" customWidth="1"/>
    <col min="3332" max="3333" width="12.5" style="22" customWidth="1"/>
    <col min="3334" max="3334" width="15.625" style="22" customWidth="1"/>
    <col min="3335" max="3335" width="12.5" style="22" customWidth="1"/>
    <col min="3336" max="3340" width="13.125" style="22" customWidth="1"/>
    <col min="3341" max="3341" width="18.5" style="22" customWidth="1"/>
    <col min="3342" max="3584" width="9" style="22"/>
    <col min="3585" max="3585" width="2.5" style="22" customWidth="1"/>
    <col min="3586" max="3587" width="5" style="22" customWidth="1"/>
    <col min="3588" max="3589" width="12.5" style="22" customWidth="1"/>
    <col min="3590" max="3590" width="15.625" style="22" customWidth="1"/>
    <col min="3591" max="3591" width="12.5" style="22" customWidth="1"/>
    <col min="3592" max="3596" width="13.125" style="22" customWidth="1"/>
    <col min="3597" max="3597" width="18.5" style="22" customWidth="1"/>
    <col min="3598" max="3840" width="9" style="22"/>
    <col min="3841" max="3841" width="2.5" style="22" customWidth="1"/>
    <col min="3842" max="3843" width="5" style="22" customWidth="1"/>
    <col min="3844" max="3845" width="12.5" style="22" customWidth="1"/>
    <col min="3846" max="3846" width="15.625" style="22" customWidth="1"/>
    <col min="3847" max="3847" width="12.5" style="22" customWidth="1"/>
    <col min="3848" max="3852" width="13.125" style="22" customWidth="1"/>
    <col min="3853" max="3853" width="18.5" style="22" customWidth="1"/>
    <col min="3854" max="4096" width="9" style="22"/>
    <col min="4097" max="4097" width="2.5" style="22" customWidth="1"/>
    <col min="4098" max="4099" width="5" style="22" customWidth="1"/>
    <col min="4100" max="4101" width="12.5" style="22" customWidth="1"/>
    <col min="4102" max="4102" width="15.625" style="22" customWidth="1"/>
    <col min="4103" max="4103" width="12.5" style="22" customWidth="1"/>
    <col min="4104" max="4108" width="13.125" style="22" customWidth="1"/>
    <col min="4109" max="4109" width="18.5" style="22" customWidth="1"/>
    <col min="4110" max="4352" width="9" style="22"/>
    <col min="4353" max="4353" width="2.5" style="22" customWidth="1"/>
    <col min="4354" max="4355" width="5" style="22" customWidth="1"/>
    <col min="4356" max="4357" width="12.5" style="22" customWidth="1"/>
    <col min="4358" max="4358" width="15.625" style="22" customWidth="1"/>
    <col min="4359" max="4359" width="12.5" style="22" customWidth="1"/>
    <col min="4360" max="4364" width="13.125" style="22" customWidth="1"/>
    <col min="4365" max="4365" width="18.5" style="22" customWidth="1"/>
    <col min="4366" max="4608" width="9" style="22"/>
    <col min="4609" max="4609" width="2.5" style="22" customWidth="1"/>
    <col min="4610" max="4611" width="5" style="22" customWidth="1"/>
    <col min="4612" max="4613" width="12.5" style="22" customWidth="1"/>
    <col min="4614" max="4614" width="15.625" style="22" customWidth="1"/>
    <col min="4615" max="4615" width="12.5" style="22" customWidth="1"/>
    <col min="4616" max="4620" width="13.125" style="22" customWidth="1"/>
    <col min="4621" max="4621" width="18.5" style="22" customWidth="1"/>
    <col min="4622" max="4864" width="9" style="22"/>
    <col min="4865" max="4865" width="2.5" style="22" customWidth="1"/>
    <col min="4866" max="4867" width="5" style="22" customWidth="1"/>
    <col min="4868" max="4869" width="12.5" style="22" customWidth="1"/>
    <col min="4870" max="4870" width="15.625" style="22" customWidth="1"/>
    <col min="4871" max="4871" width="12.5" style="22" customWidth="1"/>
    <col min="4872" max="4876" width="13.125" style="22" customWidth="1"/>
    <col min="4877" max="4877" width="18.5" style="22" customWidth="1"/>
    <col min="4878" max="5120" width="9" style="22"/>
    <col min="5121" max="5121" width="2.5" style="22" customWidth="1"/>
    <col min="5122" max="5123" width="5" style="22" customWidth="1"/>
    <col min="5124" max="5125" width="12.5" style="22" customWidth="1"/>
    <col min="5126" max="5126" width="15.625" style="22" customWidth="1"/>
    <col min="5127" max="5127" width="12.5" style="22" customWidth="1"/>
    <col min="5128" max="5132" width="13.125" style="22" customWidth="1"/>
    <col min="5133" max="5133" width="18.5" style="22" customWidth="1"/>
    <col min="5134" max="5376" width="9" style="22"/>
    <col min="5377" max="5377" width="2.5" style="22" customWidth="1"/>
    <col min="5378" max="5379" width="5" style="22" customWidth="1"/>
    <col min="5380" max="5381" width="12.5" style="22" customWidth="1"/>
    <col min="5382" max="5382" width="15.625" style="22" customWidth="1"/>
    <col min="5383" max="5383" width="12.5" style="22" customWidth="1"/>
    <col min="5384" max="5388" width="13.125" style="22" customWidth="1"/>
    <col min="5389" max="5389" width="18.5" style="22" customWidth="1"/>
    <col min="5390" max="5632" width="9" style="22"/>
    <col min="5633" max="5633" width="2.5" style="22" customWidth="1"/>
    <col min="5634" max="5635" width="5" style="22" customWidth="1"/>
    <col min="5636" max="5637" width="12.5" style="22" customWidth="1"/>
    <col min="5638" max="5638" width="15.625" style="22" customWidth="1"/>
    <col min="5639" max="5639" width="12.5" style="22" customWidth="1"/>
    <col min="5640" max="5644" width="13.125" style="22" customWidth="1"/>
    <col min="5645" max="5645" width="18.5" style="22" customWidth="1"/>
    <col min="5646" max="5888" width="9" style="22"/>
    <col min="5889" max="5889" width="2.5" style="22" customWidth="1"/>
    <col min="5890" max="5891" width="5" style="22" customWidth="1"/>
    <col min="5892" max="5893" width="12.5" style="22" customWidth="1"/>
    <col min="5894" max="5894" width="15.625" style="22" customWidth="1"/>
    <col min="5895" max="5895" width="12.5" style="22" customWidth="1"/>
    <col min="5896" max="5900" width="13.125" style="22" customWidth="1"/>
    <col min="5901" max="5901" width="18.5" style="22" customWidth="1"/>
    <col min="5902" max="6144" width="9" style="22"/>
    <col min="6145" max="6145" width="2.5" style="22" customWidth="1"/>
    <col min="6146" max="6147" width="5" style="22" customWidth="1"/>
    <col min="6148" max="6149" width="12.5" style="22" customWidth="1"/>
    <col min="6150" max="6150" width="15.625" style="22" customWidth="1"/>
    <col min="6151" max="6151" width="12.5" style="22" customWidth="1"/>
    <col min="6152" max="6156" width="13.125" style="22" customWidth="1"/>
    <col min="6157" max="6157" width="18.5" style="22" customWidth="1"/>
    <col min="6158" max="6400" width="9" style="22"/>
    <col min="6401" max="6401" width="2.5" style="22" customWidth="1"/>
    <col min="6402" max="6403" width="5" style="22" customWidth="1"/>
    <col min="6404" max="6405" width="12.5" style="22" customWidth="1"/>
    <col min="6406" max="6406" width="15.625" style="22" customWidth="1"/>
    <col min="6407" max="6407" width="12.5" style="22" customWidth="1"/>
    <col min="6408" max="6412" width="13.125" style="22" customWidth="1"/>
    <col min="6413" max="6413" width="18.5" style="22" customWidth="1"/>
    <col min="6414" max="6656" width="9" style="22"/>
    <col min="6657" max="6657" width="2.5" style="22" customWidth="1"/>
    <col min="6658" max="6659" width="5" style="22" customWidth="1"/>
    <col min="6660" max="6661" width="12.5" style="22" customWidth="1"/>
    <col min="6662" max="6662" width="15.625" style="22" customWidth="1"/>
    <col min="6663" max="6663" width="12.5" style="22" customWidth="1"/>
    <col min="6664" max="6668" width="13.125" style="22" customWidth="1"/>
    <col min="6669" max="6669" width="18.5" style="22" customWidth="1"/>
    <col min="6670" max="6912" width="9" style="22"/>
    <col min="6913" max="6913" width="2.5" style="22" customWidth="1"/>
    <col min="6914" max="6915" width="5" style="22" customWidth="1"/>
    <col min="6916" max="6917" width="12.5" style="22" customWidth="1"/>
    <col min="6918" max="6918" width="15.625" style="22" customWidth="1"/>
    <col min="6919" max="6919" width="12.5" style="22" customWidth="1"/>
    <col min="6920" max="6924" width="13.125" style="22" customWidth="1"/>
    <col min="6925" max="6925" width="18.5" style="22" customWidth="1"/>
    <col min="6926" max="7168" width="9" style="22"/>
    <col min="7169" max="7169" width="2.5" style="22" customWidth="1"/>
    <col min="7170" max="7171" width="5" style="22" customWidth="1"/>
    <col min="7172" max="7173" width="12.5" style="22" customWidth="1"/>
    <col min="7174" max="7174" width="15.625" style="22" customWidth="1"/>
    <col min="7175" max="7175" width="12.5" style="22" customWidth="1"/>
    <col min="7176" max="7180" width="13.125" style="22" customWidth="1"/>
    <col min="7181" max="7181" width="18.5" style="22" customWidth="1"/>
    <col min="7182" max="7424" width="9" style="22"/>
    <col min="7425" max="7425" width="2.5" style="22" customWidth="1"/>
    <col min="7426" max="7427" width="5" style="22" customWidth="1"/>
    <col min="7428" max="7429" width="12.5" style="22" customWidth="1"/>
    <col min="7430" max="7430" width="15.625" style="22" customWidth="1"/>
    <col min="7431" max="7431" width="12.5" style="22" customWidth="1"/>
    <col min="7432" max="7436" width="13.125" style="22" customWidth="1"/>
    <col min="7437" max="7437" width="18.5" style="22" customWidth="1"/>
    <col min="7438" max="7680" width="9" style="22"/>
    <col min="7681" max="7681" width="2.5" style="22" customWidth="1"/>
    <col min="7682" max="7683" width="5" style="22" customWidth="1"/>
    <col min="7684" max="7685" width="12.5" style="22" customWidth="1"/>
    <col min="7686" max="7686" width="15.625" style="22" customWidth="1"/>
    <col min="7687" max="7687" width="12.5" style="22" customWidth="1"/>
    <col min="7688" max="7692" width="13.125" style="22" customWidth="1"/>
    <col min="7693" max="7693" width="18.5" style="22" customWidth="1"/>
    <col min="7694" max="7936" width="9" style="22"/>
    <col min="7937" max="7937" width="2.5" style="22" customWidth="1"/>
    <col min="7938" max="7939" width="5" style="22" customWidth="1"/>
    <col min="7940" max="7941" width="12.5" style="22" customWidth="1"/>
    <col min="7942" max="7942" width="15.625" style="22" customWidth="1"/>
    <col min="7943" max="7943" width="12.5" style="22" customWidth="1"/>
    <col min="7944" max="7948" width="13.125" style="22" customWidth="1"/>
    <col min="7949" max="7949" width="18.5" style="22" customWidth="1"/>
    <col min="7950" max="8192" width="9" style="22"/>
    <col min="8193" max="8193" width="2.5" style="22" customWidth="1"/>
    <col min="8194" max="8195" width="5" style="22" customWidth="1"/>
    <col min="8196" max="8197" width="12.5" style="22" customWidth="1"/>
    <col min="8198" max="8198" width="15.625" style="22" customWidth="1"/>
    <col min="8199" max="8199" width="12.5" style="22" customWidth="1"/>
    <col min="8200" max="8204" width="13.125" style="22" customWidth="1"/>
    <col min="8205" max="8205" width="18.5" style="22" customWidth="1"/>
    <col min="8206" max="8448" width="9" style="22"/>
    <col min="8449" max="8449" width="2.5" style="22" customWidth="1"/>
    <col min="8450" max="8451" width="5" style="22" customWidth="1"/>
    <col min="8452" max="8453" width="12.5" style="22" customWidth="1"/>
    <col min="8454" max="8454" width="15.625" style="22" customWidth="1"/>
    <col min="8455" max="8455" width="12.5" style="22" customWidth="1"/>
    <col min="8456" max="8460" width="13.125" style="22" customWidth="1"/>
    <col min="8461" max="8461" width="18.5" style="22" customWidth="1"/>
    <col min="8462" max="8704" width="9" style="22"/>
    <col min="8705" max="8705" width="2.5" style="22" customWidth="1"/>
    <col min="8706" max="8707" width="5" style="22" customWidth="1"/>
    <col min="8708" max="8709" width="12.5" style="22" customWidth="1"/>
    <col min="8710" max="8710" width="15.625" style="22" customWidth="1"/>
    <col min="8711" max="8711" width="12.5" style="22" customWidth="1"/>
    <col min="8712" max="8716" width="13.125" style="22" customWidth="1"/>
    <col min="8717" max="8717" width="18.5" style="22" customWidth="1"/>
    <col min="8718" max="8960" width="9" style="22"/>
    <col min="8961" max="8961" width="2.5" style="22" customWidth="1"/>
    <col min="8962" max="8963" width="5" style="22" customWidth="1"/>
    <col min="8964" max="8965" width="12.5" style="22" customWidth="1"/>
    <col min="8966" max="8966" width="15.625" style="22" customWidth="1"/>
    <col min="8967" max="8967" width="12.5" style="22" customWidth="1"/>
    <col min="8968" max="8972" width="13.125" style="22" customWidth="1"/>
    <col min="8973" max="8973" width="18.5" style="22" customWidth="1"/>
    <col min="8974" max="9216" width="9" style="22"/>
    <col min="9217" max="9217" width="2.5" style="22" customWidth="1"/>
    <col min="9218" max="9219" width="5" style="22" customWidth="1"/>
    <col min="9220" max="9221" width="12.5" style="22" customWidth="1"/>
    <col min="9222" max="9222" width="15.625" style="22" customWidth="1"/>
    <col min="9223" max="9223" width="12.5" style="22" customWidth="1"/>
    <col min="9224" max="9228" width="13.125" style="22" customWidth="1"/>
    <col min="9229" max="9229" width="18.5" style="22" customWidth="1"/>
    <col min="9230" max="9472" width="9" style="22"/>
    <col min="9473" max="9473" width="2.5" style="22" customWidth="1"/>
    <col min="9474" max="9475" width="5" style="22" customWidth="1"/>
    <col min="9476" max="9477" width="12.5" style="22" customWidth="1"/>
    <col min="9478" max="9478" width="15.625" style="22" customWidth="1"/>
    <col min="9479" max="9479" width="12.5" style="22" customWidth="1"/>
    <col min="9480" max="9484" width="13.125" style="22" customWidth="1"/>
    <col min="9485" max="9485" width="18.5" style="22" customWidth="1"/>
    <col min="9486" max="9728" width="9" style="22"/>
    <col min="9729" max="9729" width="2.5" style="22" customWidth="1"/>
    <col min="9730" max="9731" width="5" style="22" customWidth="1"/>
    <col min="9732" max="9733" width="12.5" style="22" customWidth="1"/>
    <col min="9734" max="9734" width="15.625" style="22" customWidth="1"/>
    <col min="9735" max="9735" width="12.5" style="22" customWidth="1"/>
    <col min="9736" max="9740" width="13.125" style="22" customWidth="1"/>
    <col min="9741" max="9741" width="18.5" style="22" customWidth="1"/>
    <col min="9742" max="9984" width="9" style="22"/>
    <col min="9985" max="9985" width="2.5" style="22" customWidth="1"/>
    <col min="9986" max="9987" width="5" style="22" customWidth="1"/>
    <col min="9988" max="9989" width="12.5" style="22" customWidth="1"/>
    <col min="9990" max="9990" width="15.625" style="22" customWidth="1"/>
    <col min="9991" max="9991" width="12.5" style="22" customWidth="1"/>
    <col min="9992" max="9996" width="13.125" style="22" customWidth="1"/>
    <col min="9997" max="9997" width="18.5" style="22" customWidth="1"/>
    <col min="9998" max="10240" width="9" style="22"/>
    <col min="10241" max="10241" width="2.5" style="22" customWidth="1"/>
    <col min="10242" max="10243" width="5" style="22" customWidth="1"/>
    <col min="10244" max="10245" width="12.5" style="22" customWidth="1"/>
    <col min="10246" max="10246" width="15.625" style="22" customWidth="1"/>
    <col min="10247" max="10247" width="12.5" style="22" customWidth="1"/>
    <col min="10248" max="10252" width="13.125" style="22" customWidth="1"/>
    <col min="10253" max="10253" width="18.5" style="22" customWidth="1"/>
    <col min="10254" max="10496" width="9" style="22"/>
    <col min="10497" max="10497" width="2.5" style="22" customWidth="1"/>
    <col min="10498" max="10499" width="5" style="22" customWidth="1"/>
    <col min="10500" max="10501" width="12.5" style="22" customWidth="1"/>
    <col min="10502" max="10502" width="15.625" style="22" customWidth="1"/>
    <col min="10503" max="10503" width="12.5" style="22" customWidth="1"/>
    <col min="10504" max="10508" width="13.125" style="22" customWidth="1"/>
    <col min="10509" max="10509" width="18.5" style="22" customWidth="1"/>
    <col min="10510" max="10752" width="9" style="22"/>
    <col min="10753" max="10753" width="2.5" style="22" customWidth="1"/>
    <col min="10754" max="10755" width="5" style="22" customWidth="1"/>
    <col min="10756" max="10757" width="12.5" style="22" customWidth="1"/>
    <col min="10758" max="10758" width="15.625" style="22" customWidth="1"/>
    <col min="10759" max="10759" width="12.5" style="22" customWidth="1"/>
    <col min="10760" max="10764" width="13.125" style="22" customWidth="1"/>
    <col min="10765" max="10765" width="18.5" style="22" customWidth="1"/>
    <col min="10766" max="11008" width="9" style="22"/>
    <col min="11009" max="11009" width="2.5" style="22" customWidth="1"/>
    <col min="11010" max="11011" width="5" style="22" customWidth="1"/>
    <col min="11012" max="11013" width="12.5" style="22" customWidth="1"/>
    <col min="11014" max="11014" width="15.625" style="22" customWidth="1"/>
    <col min="11015" max="11015" width="12.5" style="22" customWidth="1"/>
    <col min="11016" max="11020" width="13.125" style="22" customWidth="1"/>
    <col min="11021" max="11021" width="18.5" style="22" customWidth="1"/>
    <col min="11022" max="11264" width="9" style="22"/>
    <col min="11265" max="11265" width="2.5" style="22" customWidth="1"/>
    <col min="11266" max="11267" width="5" style="22" customWidth="1"/>
    <col min="11268" max="11269" width="12.5" style="22" customWidth="1"/>
    <col min="11270" max="11270" width="15.625" style="22" customWidth="1"/>
    <col min="11271" max="11271" width="12.5" style="22" customWidth="1"/>
    <col min="11272" max="11276" width="13.125" style="22" customWidth="1"/>
    <col min="11277" max="11277" width="18.5" style="22" customWidth="1"/>
    <col min="11278" max="11520" width="9" style="22"/>
    <col min="11521" max="11521" width="2.5" style="22" customWidth="1"/>
    <col min="11522" max="11523" width="5" style="22" customWidth="1"/>
    <col min="11524" max="11525" width="12.5" style="22" customWidth="1"/>
    <col min="11526" max="11526" width="15.625" style="22" customWidth="1"/>
    <col min="11527" max="11527" width="12.5" style="22" customWidth="1"/>
    <col min="11528" max="11532" width="13.125" style="22" customWidth="1"/>
    <col min="11533" max="11533" width="18.5" style="22" customWidth="1"/>
    <col min="11534" max="11776" width="9" style="22"/>
    <col min="11777" max="11777" width="2.5" style="22" customWidth="1"/>
    <col min="11778" max="11779" width="5" style="22" customWidth="1"/>
    <col min="11780" max="11781" width="12.5" style="22" customWidth="1"/>
    <col min="11782" max="11782" width="15.625" style="22" customWidth="1"/>
    <col min="11783" max="11783" width="12.5" style="22" customWidth="1"/>
    <col min="11784" max="11788" width="13.125" style="22" customWidth="1"/>
    <col min="11789" max="11789" width="18.5" style="22" customWidth="1"/>
    <col min="11790" max="12032" width="9" style="22"/>
    <col min="12033" max="12033" width="2.5" style="22" customWidth="1"/>
    <col min="12034" max="12035" width="5" style="22" customWidth="1"/>
    <col min="12036" max="12037" width="12.5" style="22" customWidth="1"/>
    <col min="12038" max="12038" width="15.625" style="22" customWidth="1"/>
    <col min="12039" max="12039" width="12.5" style="22" customWidth="1"/>
    <col min="12040" max="12044" width="13.125" style="22" customWidth="1"/>
    <col min="12045" max="12045" width="18.5" style="22" customWidth="1"/>
    <col min="12046" max="12288" width="9" style="22"/>
    <col min="12289" max="12289" width="2.5" style="22" customWidth="1"/>
    <col min="12290" max="12291" width="5" style="22" customWidth="1"/>
    <col min="12292" max="12293" width="12.5" style="22" customWidth="1"/>
    <col min="12294" max="12294" width="15.625" style="22" customWidth="1"/>
    <col min="12295" max="12295" width="12.5" style="22" customWidth="1"/>
    <col min="12296" max="12300" width="13.125" style="22" customWidth="1"/>
    <col min="12301" max="12301" width="18.5" style="22" customWidth="1"/>
    <col min="12302" max="12544" width="9" style="22"/>
    <col min="12545" max="12545" width="2.5" style="22" customWidth="1"/>
    <col min="12546" max="12547" width="5" style="22" customWidth="1"/>
    <col min="12548" max="12549" width="12.5" style="22" customWidth="1"/>
    <col min="12550" max="12550" width="15.625" style="22" customWidth="1"/>
    <col min="12551" max="12551" width="12.5" style="22" customWidth="1"/>
    <col min="12552" max="12556" width="13.125" style="22" customWidth="1"/>
    <col min="12557" max="12557" width="18.5" style="22" customWidth="1"/>
    <col min="12558" max="12800" width="9" style="22"/>
    <col min="12801" max="12801" width="2.5" style="22" customWidth="1"/>
    <col min="12802" max="12803" width="5" style="22" customWidth="1"/>
    <col min="12804" max="12805" width="12.5" style="22" customWidth="1"/>
    <col min="12806" max="12806" width="15.625" style="22" customWidth="1"/>
    <col min="12807" max="12807" width="12.5" style="22" customWidth="1"/>
    <col min="12808" max="12812" width="13.125" style="22" customWidth="1"/>
    <col min="12813" max="12813" width="18.5" style="22" customWidth="1"/>
    <col min="12814" max="13056" width="9" style="22"/>
    <col min="13057" max="13057" width="2.5" style="22" customWidth="1"/>
    <col min="13058" max="13059" width="5" style="22" customWidth="1"/>
    <col min="13060" max="13061" width="12.5" style="22" customWidth="1"/>
    <col min="13062" max="13062" width="15.625" style="22" customWidth="1"/>
    <col min="13063" max="13063" width="12.5" style="22" customWidth="1"/>
    <col min="13064" max="13068" width="13.125" style="22" customWidth="1"/>
    <col min="13069" max="13069" width="18.5" style="22" customWidth="1"/>
    <col min="13070" max="13312" width="9" style="22"/>
    <col min="13313" max="13313" width="2.5" style="22" customWidth="1"/>
    <col min="13314" max="13315" width="5" style="22" customWidth="1"/>
    <col min="13316" max="13317" width="12.5" style="22" customWidth="1"/>
    <col min="13318" max="13318" width="15.625" style="22" customWidth="1"/>
    <col min="13319" max="13319" width="12.5" style="22" customWidth="1"/>
    <col min="13320" max="13324" width="13.125" style="22" customWidth="1"/>
    <col min="13325" max="13325" width="18.5" style="22" customWidth="1"/>
    <col min="13326" max="13568" width="9" style="22"/>
    <col min="13569" max="13569" width="2.5" style="22" customWidth="1"/>
    <col min="13570" max="13571" width="5" style="22" customWidth="1"/>
    <col min="13572" max="13573" width="12.5" style="22" customWidth="1"/>
    <col min="13574" max="13574" width="15.625" style="22" customWidth="1"/>
    <col min="13575" max="13575" width="12.5" style="22" customWidth="1"/>
    <col min="13576" max="13580" width="13.125" style="22" customWidth="1"/>
    <col min="13581" max="13581" width="18.5" style="22" customWidth="1"/>
    <col min="13582" max="13824" width="9" style="22"/>
    <col min="13825" max="13825" width="2.5" style="22" customWidth="1"/>
    <col min="13826" max="13827" width="5" style="22" customWidth="1"/>
    <col min="13828" max="13829" width="12.5" style="22" customWidth="1"/>
    <col min="13830" max="13830" width="15.625" style="22" customWidth="1"/>
    <col min="13831" max="13831" width="12.5" style="22" customWidth="1"/>
    <col min="13832" max="13836" width="13.125" style="22" customWidth="1"/>
    <col min="13837" max="13837" width="18.5" style="22" customWidth="1"/>
    <col min="13838" max="14080" width="9" style="22"/>
    <col min="14081" max="14081" width="2.5" style="22" customWidth="1"/>
    <col min="14082" max="14083" width="5" style="22" customWidth="1"/>
    <col min="14084" max="14085" width="12.5" style="22" customWidth="1"/>
    <col min="14086" max="14086" width="15.625" style="22" customWidth="1"/>
    <col min="14087" max="14087" width="12.5" style="22" customWidth="1"/>
    <col min="14088" max="14092" width="13.125" style="22" customWidth="1"/>
    <col min="14093" max="14093" width="18.5" style="22" customWidth="1"/>
    <col min="14094" max="14336" width="9" style="22"/>
    <col min="14337" max="14337" width="2.5" style="22" customWidth="1"/>
    <col min="14338" max="14339" width="5" style="22" customWidth="1"/>
    <col min="14340" max="14341" width="12.5" style="22" customWidth="1"/>
    <col min="14342" max="14342" width="15.625" style="22" customWidth="1"/>
    <col min="14343" max="14343" width="12.5" style="22" customWidth="1"/>
    <col min="14344" max="14348" width="13.125" style="22" customWidth="1"/>
    <col min="14349" max="14349" width="18.5" style="22" customWidth="1"/>
    <col min="14350" max="14592" width="9" style="22"/>
    <col min="14593" max="14593" width="2.5" style="22" customWidth="1"/>
    <col min="14594" max="14595" width="5" style="22" customWidth="1"/>
    <col min="14596" max="14597" width="12.5" style="22" customWidth="1"/>
    <col min="14598" max="14598" width="15.625" style="22" customWidth="1"/>
    <col min="14599" max="14599" width="12.5" style="22" customWidth="1"/>
    <col min="14600" max="14604" width="13.125" style="22" customWidth="1"/>
    <col min="14605" max="14605" width="18.5" style="22" customWidth="1"/>
    <col min="14606" max="14848" width="9" style="22"/>
    <col min="14849" max="14849" width="2.5" style="22" customWidth="1"/>
    <col min="14850" max="14851" width="5" style="22" customWidth="1"/>
    <col min="14852" max="14853" width="12.5" style="22" customWidth="1"/>
    <col min="14854" max="14854" width="15.625" style="22" customWidth="1"/>
    <col min="14855" max="14855" width="12.5" style="22" customWidth="1"/>
    <col min="14856" max="14860" width="13.125" style="22" customWidth="1"/>
    <col min="14861" max="14861" width="18.5" style="22" customWidth="1"/>
    <col min="14862" max="15104" width="9" style="22"/>
    <col min="15105" max="15105" width="2.5" style="22" customWidth="1"/>
    <col min="15106" max="15107" width="5" style="22" customWidth="1"/>
    <col min="15108" max="15109" width="12.5" style="22" customWidth="1"/>
    <col min="15110" max="15110" width="15.625" style="22" customWidth="1"/>
    <col min="15111" max="15111" width="12.5" style="22" customWidth="1"/>
    <col min="15112" max="15116" width="13.125" style="22" customWidth="1"/>
    <col min="15117" max="15117" width="18.5" style="22" customWidth="1"/>
    <col min="15118" max="15360" width="9" style="22"/>
    <col min="15361" max="15361" width="2.5" style="22" customWidth="1"/>
    <col min="15362" max="15363" width="5" style="22" customWidth="1"/>
    <col min="15364" max="15365" width="12.5" style="22" customWidth="1"/>
    <col min="15366" max="15366" width="15.625" style="22" customWidth="1"/>
    <col min="15367" max="15367" width="12.5" style="22" customWidth="1"/>
    <col min="15368" max="15372" width="13.125" style="22" customWidth="1"/>
    <col min="15373" max="15373" width="18.5" style="22" customWidth="1"/>
    <col min="15374" max="15616" width="9" style="22"/>
    <col min="15617" max="15617" width="2.5" style="22" customWidth="1"/>
    <col min="15618" max="15619" width="5" style="22" customWidth="1"/>
    <col min="15620" max="15621" width="12.5" style="22" customWidth="1"/>
    <col min="15622" max="15622" width="15.625" style="22" customWidth="1"/>
    <col min="15623" max="15623" width="12.5" style="22" customWidth="1"/>
    <col min="15624" max="15628" width="13.125" style="22" customWidth="1"/>
    <col min="15629" max="15629" width="18.5" style="22" customWidth="1"/>
    <col min="15630" max="15872" width="9" style="22"/>
    <col min="15873" max="15873" width="2.5" style="22" customWidth="1"/>
    <col min="15874" max="15875" width="5" style="22" customWidth="1"/>
    <col min="15876" max="15877" width="12.5" style="22" customWidth="1"/>
    <col min="15878" max="15878" width="15.625" style="22" customWidth="1"/>
    <col min="15879" max="15879" width="12.5" style="22" customWidth="1"/>
    <col min="15880" max="15884" width="13.125" style="22" customWidth="1"/>
    <col min="15885" max="15885" width="18.5" style="22" customWidth="1"/>
    <col min="15886" max="16128" width="9" style="22"/>
    <col min="16129" max="16129" width="2.5" style="22" customWidth="1"/>
    <col min="16130" max="16131" width="5" style="22" customWidth="1"/>
    <col min="16132" max="16133" width="12.5" style="22" customWidth="1"/>
    <col min="16134" max="16134" width="15.625" style="22" customWidth="1"/>
    <col min="16135" max="16135" width="12.5" style="22" customWidth="1"/>
    <col min="16136" max="16140" width="13.125" style="22" customWidth="1"/>
    <col min="16141" max="16141" width="18.5" style="22" customWidth="1"/>
    <col min="16142" max="16384" width="9" style="22"/>
  </cols>
  <sheetData>
    <row r="1" spans="1:15" ht="18.75" customHeight="1" x14ac:dyDescent="0.15">
      <c r="A1" s="255" t="s">
        <v>72</v>
      </c>
      <c r="B1" s="255"/>
      <c r="C1" s="255"/>
      <c r="D1" s="255"/>
      <c r="E1" s="255"/>
      <c r="F1" s="255"/>
      <c r="G1" s="255"/>
      <c r="H1" s="255"/>
      <c r="I1" s="255"/>
      <c r="J1" s="255"/>
      <c r="K1" s="255"/>
      <c r="L1" s="255"/>
      <c r="M1" s="255"/>
      <c r="N1" s="255"/>
      <c r="O1" s="255"/>
    </row>
    <row r="2" spans="1:15" ht="26.25" customHeight="1" x14ac:dyDescent="0.15">
      <c r="B2" s="256" t="s">
        <v>77</v>
      </c>
      <c r="C2" s="256"/>
      <c r="D2" s="256"/>
      <c r="E2" s="256"/>
      <c r="F2" s="256"/>
      <c r="G2" s="256"/>
      <c r="H2" s="256"/>
      <c r="I2" s="256"/>
      <c r="J2" s="256"/>
      <c r="K2" s="256"/>
      <c r="L2" s="256"/>
      <c r="M2" s="256"/>
    </row>
    <row r="3" spans="1:15" ht="18.75" customHeight="1" thickBot="1" x14ac:dyDescent="0.2">
      <c r="B3" s="21"/>
      <c r="C3" s="21"/>
      <c r="D3" s="21"/>
      <c r="E3" s="21"/>
      <c r="F3" s="21"/>
      <c r="G3" s="21"/>
      <c r="H3" s="21"/>
      <c r="I3" s="21"/>
      <c r="J3" s="21"/>
      <c r="K3" s="21"/>
      <c r="L3" s="21" t="s">
        <v>69</v>
      </c>
      <c r="M3" s="25"/>
    </row>
    <row r="4" spans="1:15" ht="18.75" customHeight="1" x14ac:dyDescent="0.15">
      <c r="B4" s="241" t="s">
        <v>103</v>
      </c>
      <c r="C4" s="241"/>
      <c r="D4" s="241"/>
      <c r="E4" s="241"/>
      <c r="F4" s="241"/>
      <c r="G4" s="241"/>
      <c r="H4" s="241"/>
      <c r="I4" s="241"/>
      <c r="J4" s="241"/>
      <c r="K4" s="241"/>
      <c r="L4" s="241"/>
      <c r="M4" s="241"/>
    </row>
    <row r="5" spans="1:15" ht="22.5" customHeight="1" x14ac:dyDescent="0.15">
      <c r="B5" s="242" t="s">
        <v>53</v>
      </c>
      <c r="C5" s="243"/>
      <c r="D5" s="243"/>
      <c r="E5" s="243"/>
      <c r="F5" s="243"/>
      <c r="G5" s="243"/>
      <c r="H5" s="243"/>
      <c r="I5" s="243"/>
      <c r="J5" s="243"/>
      <c r="K5" s="243"/>
      <c r="L5" s="244"/>
      <c r="M5" s="245" t="s">
        <v>54</v>
      </c>
    </row>
    <row r="6" spans="1:15" ht="18.75" customHeight="1" x14ac:dyDescent="0.15">
      <c r="B6" s="248" t="s">
        <v>76</v>
      </c>
      <c r="C6" s="249"/>
      <c r="D6" s="245" t="s">
        <v>56</v>
      </c>
      <c r="E6" s="254" t="s">
        <v>57</v>
      </c>
      <c r="F6" s="254" t="s">
        <v>58</v>
      </c>
      <c r="G6" s="254" t="s">
        <v>59</v>
      </c>
      <c r="H6" s="74" t="s">
        <v>51</v>
      </c>
      <c r="I6" s="74" t="s">
        <v>60</v>
      </c>
      <c r="J6" s="74" t="s">
        <v>50</v>
      </c>
      <c r="K6" s="74" t="s">
        <v>52</v>
      </c>
      <c r="L6" s="74" t="s">
        <v>82</v>
      </c>
      <c r="M6" s="246"/>
    </row>
    <row r="7" spans="1:15" ht="18.75" customHeight="1" x14ac:dyDescent="0.15">
      <c r="B7" s="250"/>
      <c r="C7" s="251"/>
      <c r="D7" s="246"/>
      <c r="E7" s="254"/>
      <c r="F7" s="254"/>
      <c r="G7" s="254"/>
      <c r="H7" s="75" t="s">
        <v>61</v>
      </c>
      <c r="I7" s="75" t="s">
        <v>62</v>
      </c>
      <c r="J7" s="75" t="s">
        <v>63</v>
      </c>
      <c r="K7" s="75" t="s">
        <v>64</v>
      </c>
      <c r="L7" s="75" t="s">
        <v>83</v>
      </c>
      <c r="M7" s="246"/>
    </row>
    <row r="8" spans="1:15" ht="18.75" customHeight="1" x14ac:dyDescent="0.15">
      <c r="A8" s="23"/>
      <c r="B8" s="252"/>
      <c r="C8" s="253"/>
      <c r="D8" s="247"/>
      <c r="E8" s="254"/>
      <c r="F8" s="254"/>
      <c r="G8" s="254"/>
      <c r="H8" s="76" t="s">
        <v>65</v>
      </c>
      <c r="I8" s="76" t="s">
        <v>66</v>
      </c>
      <c r="J8" s="76" t="s">
        <v>67</v>
      </c>
      <c r="K8" s="76" t="s">
        <v>65</v>
      </c>
      <c r="L8" s="76" t="s">
        <v>68</v>
      </c>
      <c r="M8" s="247"/>
    </row>
    <row r="9" spans="1:15" ht="12.75" customHeight="1" x14ac:dyDescent="0.15">
      <c r="B9" s="232"/>
      <c r="C9" s="233"/>
      <c r="D9" s="236"/>
      <c r="E9" s="236"/>
      <c r="F9" s="236"/>
      <c r="G9" s="236"/>
      <c r="H9" s="226"/>
      <c r="I9" s="226"/>
      <c r="J9" s="238"/>
      <c r="K9" s="228">
        <f>H9*I9*$J$9*2</f>
        <v>0</v>
      </c>
      <c r="L9" s="230"/>
      <c r="M9" s="221"/>
    </row>
    <row r="10" spans="1:15" ht="12.75" customHeight="1" x14ac:dyDescent="0.15">
      <c r="B10" s="234"/>
      <c r="C10" s="235"/>
      <c r="D10" s="237"/>
      <c r="E10" s="237"/>
      <c r="F10" s="237"/>
      <c r="G10" s="237"/>
      <c r="H10" s="227"/>
      <c r="I10" s="227"/>
      <c r="J10" s="239"/>
      <c r="K10" s="229"/>
      <c r="L10" s="231"/>
      <c r="M10" s="222"/>
    </row>
    <row r="11" spans="1:15" ht="12.75" customHeight="1" x14ac:dyDescent="0.15">
      <c r="B11" s="232"/>
      <c r="C11" s="233"/>
      <c r="D11" s="236"/>
      <c r="E11" s="236"/>
      <c r="F11" s="236"/>
      <c r="G11" s="236"/>
      <c r="H11" s="226"/>
      <c r="I11" s="226"/>
      <c r="J11" s="239"/>
      <c r="K11" s="228">
        <f t="shared" ref="K11" si="0">H11*I11*$J$9*2</f>
        <v>0</v>
      </c>
      <c r="L11" s="230"/>
      <c r="M11" s="221"/>
    </row>
    <row r="12" spans="1:15" ht="12.75" customHeight="1" x14ac:dyDescent="0.15">
      <c r="B12" s="234"/>
      <c r="C12" s="235"/>
      <c r="D12" s="237"/>
      <c r="E12" s="237"/>
      <c r="F12" s="237"/>
      <c r="G12" s="237"/>
      <c r="H12" s="227"/>
      <c r="I12" s="227"/>
      <c r="J12" s="239"/>
      <c r="K12" s="229"/>
      <c r="L12" s="231"/>
      <c r="M12" s="222"/>
    </row>
    <row r="13" spans="1:15" ht="12.75" customHeight="1" x14ac:dyDescent="0.15">
      <c r="B13" s="232"/>
      <c r="C13" s="233"/>
      <c r="D13" s="236"/>
      <c r="E13" s="236"/>
      <c r="F13" s="236"/>
      <c r="G13" s="236"/>
      <c r="H13" s="226"/>
      <c r="I13" s="226"/>
      <c r="J13" s="239"/>
      <c r="K13" s="228">
        <f t="shared" ref="K13" si="1">H13*I13*$J$9*2</f>
        <v>0</v>
      </c>
      <c r="L13" s="230"/>
      <c r="M13" s="221"/>
    </row>
    <row r="14" spans="1:15" ht="12.75" customHeight="1" x14ac:dyDescent="0.15">
      <c r="B14" s="234"/>
      <c r="C14" s="235"/>
      <c r="D14" s="237"/>
      <c r="E14" s="237"/>
      <c r="F14" s="237"/>
      <c r="G14" s="237"/>
      <c r="H14" s="227"/>
      <c r="I14" s="227"/>
      <c r="J14" s="239"/>
      <c r="K14" s="229"/>
      <c r="L14" s="231"/>
      <c r="M14" s="222"/>
    </row>
    <row r="15" spans="1:15" ht="12.75" customHeight="1" x14ac:dyDescent="0.15">
      <c r="B15" s="232"/>
      <c r="C15" s="233"/>
      <c r="D15" s="236"/>
      <c r="E15" s="236"/>
      <c r="F15" s="236"/>
      <c r="G15" s="236"/>
      <c r="H15" s="226"/>
      <c r="I15" s="226"/>
      <c r="J15" s="239"/>
      <c r="K15" s="228">
        <f t="shared" ref="K15" si="2">H15*I15*$J$9*2</f>
        <v>0</v>
      </c>
      <c r="L15" s="230"/>
      <c r="M15" s="221"/>
    </row>
    <row r="16" spans="1:15" ht="12.75" customHeight="1" x14ac:dyDescent="0.15">
      <c r="B16" s="234"/>
      <c r="C16" s="235"/>
      <c r="D16" s="237"/>
      <c r="E16" s="237"/>
      <c r="F16" s="237"/>
      <c r="G16" s="237"/>
      <c r="H16" s="227"/>
      <c r="I16" s="227"/>
      <c r="J16" s="239"/>
      <c r="K16" s="229"/>
      <c r="L16" s="231"/>
      <c r="M16" s="222"/>
    </row>
    <row r="17" spans="2:13" ht="12.75" customHeight="1" x14ac:dyDescent="0.15">
      <c r="B17" s="232"/>
      <c r="C17" s="233"/>
      <c r="D17" s="236"/>
      <c r="E17" s="236"/>
      <c r="F17" s="236"/>
      <c r="G17" s="236"/>
      <c r="H17" s="226"/>
      <c r="I17" s="226"/>
      <c r="J17" s="239"/>
      <c r="K17" s="228">
        <f t="shared" ref="K17" si="3">H17*I17*$J$9*2</f>
        <v>0</v>
      </c>
      <c r="L17" s="230"/>
      <c r="M17" s="221"/>
    </row>
    <row r="18" spans="2:13" ht="12.75" customHeight="1" x14ac:dyDescent="0.15">
      <c r="B18" s="234"/>
      <c r="C18" s="235"/>
      <c r="D18" s="237"/>
      <c r="E18" s="237"/>
      <c r="F18" s="237"/>
      <c r="G18" s="237"/>
      <c r="H18" s="227"/>
      <c r="I18" s="227"/>
      <c r="J18" s="239"/>
      <c r="K18" s="229"/>
      <c r="L18" s="231"/>
      <c r="M18" s="222"/>
    </row>
    <row r="19" spans="2:13" ht="12.75" customHeight="1" x14ac:dyDescent="0.15">
      <c r="B19" s="232"/>
      <c r="C19" s="233"/>
      <c r="D19" s="236"/>
      <c r="E19" s="236"/>
      <c r="F19" s="236"/>
      <c r="G19" s="236"/>
      <c r="H19" s="226"/>
      <c r="I19" s="226"/>
      <c r="J19" s="239"/>
      <c r="K19" s="228">
        <f t="shared" ref="K19" si="4">H19*I19*$J$9*2</f>
        <v>0</v>
      </c>
      <c r="L19" s="230"/>
      <c r="M19" s="221"/>
    </row>
    <row r="20" spans="2:13" ht="12.75" customHeight="1" x14ac:dyDescent="0.15">
      <c r="B20" s="234"/>
      <c r="C20" s="235"/>
      <c r="D20" s="237"/>
      <c r="E20" s="237"/>
      <c r="F20" s="237"/>
      <c r="G20" s="237"/>
      <c r="H20" s="227"/>
      <c r="I20" s="227"/>
      <c r="J20" s="239"/>
      <c r="K20" s="229"/>
      <c r="L20" s="231"/>
      <c r="M20" s="222"/>
    </row>
    <row r="21" spans="2:13" ht="12.75" customHeight="1" x14ac:dyDescent="0.15">
      <c r="B21" s="232"/>
      <c r="C21" s="233"/>
      <c r="D21" s="236"/>
      <c r="E21" s="236"/>
      <c r="F21" s="236"/>
      <c r="G21" s="236"/>
      <c r="H21" s="226"/>
      <c r="I21" s="226"/>
      <c r="J21" s="239"/>
      <c r="K21" s="228">
        <f t="shared" ref="K21" si="5">H21*I21*$J$9*2</f>
        <v>0</v>
      </c>
      <c r="L21" s="230"/>
      <c r="M21" s="221"/>
    </row>
    <row r="22" spans="2:13" ht="12.75" customHeight="1" x14ac:dyDescent="0.15">
      <c r="B22" s="234"/>
      <c r="C22" s="235"/>
      <c r="D22" s="237"/>
      <c r="E22" s="237"/>
      <c r="F22" s="237"/>
      <c r="G22" s="237"/>
      <c r="H22" s="227"/>
      <c r="I22" s="227"/>
      <c r="J22" s="239"/>
      <c r="K22" s="229"/>
      <c r="L22" s="231"/>
      <c r="M22" s="222"/>
    </row>
    <row r="23" spans="2:13" ht="12.75" customHeight="1" x14ac:dyDescent="0.15">
      <c r="B23" s="232"/>
      <c r="C23" s="233"/>
      <c r="D23" s="236"/>
      <c r="E23" s="236"/>
      <c r="F23" s="236"/>
      <c r="G23" s="236"/>
      <c r="H23" s="230"/>
      <c r="I23" s="230"/>
      <c r="J23" s="239"/>
      <c r="K23" s="228">
        <f t="shared" ref="K23" si="6">H23*I23*$J$9*2</f>
        <v>0</v>
      </c>
      <c r="L23" s="230"/>
      <c r="M23" s="221"/>
    </row>
    <row r="24" spans="2:13" ht="12.75" customHeight="1" x14ac:dyDescent="0.15">
      <c r="B24" s="234"/>
      <c r="C24" s="235"/>
      <c r="D24" s="237"/>
      <c r="E24" s="237"/>
      <c r="F24" s="237"/>
      <c r="G24" s="237"/>
      <c r="H24" s="231"/>
      <c r="I24" s="231"/>
      <c r="J24" s="240"/>
      <c r="K24" s="229"/>
      <c r="L24" s="231"/>
      <c r="M24" s="222"/>
    </row>
    <row r="25" spans="2:13" ht="18.75" customHeight="1" x14ac:dyDescent="0.15">
      <c r="B25" s="223" t="s">
        <v>5</v>
      </c>
      <c r="C25" s="224"/>
      <c r="D25" s="224"/>
      <c r="E25" s="224"/>
      <c r="F25" s="224"/>
      <c r="G25" s="224"/>
      <c r="H25" s="224"/>
      <c r="I25" s="224"/>
      <c r="J25" s="225"/>
      <c r="K25" s="122">
        <f>SUM(K9:K24)</f>
        <v>0</v>
      </c>
      <c r="L25" s="123">
        <f>SUM(L9:L24)</f>
        <v>0</v>
      </c>
      <c r="M25" s="24"/>
    </row>
    <row r="28" spans="2:13" ht="18.75" customHeight="1" x14ac:dyDescent="0.15">
      <c r="B28" s="241" t="s">
        <v>104</v>
      </c>
      <c r="C28" s="241"/>
      <c r="D28" s="241"/>
      <c r="E28" s="241"/>
      <c r="F28" s="241"/>
      <c r="G28" s="241"/>
      <c r="H28" s="241"/>
      <c r="I28" s="241"/>
      <c r="J28" s="241"/>
      <c r="K28" s="241"/>
      <c r="L28" s="241"/>
      <c r="M28" s="241"/>
    </row>
    <row r="29" spans="2:13" ht="18.75" customHeight="1" x14ac:dyDescent="0.15">
      <c r="B29" s="242" t="s">
        <v>53</v>
      </c>
      <c r="C29" s="243"/>
      <c r="D29" s="243"/>
      <c r="E29" s="243"/>
      <c r="F29" s="243"/>
      <c r="G29" s="243"/>
      <c r="H29" s="243"/>
      <c r="I29" s="243"/>
      <c r="J29" s="243"/>
      <c r="K29" s="243"/>
      <c r="L29" s="244"/>
      <c r="M29" s="245" t="s">
        <v>54</v>
      </c>
    </row>
    <row r="30" spans="2:13" ht="18.75" customHeight="1" x14ac:dyDescent="0.15">
      <c r="B30" s="248" t="s">
        <v>55</v>
      </c>
      <c r="C30" s="249"/>
      <c r="D30" s="245" t="s">
        <v>56</v>
      </c>
      <c r="E30" s="254" t="s">
        <v>57</v>
      </c>
      <c r="F30" s="254" t="s">
        <v>58</v>
      </c>
      <c r="G30" s="254" t="s">
        <v>59</v>
      </c>
      <c r="H30" s="74" t="s">
        <v>51</v>
      </c>
      <c r="I30" s="74" t="s">
        <v>60</v>
      </c>
      <c r="J30" s="74" t="s">
        <v>50</v>
      </c>
      <c r="K30" s="74" t="s">
        <v>52</v>
      </c>
      <c r="L30" s="74" t="s">
        <v>82</v>
      </c>
      <c r="M30" s="246"/>
    </row>
    <row r="31" spans="2:13" ht="18.75" customHeight="1" x14ac:dyDescent="0.15">
      <c r="B31" s="250"/>
      <c r="C31" s="251"/>
      <c r="D31" s="246"/>
      <c r="E31" s="254"/>
      <c r="F31" s="254"/>
      <c r="G31" s="254"/>
      <c r="H31" s="75" t="s">
        <v>61</v>
      </c>
      <c r="I31" s="75" t="s">
        <v>62</v>
      </c>
      <c r="J31" s="75" t="s">
        <v>63</v>
      </c>
      <c r="K31" s="75" t="s">
        <v>64</v>
      </c>
      <c r="L31" s="75" t="s">
        <v>83</v>
      </c>
      <c r="M31" s="246"/>
    </row>
    <row r="32" spans="2:13" ht="18.75" customHeight="1" x14ac:dyDescent="0.15">
      <c r="B32" s="252"/>
      <c r="C32" s="253"/>
      <c r="D32" s="247"/>
      <c r="E32" s="254"/>
      <c r="F32" s="254"/>
      <c r="G32" s="254"/>
      <c r="H32" s="76" t="s">
        <v>65</v>
      </c>
      <c r="I32" s="76" t="s">
        <v>66</v>
      </c>
      <c r="J32" s="76" t="s">
        <v>67</v>
      </c>
      <c r="K32" s="76" t="s">
        <v>65</v>
      </c>
      <c r="L32" s="76" t="s">
        <v>68</v>
      </c>
      <c r="M32" s="247"/>
    </row>
    <row r="33" spans="2:13" ht="18.75" customHeight="1" x14ac:dyDescent="0.15">
      <c r="B33" s="232"/>
      <c r="C33" s="233"/>
      <c r="D33" s="236"/>
      <c r="E33" s="236"/>
      <c r="F33" s="236"/>
      <c r="G33" s="236"/>
      <c r="H33" s="226"/>
      <c r="I33" s="226"/>
      <c r="J33" s="238"/>
      <c r="K33" s="228">
        <f>H33*I33*$J$33*2</f>
        <v>0</v>
      </c>
      <c r="L33" s="230"/>
      <c r="M33" s="221"/>
    </row>
    <row r="34" spans="2:13" ht="18.75" customHeight="1" x14ac:dyDescent="0.15">
      <c r="B34" s="234"/>
      <c r="C34" s="235"/>
      <c r="D34" s="237"/>
      <c r="E34" s="237"/>
      <c r="F34" s="237"/>
      <c r="G34" s="237"/>
      <c r="H34" s="227"/>
      <c r="I34" s="227"/>
      <c r="J34" s="239"/>
      <c r="K34" s="229"/>
      <c r="L34" s="231"/>
      <c r="M34" s="222"/>
    </row>
    <row r="35" spans="2:13" ht="18.75" customHeight="1" x14ac:dyDescent="0.15">
      <c r="B35" s="232"/>
      <c r="C35" s="233"/>
      <c r="D35" s="236"/>
      <c r="E35" s="236"/>
      <c r="F35" s="236"/>
      <c r="G35" s="236"/>
      <c r="H35" s="226"/>
      <c r="I35" s="226"/>
      <c r="J35" s="239"/>
      <c r="K35" s="228">
        <f t="shared" ref="K35" si="7">H35*I35*$J$33*2</f>
        <v>0</v>
      </c>
      <c r="L35" s="230"/>
      <c r="M35" s="221"/>
    </row>
    <row r="36" spans="2:13" ht="18.75" customHeight="1" x14ac:dyDescent="0.15">
      <c r="B36" s="234"/>
      <c r="C36" s="235"/>
      <c r="D36" s="237"/>
      <c r="E36" s="237"/>
      <c r="F36" s="237"/>
      <c r="G36" s="237"/>
      <c r="H36" s="227"/>
      <c r="I36" s="227"/>
      <c r="J36" s="239"/>
      <c r="K36" s="229"/>
      <c r="L36" s="231"/>
      <c r="M36" s="222"/>
    </row>
    <row r="37" spans="2:13" ht="18.75" customHeight="1" x14ac:dyDescent="0.15">
      <c r="B37" s="232"/>
      <c r="C37" s="233"/>
      <c r="D37" s="236"/>
      <c r="E37" s="236"/>
      <c r="F37" s="236"/>
      <c r="G37" s="236"/>
      <c r="H37" s="226"/>
      <c r="I37" s="226"/>
      <c r="J37" s="239"/>
      <c r="K37" s="228">
        <f t="shared" ref="K37" si="8">H37*I37*$J$33*2</f>
        <v>0</v>
      </c>
      <c r="L37" s="230"/>
      <c r="M37" s="221"/>
    </row>
    <row r="38" spans="2:13" ht="18.75" customHeight="1" x14ac:dyDescent="0.15">
      <c r="B38" s="234"/>
      <c r="C38" s="235"/>
      <c r="D38" s="237"/>
      <c r="E38" s="237"/>
      <c r="F38" s="237"/>
      <c r="G38" s="237"/>
      <c r="H38" s="227"/>
      <c r="I38" s="227"/>
      <c r="J38" s="239"/>
      <c r="K38" s="229"/>
      <c r="L38" s="231"/>
      <c r="M38" s="222"/>
    </row>
    <row r="39" spans="2:13" ht="18.75" customHeight="1" x14ac:dyDescent="0.15">
      <c r="B39" s="232"/>
      <c r="C39" s="233"/>
      <c r="D39" s="236"/>
      <c r="E39" s="236"/>
      <c r="F39" s="236"/>
      <c r="G39" s="236"/>
      <c r="H39" s="226"/>
      <c r="I39" s="226"/>
      <c r="J39" s="239"/>
      <c r="K39" s="228">
        <f t="shared" ref="K39" si="9">H39*I39*$J$33*2</f>
        <v>0</v>
      </c>
      <c r="L39" s="230"/>
      <c r="M39" s="221"/>
    </row>
    <row r="40" spans="2:13" ht="18.75" customHeight="1" x14ac:dyDescent="0.15">
      <c r="B40" s="234"/>
      <c r="C40" s="235"/>
      <c r="D40" s="237"/>
      <c r="E40" s="237"/>
      <c r="F40" s="237"/>
      <c r="G40" s="237"/>
      <c r="H40" s="227"/>
      <c r="I40" s="227"/>
      <c r="J40" s="239"/>
      <c r="K40" s="229"/>
      <c r="L40" s="231"/>
      <c r="M40" s="222"/>
    </row>
    <row r="41" spans="2:13" ht="18.75" customHeight="1" x14ac:dyDescent="0.15">
      <c r="B41" s="232"/>
      <c r="C41" s="233"/>
      <c r="D41" s="236"/>
      <c r="E41" s="236"/>
      <c r="F41" s="236"/>
      <c r="G41" s="236"/>
      <c r="H41" s="226"/>
      <c r="I41" s="226"/>
      <c r="J41" s="239"/>
      <c r="K41" s="228">
        <f t="shared" ref="K41" si="10">H41*I41*$J$33*2</f>
        <v>0</v>
      </c>
      <c r="L41" s="230"/>
      <c r="M41" s="221"/>
    </row>
    <row r="42" spans="2:13" ht="18.75" customHeight="1" x14ac:dyDescent="0.15">
      <c r="B42" s="234"/>
      <c r="C42" s="235"/>
      <c r="D42" s="237"/>
      <c r="E42" s="237"/>
      <c r="F42" s="237"/>
      <c r="G42" s="237"/>
      <c r="H42" s="227"/>
      <c r="I42" s="227"/>
      <c r="J42" s="239"/>
      <c r="K42" s="229"/>
      <c r="L42" s="231"/>
      <c r="M42" s="222"/>
    </row>
    <row r="43" spans="2:13" ht="18.75" customHeight="1" x14ac:dyDescent="0.15">
      <c r="B43" s="232"/>
      <c r="C43" s="233"/>
      <c r="D43" s="236"/>
      <c r="E43" s="236"/>
      <c r="F43" s="236"/>
      <c r="G43" s="236"/>
      <c r="H43" s="226"/>
      <c r="I43" s="226"/>
      <c r="J43" s="239"/>
      <c r="K43" s="228">
        <f t="shared" ref="K43" si="11">H43*I43*$J$33*2</f>
        <v>0</v>
      </c>
      <c r="L43" s="230"/>
      <c r="M43" s="221"/>
    </row>
    <row r="44" spans="2:13" ht="18.75" customHeight="1" x14ac:dyDescent="0.15">
      <c r="B44" s="234"/>
      <c r="C44" s="235"/>
      <c r="D44" s="237"/>
      <c r="E44" s="237"/>
      <c r="F44" s="237"/>
      <c r="G44" s="237"/>
      <c r="H44" s="227"/>
      <c r="I44" s="227"/>
      <c r="J44" s="239"/>
      <c r="K44" s="229"/>
      <c r="L44" s="231"/>
      <c r="M44" s="222"/>
    </row>
    <row r="45" spans="2:13" ht="18.75" customHeight="1" x14ac:dyDescent="0.15">
      <c r="B45" s="232"/>
      <c r="C45" s="233"/>
      <c r="D45" s="236"/>
      <c r="E45" s="236"/>
      <c r="F45" s="236"/>
      <c r="G45" s="236"/>
      <c r="H45" s="226"/>
      <c r="I45" s="226"/>
      <c r="J45" s="239"/>
      <c r="K45" s="228">
        <f t="shared" ref="K45" si="12">H45*I45*$J$33*2</f>
        <v>0</v>
      </c>
      <c r="L45" s="230"/>
      <c r="M45" s="221"/>
    </row>
    <row r="46" spans="2:13" ht="18.75" customHeight="1" x14ac:dyDescent="0.15">
      <c r="B46" s="234"/>
      <c r="C46" s="235"/>
      <c r="D46" s="237"/>
      <c r="E46" s="237"/>
      <c r="F46" s="237"/>
      <c r="G46" s="237"/>
      <c r="H46" s="227"/>
      <c r="I46" s="227"/>
      <c r="J46" s="239"/>
      <c r="K46" s="229"/>
      <c r="L46" s="231"/>
      <c r="M46" s="222"/>
    </row>
    <row r="47" spans="2:13" ht="18.75" customHeight="1" x14ac:dyDescent="0.15">
      <c r="B47" s="232"/>
      <c r="C47" s="233"/>
      <c r="D47" s="236"/>
      <c r="E47" s="236"/>
      <c r="F47" s="236"/>
      <c r="G47" s="236"/>
      <c r="H47" s="230"/>
      <c r="I47" s="230"/>
      <c r="J47" s="239"/>
      <c r="K47" s="228">
        <f t="shared" ref="K47" si="13">H47*I47*$J$33*2</f>
        <v>0</v>
      </c>
      <c r="L47" s="230"/>
      <c r="M47" s="221"/>
    </row>
    <row r="48" spans="2:13" ht="18.75" customHeight="1" x14ac:dyDescent="0.15">
      <c r="B48" s="234"/>
      <c r="C48" s="235"/>
      <c r="D48" s="237"/>
      <c r="E48" s="237"/>
      <c r="F48" s="237"/>
      <c r="G48" s="237"/>
      <c r="H48" s="231"/>
      <c r="I48" s="231"/>
      <c r="J48" s="240"/>
      <c r="K48" s="229"/>
      <c r="L48" s="231"/>
      <c r="M48" s="222"/>
    </row>
    <row r="49" spans="2:13" ht="18.75" customHeight="1" x14ac:dyDescent="0.15">
      <c r="B49" s="223" t="s">
        <v>5</v>
      </c>
      <c r="C49" s="224"/>
      <c r="D49" s="224"/>
      <c r="E49" s="224"/>
      <c r="F49" s="224"/>
      <c r="G49" s="224"/>
      <c r="H49" s="224"/>
      <c r="I49" s="224"/>
      <c r="J49" s="225"/>
      <c r="K49" s="122">
        <f>SUM(K33:K48)</f>
        <v>0</v>
      </c>
      <c r="L49" s="123">
        <f>SUM(L33:L48)</f>
        <v>0</v>
      </c>
      <c r="M49" s="24"/>
    </row>
    <row r="50" spans="2:13" ht="18.75" customHeight="1" x14ac:dyDescent="0.15">
      <c r="B50" s="26"/>
      <c r="C50" s="26"/>
      <c r="D50" s="26"/>
      <c r="E50" s="26"/>
      <c r="F50" s="26"/>
      <c r="G50" s="26"/>
      <c r="H50" s="26"/>
      <c r="I50" s="26"/>
      <c r="J50" s="26"/>
      <c r="K50" s="27"/>
      <c r="L50" s="28"/>
      <c r="M50" s="29"/>
    </row>
  </sheetData>
  <mergeCells count="182">
    <mergeCell ref="A1:O1"/>
    <mergeCell ref="B2:M2"/>
    <mergeCell ref="B4:M4"/>
    <mergeCell ref="B5:L5"/>
    <mergeCell ref="M5:M8"/>
    <mergeCell ref="B6:C8"/>
    <mergeCell ref="D6:D8"/>
    <mergeCell ref="E6:E8"/>
    <mergeCell ref="F6:F8"/>
    <mergeCell ref="G6:G8"/>
    <mergeCell ref="I9:I10"/>
    <mergeCell ref="J9:J24"/>
    <mergeCell ref="K9:K10"/>
    <mergeCell ref="L9:L10"/>
    <mergeCell ref="M9:M10"/>
    <mergeCell ref="B11:C12"/>
    <mergeCell ref="D11:D12"/>
    <mergeCell ref="E11:E12"/>
    <mergeCell ref="F11:F12"/>
    <mergeCell ref="G11:G12"/>
    <mergeCell ref="B9:C10"/>
    <mergeCell ref="D9:D10"/>
    <mergeCell ref="E9:E10"/>
    <mergeCell ref="F9:F10"/>
    <mergeCell ref="G9:G10"/>
    <mergeCell ref="H9:H10"/>
    <mergeCell ref="H11:H12"/>
    <mergeCell ref="I11:I12"/>
    <mergeCell ref="K11:K12"/>
    <mergeCell ref="L11:L12"/>
    <mergeCell ref="M11:M12"/>
    <mergeCell ref="B13:C14"/>
    <mergeCell ref="D13:D14"/>
    <mergeCell ref="E13:E14"/>
    <mergeCell ref="F13:F14"/>
    <mergeCell ref="G13:G14"/>
    <mergeCell ref="H13:H14"/>
    <mergeCell ref="I13:I14"/>
    <mergeCell ref="K13:K14"/>
    <mergeCell ref="L13:L14"/>
    <mergeCell ref="M13:M14"/>
    <mergeCell ref="B15:C16"/>
    <mergeCell ref="D15:D16"/>
    <mergeCell ref="E15:E16"/>
    <mergeCell ref="F15:F16"/>
    <mergeCell ref="G15:G16"/>
    <mergeCell ref="H15:H16"/>
    <mergeCell ref="I15:I16"/>
    <mergeCell ref="K15:K16"/>
    <mergeCell ref="L15:L16"/>
    <mergeCell ref="M15:M16"/>
    <mergeCell ref="D30:D32"/>
    <mergeCell ref="E30:E32"/>
    <mergeCell ref="F30:F32"/>
    <mergeCell ref="G30:G32"/>
    <mergeCell ref="M17:M18"/>
    <mergeCell ref="B17:C18"/>
    <mergeCell ref="D17:D18"/>
    <mergeCell ref="E17:E18"/>
    <mergeCell ref="F17:F18"/>
    <mergeCell ref="G17:G18"/>
    <mergeCell ref="H17:H18"/>
    <mergeCell ref="I17:I18"/>
    <mergeCell ref="K17:K18"/>
    <mergeCell ref="L17:L18"/>
    <mergeCell ref="M23:M24"/>
    <mergeCell ref="B25:J25"/>
    <mergeCell ref="H21:H22"/>
    <mergeCell ref="I21:I22"/>
    <mergeCell ref="K21:K22"/>
    <mergeCell ref="L21:L22"/>
    <mergeCell ref="M21:M22"/>
    <mergeCell ref="B23:C24"/>
    <mergeCell ref="D23:D24"/>
    <mergeCell ref="E23:E24"/>
    <mergeCell ref="H35:H36"/>
    <mergeCell ref="I35:I36"/>
    <mergeCell ref="K35:K36"/>
    <mergeCell ref="L35:L36"/>
    <mergeCell ref="M35:M36"/>
    <mergeCell ref="B33:C34"/>
    <mergeCell ref="D33:D34"/>
    <mergeCell ref="E33:E34"/>
    <mergeCell ref="F33:F34"/>
    <mergeCell ref="G33:G34"/>
    <mergeCell ref="H33:H34"/>
    <mergeCell ref="I33:I34"/>
    <mergeCell ref="K33:K34"/>
    <mergeCell ref="L33:L34"/>
    <mergeCell ref="H39:H40"/>
    <mergeCell ref="I39:I40"/>
    <mergeCell ref="K39:K40"/>
    <mergeCell ref="L39:L40"/>
    <mergeCell ref="M39:M40"/>
    <mergeCell ref="B37:C38"/>
    <mergeCell ref="D37:D38"/>
    <mergeCell ref="E37:E38"/>
    <mergeCell ref="F37:F38"/>
    <mergeCell ref="G37:G38"/>
    <mergeCell ref="H37:H38"/>
    <mergeCell ref="I37:I38"/>
    <mergeCell ref="K37:K38"/>
    <mergeCell ref="L37:L38"/>
    <mergeCell ref="J33:J48"/>
    <mergeCell ref="B43:C44"/>
    <mergeCell ref="D43:D44"/>
    <mergeCell ref="E43:E44"/>
    <mergeCell ref="M33:M34"/>
    <mergeCell ref="B35:C36"/>
    <mergeCell ref="D35:D36"/>
    <mergeCell ref="E35:E36"/>
    <mergeCell ref="F35:F36"/>
    <mergeCell ref="G35:G36"/>
    <mergeCell ref="B21:C22"/>
    <mergeCell ref="D21:D22"/>
    <mergeCell ref="E21:E22"/>
    <mergeCell ref="F21:F22"/>
    <mergeCell ref="G21:G22"/>
    <mergeCell ref="H23:H24"/>
    <mergeCell ref="I23:I24"/>
    <mergeCell ref="M41:M42"/>
    <mergeCell ref="B19:C20"/>
    <mergeCell ref="D19:D20"/>
    <mergeCell ref="E19:E20"/>
    <mergeCell ref="F19:F20"/>
    <mergeCell ref="G19:G20"/>
    <mergeCell ref="H19:H20"/>
    <mergeCell ref="I19:I20"/>
    <mergeCell ref="K19:K20"/>
    <mergeCell ref="L19:L20"/>
    <mergeCell ref="M19:M20"/>
    <mergeCell ref="B41:C42"/>
    <mergeCell ref="D41:D42"/>
    <mergeCell ref="E41:E42"/>
    <mergeCell ref="F41:F42"/>
    <mergeCell ref="G41:G42"/>
    <mergeCell ref="H41:H42"/>
    <mergeCell ref="K23:K24"/>
    <mergeCell ref="L23:L24"/>
    <mergeCell ref="F43:F44"/>
    <mergeCell ref="G43:G44"/>
    <mergeCell ref="H43:H44"/>
    <mergeCell ref="I43:I44"/>
    <mergeCell ref="K43:K44"/>
    <mergeCell ref="L43:L44"/>
    <mergeCell ref="M43:M44"/>
    <mergeCell ref="F23:F24"/>
    <mergeCell ref="G23:G24"/>
    <mergeCell ref="I41:I42"/>
    <mergeCell ref="K41:K42"/>
    <mergeCell ref="L41:L42"/>
    <mergeCell ref="B28:M28"/>
    <mergeCell ref="B29:L29"/>
    <mergeCell ref="M29:M32"/>
    <mergeCell ref="B30:C32"/>
    <mergeCell ref="M37:M38"/>
    <mergeCell ref="B39:C40"/>
    <mergeCell ref="D39:D40"/>
    <mergeCell ref="E39:E40"/>
    <mergeCell ref="F39:F40"/>
    <mergeCell ref="G39:G40"/>
    <mergeCell ref="M45:M46"/>
    <mergeCell ref="M47:M48"/>
    <mergeCell ref="B49:J49"/>
    <mergeCell ref="B47:C48"/>
    <mergeCell ref="D47:D48"/>
    <mergeCell ref="E47:E48"/>
    <mergeCell ref="F47:F48"/>
    <mergeCell ref="G47:G48"/>
    <mergeCell ref="H47:H48"/>
    <mergeCell ref="I47:I48"/>
    <mergeCell ref="K47:K48"/>
    <mergeCell ref="L47:L48"/>
    <mergeCell ref="B45:C46"/>
    <mergeCell ref="D45:D46"/>
    <mergeCell ref="E45:E46"/>
    <mergeCell ref="F45:F46"/>
    <mergeCell ref="G45:G46"/>
    <mergeCell ref="H45:H46"/>
    <mergeCell ref="I45:I46"/>
    <mergeCell ref="K45:K46"/>
    <mergeCell ref="L45:L46"/>
  </mergeCells>
  <phoneticPr fontId="4"/>
  <conditionalFormatting sqref="G5:J7">
    <cfRule type="expression" dxfId="2" priority="2">
      <formula>#REF!=""</formula>
    </cfRule>
  </conditionalFormatting>
  <conditionalFormatting sqref="G29:J31">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1"/>
  <sheetViews>
    <sheetView view="pageBreakPreview" topLeftCell="A17" zoomScaleNormal="100" zoomScaleSheetLayoutView="100" workbookViewId="0">
      <selection activeCell="E19" sqref="E19:F19"/>
    </sheetView>
  </sheetViews>
  <sheetFormatPr defaultRowHeight="14.25" x14ac:dyDescent="0.15"/>
  <cols>
    <col min="1" max="2" width="2.5" style="125" customWidth="1"/>
    <col min="3" max="3" width="17.125" style="126" customWidth="1"/>
    <col min="4" max="4" width="16.5" style="126" customWidth="1"/>
    <col min="5" max="5" width="15.125" style="126" customWidth="1"/>
    <col min="6" max="6" width="15.125" style="125" customWidth="1"/>
    <col min="7" max="7" width="15.75" style="125" customWidth="1"/>
    <col min="8" max="8" width="17.25" style="125" customWidth="1"/>
    <col min="9" max="9" width="0.625" style="125" customWidth="1"/>
    <col min="10" max="10" width="11.625" style="125" bestFit="1" customWidth="1"/>
    <col min="11" max="11" width="9" style="125"/>
    <col min="12" max="12" width="13.375" style="125" bestFit="1" customWidth="1"/>
    <col min="13" max="16384" width="9" style="125"/>
  </cols>
  <sheetData>
    <row r="1" spans="1:19" x14ac:dyDescent="0.15">
      <c r="A1" s="185" t="s">
        <v>93</v>
      </c>
      <c r="B1" s="185"/>
      <c r="C1" s="185"/>
      <c r="D1" s="185"/>
      <c r="E1" s="185"/>
      <c r="F1" s="185"/>
      <c r="G1" s="185"/>
      <c r="H1" s="185"/>
      <c r="I1" s="185"/>
      <c r="J1" s="185"/>
      <c r="K1" s="185"/>
      <c r="L1" s="185"/>
      <c r="M1" s="185"/>
      <c r="N1" s="185"/>
      <c r="O1" s="124"/>
      <c r="P1" s="124"/>
      <c r="Q1" s="124"/>
      <c r="R1" s="124"/>
      <c r="S1" s="124"/>
    </row>
    <row r="2" spans="1:19" x14ac:dyDescent="0.15">
      <c r="E2" s="124"/>
      <c r="F2" s="127"/>
      <c r="G2" s="127"/>
      <c r="H2" s="124"/>
      <c r="I2" s="124"/>
      <c r="J2" s="124"/>
      <c r="K2" s="124"/>
      <c r="L2" s="124"/>
      <c r="M2" s="124"/>
      <c r="N2" s="124"/>
      <c r="O2" s="124"/>
      <c r="P2" s="124"/>
      <c r="Q2" s="124"/>
      <c r="R2" s="124"/>
      <c r="S2" s="124"/>
    </row>
    <row r="3" spans="1:19" x14ac:dyDescent="0.15">
      <c r="E3" s="124"/>
      <c r="F3" s="127"/>
      <c r="G3" s="127"/>
      <c r="H3" s="124"/>
      <c r="I3" s="124"/>
      <c r="J3" s="124"/>
      <c r="K3" s="124"/>
      <c r="L3" s="124"/>
      <c r="M3" s="124"/>
      <c r="N3" s="124"/>
      <c r="O3" s="124"/>
      <c r="P3" s="124"/>
      <c r="Q3" s="124"/>
      <c r="R3" s="124"/>
      <c r="S3" s="124"/>
    </row>
    <row r="4" spans="1:19" x14ac:dyDescent="0.15">
      <c r="F4" s="124"/>
      <c r="G4" s="128"/>
      <c r="H4" s="127"/>
      <c r="I4" s="127"/>
      <c r="J4" s="127"/>
      <c r="K4" s="127"/>
      <c r="L4" s="127"/>
      <c r="M4" s="127"/>
      <c r="N4" s="127"/>
      <c r="O4" s="127"/>
      <c r="P4" s="127"/>
      <c r="Q4" s="127"/>
      <c r="R4" s="127"/>
      <c r="S4" s="127"/>
    </row>
    <row r="5" spans="1:19" ht="15" thickBot="1" x14ac:dyDescent="0.2">
      <c r="A5" s="129"/>
      <c r="B5" s="129"/>
      <c r="C5" s="129"/>
      <c r="D5" s="129"/>
      <c r="E5" s="129"/>
      <c r="F5" s="130"/>
      <c r="G5" s="130" t="s">
        <v>17</v>
      </c>
      <c r="H5" s="131"/>
      <c r="I5" s="132"/>
      <c r="J5" s="133"/>
      <c r="K5" s="133"/>
      <c r="L5" s="134"/>
      <c r="M5" s="134"/>
      <c r="N5" s="134"/>
    </row>
    <row r="6" spans="1:19" x14ac:dyDescent="0.15">
      <c r="A6" s="129"/>
      <c r="B6" s="129"/>
      <c r="C6" s="129"/>
      <c r="D6" s="129"/>
      <c r="E6" s="129"/>
      <c r="F6" s="130"/>
      <c r="G6" s="135"/>
      <c r="H6" s="135"/>
      <c r="I6" s="135"/>
      <c r="J6" s="133"/>
      <c r="K6" s="133"/>
      <c r="L6" s="134"/>
      <c r="M6" s="134"/>
      <c r="N6" s="134"/>
    </row>
    <row r="7" spans="1:19" x14ac:dyDescent="0.15">
      <c r="A7" s="129"/>
      <c r="B7" s="129"/>
      <c r="C7" s="129"/>
      <c r="D7" s="129"/>
      <c r="E7" s="129"/>
      <c r="F7" s="130"/>
      <c r="G7" s="135"/>
      <c r="H7" s="135"/>
      <c r="I7" s="135"/>
      <c r="J7" s="133"/>
      <c r="K7" s="133"/>
      <c r="L7" s="134"/>
      <c r="M7" s="134"/>
      <c r="N7" s="134"/>
    </row>
    <row r="8" spans="1:19" x14ac:dyDescent="0.15">
      <c r="A8" s="136" t="s">
        <v>78</v>
      </c>
      <c r="B8" s="126"/>
      <c r="C8" s="125"/>
    </row>
    <row r="9" spans="1:19" x14ac:dyDescent="0.15">
      <c r="B9" s="125" t="s">
        <v>84</v>
      </c>
      <c r="C9" s="125"/>
      <c r="F9" s="126"/>
    </row>
    <row r="10" spans="1:19" x14ac:dyDescent="0.15">
      <c r="C10" s="125"/>
      <c r="F10" s="126"/>
      <c r="G10" s="137"/>
    </row>
    <row r="11" spans="1:19" ht="33.75" customHeight="1" x14ac:dyDescent="0.15">
      <c r="C11" s="262" t="s">
        <v>105</v>
      </c>
      <c r="D11" s="263"/>
      <c r="E11" s="262" t="s">
        <v>107</v>
      </c>
      <c r="F11" s="263"/>
      <c r="G11" s="138" t="s">
        <v>106</v>
      </c>
      <c r="H11" s="139" t="s">
        <v>54</v>
      </c>
      <c r="I11" s="140"/>
    </row>
    <row r="12" spans="1:19" ht="18" customHeight="1" x14ac:dyDescent="0.15">
      <c r="C12" s="264">
        <v>25000</v>
      </c>
      <c r="D12" s="265"/>
      <c r="E12" s="141" t="s">
        <v>35</v>
      </c>
      <c r="F12" s="142"/>
      <c r="G12" s="143">
        <f>C12*F12</f>
        <v>0</v>
      </c>
      <c r="H12" s="258" t="s">
        <v>81</v>
      </c>
      <c r="I12" s="144"/>
    </row>
    <row r="13" spans="1:19" ht="18" customHeight="1" x14ac:dyDescent="0.15">
      <c r="C13" s="266"/>
      <c r="D13" s="267"/>
      <c r="E13" s="145" t="s">
        <v>86</v>
      </c>
      <c r="F13" s="146"/>
      <c r="G13" s="147">
        <f>C12*F13</f>
        <v>0</v>
      </c>
      <c r="H13" s="258"/>
      <c r="I13" s="144"/>
      <c r="J13" s="133" t="s">
        <v>2</v>
      </c>
      <c r="K13" s="133"/>
    </row>
    <row r="14" spans="1:19" ht="18" customHeight="1" x14ac:dyDescent="0.15">
      <c r="C14" s="259" t="s">
        <v>5</v>
      </c>
      <c r="D14" s="260"/>
      <c r="E14" s="261"/>
      <c r="F14" s="148">
        <f>SUM(F12:F13)</f>
        <v>0</v>
      </c>
      <c r="G14" s="147">
        <f>SUM(G12:G13)</f>
        <v>0</v>
      </c>
      <c r="H14" s="258"/>
      <c r="I14" s="144"/>
      <c r="J14" s="133"/>
      <c r="K14" s="133"/>
    </row>
    <row r="15" spans="1:19" ht="27" customHeight="1" x14ac:dyDescent="0.15">
      <c r="C15" s="257"/>
      <c r="D15" s="257"/>
      <c r="E15" s="257"/>
      <c r="F15" s="257"/>
      <c r="G15" s="257"/>
      <c r="K15" s="133"/>
    </row>
    <row r="16" spans="1:19" ht="17.25" customHeight="1" x14ac:dyDescent="0.15">
      <c r="A16" s="125" t="s">
        <v>79</v>
      </c>
      <c r="C16" s="125"/>
    </row>
    <row r="17" spans="3:12" ht="17.25" customHeight="1" thickBot="1" x14ac:dyDescent="0.2">
      <c r="E17" s="137"/>
      <c r="F17" s="137"/>
    </row>
    <row r="18" spans="3:12" ht="37.5" customHeight="1" thickBot="1" x14ac:dyDescent="0.2">
      <c r="C18" s="268" t="s">
        <v>8</v>
      </c>
      <c r="D18" s="268"/>
      <c r="E18" s="269" t="s">
        <v>110</v>
      </c>
      <c r="F18" s="269"/>
      <c r="G18" s="270" t="s">
        <v>111</v>
      </c>
      <c r="H18" s="270"/>
      <c r="I18" s="149"/>
      <c r="J18" s="150"/>
      <c r="L18" s="271"/>
    </row>
    <row r="19" spans="3:12" ht="37.5" customHeight="1" x14ac:dyDescent="0.15">
      <c r="C19" s="272" t="s">
        <v>112</v>
      </c>
      <c r="D19" s="272"/>
      <c r="E19" s="273"/>
      <c r="F19" s="273"/>
      <c r="G19" s="274" t="s">
        <v>113</v>
      </c>
      <c r="H19" s="274"/>
      <c r="I19" s="151"/>
      <c r="J19" s="150"/>
    </row>
    <row r="20" spans="3:12" ht="37.5" customHeight="1" x14ac:dyDescent="0.15">
      <c r="C20" s="272" t="s">
        <v>114</v>
      </c>
      <c r="D20" s="272"/>
      <c r="E20" s="273"/>
      <c r="F20" s="273"/>
      <c r="G20" s="274"/>
      <c r="H20" s="274"/>
      <c r="I20" s="151"/>
      <c r="J20" s="150"/>
    </row>
    <row r="21" spans="3:12" ht="38.25" customHeight="1" x14ac:dyDescent="0.15">
      <c r="C21" s="152"/>
      <c r="D21" s="152"/>
      <c r="E21" s="152"/>
      <c r="F21" s="152"/>
      <c r="G21" s="152"/>
      <c r="H21" s="152"/>
      <c r="I21" s="152"/>
    </row>
  </sheetData>
  <mergeCells count="15">
    <mergeCell ref="C19:D19"/>
    <mergeCell ref="E19:F19"/>
    <mergeCell ref="G19:H20"/>
    <mergeCell ref="C20:D20"/>
    <mergeCell ref="E20:F20"/>
    <mergeCell ref="C15:G15"/>
    <mergeCell ref="H12:H14"/>
    <mergeCell ref="C14:E14"/>
    <mergeCell ref="A1:N1"/>
    <mergeCell ref="C11:D11"/>
    <mergeCell ref="E11:F11"/>
    <mergeCell ref="C12:D13"/>
    <mergeCell ref="C18:D18"/>
    <mergeCell ref="E18:F18"/>
    <mergeCell ref="G18:H18"/>
  </mergeCells>
  <phoneticPr fontId="4"/>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シート1.補助金額計算書</vt:lpstr>
      <vt:lpstr>シート２.運行対象経費・補助金額（路線バス）</vt:lpstr>
      <vt:lpstr>シート２.運行対象経費・補助金額 (高速バス)</vt:lpstr>
      <vt:lpstr>シート３.バス（実車走行車両キロ・輸送人員実績) (運行期間中</vt:lpstr>
      <vt:lpstr>シート３.バス（実車走行車両キロ・輸送人員実績) </vt:lpstr>
      <vt:lpstr>シート４-②.BDバス（運行経費・他国庫補助金）</vt:lpstr>
      <vt:lpstr>シート1.補助金額計算書!Print_Area</vt:lpstr>
      <vt:lpstr>'シート２.運行対象経費・補助金額 (高速バス)'!Print_Area</vt:lpstr>
      <vt:lpstr>'シート２.運行対象経費・補助金額（路線バス）'!Print_Area</vt:lpstr>
      <vt:lpstr>'シート３.バス（実車走行車両キロ・輸送人員実績) '!Print_Area</vt:lpstr>
      <vt:lpstr>'シート３.バス（実車走行車両キロ・輸送人員実績) (運行期間中'!Print_Area</vt:lpstr>
      <vt:lpstr>'シート４-②.BDバス（運行経費・他国庫補助金）'!Print_Area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2023-06-29T05:52:35Z</dcterms:modified>
</cp:coreProperties>
</file>