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xr:revisionPtr revIDLastSave="0" documentId="13_ncr:1_{A4D691D8-0676-4E9B-8EC2-7A9C236F885D}" xr6:coauthVersionLast="36" xr6:coauthVersionMax="36" xr10:uidLastSave="{00000000-0000-0000-0000-000000000000}"/>
  <bookViews>
    <workbookView xWindow="-120" yWindow="-120" windowWidth="20610" windowHeight="11160" firstSheet="2" activeTab="3" xr2:uid="{00000000-000D-0000-FFFF-FFFF00000000}"/>
  </bookViews>
  <sheets>
    <sheet name="シート1.補助金額計算書" sheetId="13" r:id="rId1"/>
    <sheet name="シート２.運行対象経費・補助金額（地域鉄道）" sheetId="18" r:id="rId2"/>
    <sheet name="シート３.BD鉄道（車両キロ・輸送人員実績)" sheetId="16" r:id="rId3"/>
    <sheet name="シート４-①.BD鉄道（運行経費・他国庫補助金）" sheetId="17" r:id="rId4"/>
  </sheets>
  <definedNames>
    <definedName name="_xlnm.Print_Area" localSheetId="0">'シート1.補助金額計算書'!$A$1:$N$33</definedName>
    <definedName name="_xlnm.Print_Area" localSheetId="1">'シート２.運行対象経費・補助金額（地域鉄道）'!$A$1:$O$43</definedName>
    <definedName name="_xlnm.Print_Area" localSheetId="2">'シート３.BD鉄道（車両キロ・輸送人員実績)'!$A$1:$L$47</definedName>
    <definedName name="_xlnm.Print_Area" localSheetId="3">'シート４-①.BD鉄道（運行経費・他国庫補助金）'!$A$1:$H$18</definedName>
  </definedNames>
  <calcPr calcId="191029"/>
</workbook>
</file>

<file path=xl/calcChain.xml><?xml version="1.0" encoding="utf-8"?>
<calcChain xmlns="http://schemas.openxmlformats.org/spreadsheetml/2006/main">
  <c r="K32" i="18" l="1"/>
  <c r="K25" i="18"/>
  <c r="K13" i="18" l="1"/>
  <c r="G12" i="17" l="1"/>
  <c r="G13" i="17" s="1"/>
  <c r="G17" i="18" s="1"/>
  <c r="K17" i="18" s="1"/>
  <c r="K38" i="18" s="1"/>
  <c r="K41" i="18" s="1"/>
  <c r="I46" i="16" l="1"/>
  <c r="I36" i="16"/>
  <c r="I25" i="16" l="1"/>
  <c r="I24" i="16"/>
  <c r="I23" i="16"/>
  <c r="I22" i="16"/>
  <c r="I21" i="16"/>
  <c r="I14" i="16"/>
  <c r="I15" i="16"/>
  <c r="I12" i="16"/>
  <c r="I13" i="16"/>
  <c r="I11" i="16"/>
  <c r="I26" i="16" l="1"/>
  <c r="I16" i="16"/>
</calcChain>
</file>

<file path=xl/sharedStrings.xml><?xml version="1.0" encoding="utf-8"?>
<sst xmlns="http://schemas.openxmlformats.org/spreadsheetml/2006/main" count="147" uniqueCount="109">
  <si>
    <t>事業者名</t>
    <rPh sb="0" eb="4">
      <t>ジギョウシャメイ</t>
    </rPh>
    <phoneticPr fontId="4"/>
  </si>
  <si>
    <t>～</t>
    <phoneticPr fontId="4"/>
  </si>
  <si>
    <t>←自動計算</t>
    <rPh sb="1" eb="3">
      <t>ジドウ</t>
    </rPh>
    <rPh sb="3" eb="5">
      <t>ケイサン</t>
    </rPh>
    <phoneticPr fontId="4"/>
  </si>
  <si>
    <t>←（　）内は自動計算　（※運行期間の日数）</t>
    <rPh sb="4" eb="5">
      <t>ナイ</t>
    </rPh>
    <rPh sb="6" eb="8">
      <t>ジドウ</t>
    </rPh>
    <rPh sb="8" eb="10">
      <t>ケイサン</t>
    </rPh>
    <rPh sb="13" eb="15">
      <t>ウンコウ</t>
    </rPh>
    <rPh sb="15" eb="17">
      <t>キカン</t>
    </rPh>
    <rPh sb="18" eb="20">
      <t>ニッスウ</t>
    </rPh>
    <phoneticPr fontId="4"/>
  </si>
  <si>
    <t>円</t>
    <rPh sb="0" eb="1">
      <t>エン</t>
    </rPh>
    <phoneticPr fontId="4"/>
  </si>
  <si>
    <t xml:space="preserve">（ａ） </t>
    <phoneticPr fontId="4"/>
  </si>
  <si>
    <t>予算年度</t>
    <rPh sb="0" eb="2">
      <t>ヨサン</t>
    </rPh>
    <rPh sb="2" eb="4">
      <t>ネンド</t>
    </rPh>
    <phoneticPr fontId="4"/>
  </si>
  <si>
    <t>補助金等の名称</t>
    <rPh sb="0" eb="3">
      <t>ホジョキン</t>
    </rPh>
    <rPh sb="3" eb="4">
      <t>トウ</t>
    </rPh>
    <rPh sb="5" eb="6">
      <t>メイ</t>
    </rPh>
    <phoneticPr fontId="4"/>
  </si>
  <si>
    <t>←自動入力（シート4.に必要事項を入力）</t>
    <rPh sb="1" eb="3">
      <t>ジドウ</t>
    </rPh>
    <rPh sb="3" eb="5">
      <t>ニュウリョク</t>
    </rPh>
    <phoneticPr fontId="4"/>
  </si>
  <si>
    <t>キロ</t>
    <phoneticPr fontId="4"/>
  </si>
  <si>
    <t>人</t>
    <rPh sb="0" eb="1">
      <t>ヒト</t>
    </rPh>
    <phoneticPr fontId="4"/>
  </si>
  <si>
    <t>補助対象経費（Ａ）</t>
    <rPh sb="0" eb="2">
      <t>ホジョ</t>
    </rPh>
    <rPh sb="2" eb="4">
      <t>タイショウ</t>
    </rPh>
    <rPh sb="4" eb="6">
      <t>ケイヒ</t>
    </rPh>
    <phoneticPr fontId="4"/>
  </si>
  <si>
    <t>補助率（Ｂ）</t>
    <rPh sb="0" eb="3">
      <t>ホジョリツ</t>
    </rPh>
    <phoneticPr fontId="4"/>
  </si>
  <si>
    <t>補助金額（Ａ×Ｂ）</t>
    <rPh sb="0" eb="2">
      <t>ホジョ</t>
    </rPh>
    <rPh sb="2" eb="4">
      <t>キンガク</t>
    </rPh>
    <phoneticPr fontId="4"/>
  </si>
  <si>
    <t>区　　分</t>
    <rPh sb="0" eb="1">
      <t>ク</t>
    </rPh>
    <rPh sb="3" eb="4">
      <t>ブン</t>
    </rPh>
    <phoneticPr fontId="4"/>
  </si>
  <si>
    <t>1/4</t>
    <phoneticPr fontId="4"/>
  </si>
  <si>
    <t>補助対象事業費</t>
    <rPh sb="0" eb="2">
      <t>ホジョ</t>
    </rPh>
    <rPh sb="2" eb="4">
      <t>タイショウ</t>
    </rPh>
    <rPh sb="4" eb="7">
      <t>ジギョウヒ</t>
    </rPh>
    <phoneticPr fontId="4"/>
  </si>
  <si>
    <t>事業者</t>
    <rPh sb="0" eb="3">
      <t>ジギョウシャ</t>
    </rPh>
    <phoneticPr fontId="4"/>
  </si>
  <si>
    <t>兵庫県</t>
    <rPh sb="0" eb="3">
      <t>ヒョウゴケン</t>
    </rPh>
    <phoneticPr fontId="4"/>
  </si>
  <si>
    <t>事業者名</t>
    <phoneticPr fontId="4"/>
  </si>
  <si>
    <t>備　　考</t>
    <rPh sb="0" eb="1">
      <t>ソナエ</t>
    </rPh>
    <rPh sb="3" eb="4">
      <t>コウ</t>
    </rPh>
    <phoneticPr fontId="4"/>
  </si>
  <si>
    <t>備　考</t>
    <rPh sb="0" eb="1">
      <t>ソナエ</t>
    </rPh>
    <rPh sb="2" eb="3">
      <t>コウ</t>
    </rPh>
    <phoneticPr fontId="4"/>
  </si>
  <si>
    <t>（j）</t>
    <phoneticPr fontId="4"/>
  </si>
  <si>
    <t>車両キロの算定根拠を記載のこと。</t>
    <rPh sb="0" eb="2">
      <t>シャリョウ</t>
    </rPh>
    <rPh sb="5" eb="7">
      <t>サンテイ</t>
    </rPh>
    <rPh sb="7" eb="9">
      <t>コンキョ</t>
    </rPh>
    <rPh sb="10" eb="12">
      <t>キサイ</t>
    </rPh>
    <phoneticPr fontId="4"/>
  </si>
  <si>
    <t>１．３－１）実証運行期間中の輸送人員の実績（人）</t>
    <rPh sb="19" eb="21">
      <t>ジッセキ</t>
    </rPh>
    <rPh sb="22" eb="23">
      <t>ニン</t>
    </rPh>
    <phoneticPr fontId="4"/>
  </si>
  <si>
    <t>輸送人員の算定根拠を記載のこと。</t>
    <rPh sb="0" eb="2">
      <t>ユソウ</t>
    </rPh>
    <rPh sb="2" eb="4">
      <t>ジンイン</t>
    </rPh>
    <rPh sb="5" eb="7">
      <t>サンテイ</t>
    </rPh>
    <rPh sb="7" eb="9">
      <t>コンキョ</t>
    </rPh>
    <rPh sb="10" eb="12">
      <t>キサイ</t>
    </rPh>
    <phoneticPr fontId="4"/>
  </si>
  <si>
    <t>法人名</t>
    <rPh sb="0" eb="3">
      <t>ホウジンメイ</t>
    </rPh>
    <phoneticPr fontId="4"/>
  </si>
  <si>
    <t>代表者名</t>
    <rPh sb="0" eb="3">
      <t>ダイヒョウシャ</t>
    </rPh>
    <rPh sb="3" eb="4">
      <t>メイ</t>
    </rPh>
    <phoneticPr fontId="4"/>
  </si>
  <si>
    <t>所在地</t>
    <rPh sb="0" eb="3">
      <t>ショザイチ</t>
    </rPh>
    <phoneticPr fontId="4"/>
  </si>
  <si>
    <t>担当者</t>
    <rPh sb="0" eb="3">
      <t>タントウシャ</t>
    </rPh>
    <phoneticPr fontId="4"/>
  </si>
  <si>
    <t>所属・氏名：
TEL：
E-mail：</t>
    <rPh sb="0" eb="2">
      <t>ショゾク</t>
    </rPh>
    <rPh sb="3" eb="5">
      <t>シメイ</t>
    </rPh>
    <phoneticPr fontId="4"/>
  </si>
  <si>
    <t>１．報告者の概要</t>
    <rPh sb="2" eb="5">
      <t>ホウコクシャ</t>
    </rPh>
    <rPh sb="6" eb="8">
      <t>ガイヨウ</t>
    </rPh>
    <phoneticPr fontId="4"/>
  </si>
  <si>
    <t>２．補助金所要（精算）額計算書</t>
    <rPh sb="2" eb="5">
      <t>ホジョキン</t>
    </rPh>
    <rPh sb="5" eb="7">
      <t>ショヨウ</t>
    </rPh>
    <rPh sb="8" eb="10">
      <t>セイサン</t>
    </rPh>
    <rPh sb="11" eb="12">
      <t>ガク</t>
    </rPh>
    <rPh sb="12" eb="15">
      <t>ケイサンショ</t>
    </rPh>
    <phoneticPr fontId="4"/>
  </si>
  <si>
    <t>３．補助金の負担額一覧表</t>
    <rPh sb="2" eb="5">
      <t>ホジョキン</t>
    </rPh>
    <rPh sb="6" eb="8">
      <t>フタン</t>
    </rPh>
    <rPh sb="8" eb="9">
      <t>ガク</t>
    </rPh>
    <rPh sb="9" eb="11">
      <t>イチラン</t>
    </rPh>
    <rPh sb="11" eb="12">
      <t>ヒョウ</t>
    </rPh>
    <phoneticPr fontId="4"/>
  </si>
  <si>
    <t>１．運行の計画</t>
    <rPh sb="2" eb="4">
      <t>ウンコウ</t>
    </rPh>
    <rPh sb="5" eb="7">
      <t>ケイカク</t>
    </rPh>
    <phoneticPr fontId="4"/>
  </si>
  <si>
    <t>１）運行期間</t>
    <phoneticPr fontId="4"/>
  </si>
  <si>
    <t>（注１）補助金額については、1,000円未満の端数が生じた場合、これを切り捨てるものとする。</t>
    <rPh sb="1" eb="2">
      <t>チュウ</t>
    </rPh>
    <rPh sb="4" eb="7">
      <t>ホジョキン</t>
    </rPh>
    <rPh sb="7" eb="8">
      <t>ガク</t>
    </rPh>
    <phoneticPr fontId="4"/>
  </si>
  <si>
    <t>路線名</t>
    <rPh sb="0" eb="3">
      <t>ロセンメイ</t>
    </rPh>
    <phoneticPr fontId="4"/>
  </si>
  <si>
    <t>備考</t>
    <rPh sb="0" eb="2">
      <t>ビコウ</t>
    </rPh>
    <phoneticPr fontId="4"/>
  </si>
  <si>
    <t>編成車両数
A
（両）</t>
    <rPh sb="0" eb="2">
      <t>ヘンセイ</t>
    </rPh>
    <rPh sb="2" eb="4">
      <t>シャリョウ</t>
    </rPh>
    <rPh sb="4" eb="5">
      <t>スウ</t>
    </rPh>
    <rPh sb="9" eb="10">
      <t>リョウ</t>
    </rPh>
    <phoneticPr fontId="4"/>
  </si>
  <si>
    <t>走行キロ
B
（km）</t>
    <rPh sb="0" eb="2">
      <t>ソウコウ</t>
    </rPh>
    <phoneticPr fontId="4"/>
  </si>
  <si>
    <t>運行本数
C
（本）</t>
    <rPh sb="0" eb="2">
      <t>ウンコウ</t>
    </rPh>
    <rPh sb="2" eb="4">
      <t>ホンスウ</t>
    </rPh>
    <rPh sb="8" eb="9">
      <t>ホン</t>
    </rPh>
    <phoneticPr fontId="4"/>
  </si>
  <si>
    <t>運行日数
D
（日）</t>
    <rPh sb="0" eb="2">
      <t>ウンコウ</t>
    </rPh>
    <rPh sb="2" eb="4">
      <t>ニッスウ</t>
    </rPh>
    <rPh sb="8" eb="9">
      <t>ニチ</t>
    </rPh>
    <phoneticPr fontId="4"/>
  </si>
  <si>
    <t>列車走行キロ
E（A×B×C×D）
（km）</t>
    <rPh sb="0" eb="2">
      <t>レッシャ</t>
    </rPh>
    <rPh sb="2" eb="4">
      <t>ソウコウ</t>
    </rPh>
    <phoneticPr fontId="4"/>
  </si>
  <si>
    <t>平日・
土休日の別</t>
    <rPh sb="0" eb="2">
      <t>ヘイジツ</t>
    </rPh>
    <rPh sb="4" eb="5">
      <t>ド</t>
    </rPh>
    <rPh sb="5" eb="7">
      <t>キュウジツ</t>
    </rPh>
    <rPh sb="8" eb="9">
      <t>ベツ</t>
    </rPh>
    <phoneticPr fontId="4"/>
  </si>
  <si>
    <t>計</t>
    <rPh sb="0" eb="1">
      <t>ケイ</t>
    </rPh>
    <phoneticPr fontId="4"/>
  </si>
  <si>
    <t>km</t>
    <phoneticPr fontId="4"/>
  </si>
  <si>
    <t>←Eは自動計算</t>
    <rPh sb="3" eb="5">
      <t>ジドウ</t>
    </rPh>
    <rPh sb="5" eb="7">
      <t>ケイサン</t>
    </rPh>
    <phoneticPr fontId="4"/>
  </si>
  <si>
    <t>項目</t>
    <rPh sb="0" eb="2">
      <t>コウモク</t>
    </rPh>
    <phoneticPr fontId="4"/>
  </si>
  <si>
    <t>輸送人員
（人）</t>
    <rPh sb="0" eb="2">
      <t>ユソウ</t>
    </rPh>
    <rPh sb="2" eb="4">
      <t>ジンイン</t>
    </rPh>
    <rPh sb="6" eb="7">
      <t>ニン</t>
    </rPh>
    <phoneticPr fontId="4"/>
  </si>
  <si>
    <t>←項目は適宜修正してください。</t>
    <rPh sb="1" eb="3">
      <t>コウモク</t>
    </rPh>
    <rPh sb="4" eb="6">
      <t>テキギ</t>
    </rPh>
    <rPh sb="6" eb="8">
      <t>シュウセイ</t>
    </rPh>
    <phoneticPr fontId="4"/>
  </si>
  <si>
    <t>算出過程</t>
    <rPh sb="0" eb="2">
      <t>サンシュツ</t>
    </rPh>
    <rPh sb="2" eb="4">
      <t>カテイ</t>
    </rPh>
    <phoneticPr fontId="4"/>
  </si>
  <si>
    <t>備考</t>
    <rPh sb="0" eb="1">
      <t>ビ</t>
    </rPh>
    <rPh sb="1" eb="2">
      <t>コウ</t>
    </rPh>
    <phoneticPr fontId="4"/>
  </si>
  <si>
    <t>人</t>
    <rPh sb="0" eb="1">
      <t>ニン</t>
    </rPh>
    <phoneticPr fontId="4"/>
  </si>
  <si>
    <t>項目の例（定期券、切符発券、運賃箱、企画乗車券等）</t>
    <rPh sb="0" eb="2">
      <t>コウモク</t>
    </rPh>
    <rPh sb="3" eb="4">
      <t>レイ</t>
    </rPh>
    <rPh sb="5" eb="8">
      <t>テイキケン</t>
    </rPh>
    <rPh sb="9" eb="11">
      <t>キップ</t>
    </rPh>
    <rPh sb="11" eb="13">
      <t>ハッケン</t>
    </rPh>
    <rPh sb="14" eb="16">
      <t>ウンチン</t>
    </rPh>
    <rPh sb="16" eb="17">
      <t>バコ</t>
    </rPh>
    <rPh sb="18" eb="20">
      <t>キカク</t>
    </rPh>
    <rPh sb="20" eb="23">
      <t>ジョウシャケン</t>
    </rPh>
    <rPh sb="23" eb="24">
      <t>トウ</t>
    </rPh>
    <phoneticPr fontId="4"/>
  </si>
  <si>
    <t>２．</t>
    <phoneticPr fontId="4"/>
  </si>
  <si>
    <t>３．運行に係る補助対象経費</t>
    <phoneticPr fontId="4"/>
  </si>
  <si>
    <t>４．補助金額</t>
    <rPh sb="2" eb="5">
      <t>ホジョキン</t>
    </rPh>
    <rPh sb="5" eb="6">
      <t>ガク</t>
    </rPh>
    <phoneticPr fontId="4"/>
  </si>
  <si>
    <t>(円)</t>
    <rPh sb="1" eb="2">
      <t>エン</t>
    </rPh>
    <phoneticPr fontId="4"/>
  </si>
  <si>
    <t>地域鉄道</t>
    <rPh sb="0" eb="2">
      <t>チイキ</t>
    </rPh>
    <rPh sb="2" eb="4">
      <t>テツドウ</t>
    </rPh>
    <phoneticPr fontId="4"/>
  </si>
  <si>
    <t>稼働車両台数を確認できる書類を添付すること。</t>
    <phoneticPr fontId="4"/>
  </si>
  <si>
    <t>１日当たりの運行経費（b）</t>
    <phoneticPr fontId="4"/>
  </si>
  <si>
    <t>円</t>
    <rPh sb="0" eb="1">
      <t>エン</t>
    </rPh>
    <phoneticPr fontId="4"/>
  </si>
  <si>
    <t>１．２）運行に要した経費</t>
    <rPh sb="4" eb="6">
      <t>ウンコウ</t>
    </rPh>
    <rPh sb="7" eb="8">
      <t>ヨウ</t>
    </rPh>
    <rPh sb="10" eb="12">
      <t>ケイヒ</t>
    </rPh>
    <phoneticPr fontId="4"/>
  </si>
  <si>
    <t>運行期間中の運行経費のバックデータ</t>
    <rPh sb="0" eb="2">
      <t>ウンコウ</t>
    </rPh>
    <rPh sb="2" eb="5">
      <t>キカンチュウ</t>
    </rPh>
    <rPh sb="6" eb="8">
      <t>ウンコウ</t>
    </rPh>
    <rPh sb="8" eb="10">
      <t>ケイヒ</t>
    </rPh>
    <phoneticPr fontId="4"/>
  </si>
  <si>
    <t>２．運行期間中の運行経費に充当される他の国庫補助金収入の額のバックデータ</t>
    <rPh sb="20" eb="22">
      <t>コッコ</t>
    </rPh>
    <rPh sb="22" eb="25">
      <t>ホジョキン</t>
    </rPh>
    <rPh sb="25" eb="27">
      <t>シュウニュウ</t>
    </rPh>
    <rPh sb="28" eb="29">
      <t>ガク</t>
    </rPh>
    <phoneticPr fontId="4"/>
  </si>
  <si>
    <t>２）運行に要した経費</t>
    <rPh sb="2" eb="4">
      <t>ウンコウ</t>
    </rPh>
    <rPh sb="5" eb="6">
      <t>ヨウ</t>
    </rPh>
    <rPh sb="8" eb="10">
      <t>ケイヒ</t>
    </rPh>
    <phoneticPr fontId="4"/>
  </si>
  <si>
    <t>運行期間中の運行経費</t>
    <phoneticPr fontId="4"/>
  </si>
  <si>
    <t>１日当たりの経費（b）</t>
    <rPh sb="1" eb="2">
      <t>ニチ</t>
    </rPh>
    <rPh sb="2" eb="3">
      <t>ア</t>
    </rPh>
    <rPh sb="6" eb="8">
      <t>ケイヒ</t>
    </rPh>
    <phoneticPr fontId="4"/>
  </si>
  <si>
    <t>（c）</t>
    <phoneticPr fontId="4"/>
  </si>
  <si>
    <t>c＝a×b</t>
    <phoneticPr fontId="4"/>
  </si>
  <si>
    <t>（d）</t>
    <phoneticPr fontId="4"/>
  </si>
  <si>
    <t>（e）</t>
    <phoneticPr fontId="4"/>
  </si>
  <si>
    <t>（f）</t>
    <phoneticPr fontId="4"/>
  </si>
  <si>
    <t>f＝d／e</t>
    <phoneticPr fontId="4"/>
  </si>
  <si>
    <t>（g）</t>
    <phoneticPr fontId="4"/>
  </si>
  <si>
    <t>（h）</t>
    <phoneticPr fontId="4"/>
  </si>
  <si>
    <t>（i）</t>
    <phoneticPr fontId="4"/>
  </si>
  <si>
    <t>i＝g／h</t>
    <phoneticPr fontId="4"/>
  </si>
  <si>
    <t>運行期間中の運行経費に充当される他の国庫補助金収入の額</t>
    <phoneticPr fontId="4"/>
  </si>
  <si>
    <t>（k）</t>
    <phoneticPr fontId="4"/>
  </si>
  <si>
    <t>k＝c×（f－i）-ｊ</t>
    <phoneticPr fontId="4"/>
  </si>
  <si>
    <t>様式15号②【第11条関係】（地域鉄道）</t>
    <rPh sb="0" eb="2">
      <t>ヨウシキ</t>
    </rPh>
    <rPh sb="4" eb="5">
      <t>ゴウ</t>
    </rPh>
    <rPh sb="7" eb="8">
      <t>ダイ</t>
    </rPh>
    <rPh sb="10" eb="11">
      <t>ジョウ</t>
    </rPh>
    <rPh sb="11" eb="13">
      <t>カンケイ</t>
    </rPh>
    <rPh sb="15" eb="17">
      <t>チイキ</t>
    </rPh>
    <rPh sb="17" eb="19">
      <t>テツドウ</t>
    </rPh>
    <phoneticPr fontId="4"/>
  </si>
  <si>
    <t>様式15号④【第11条関係】（地域鉄道）</t>
    <rPh sb="0" eb="2">
      <t>ヨウシキ</t>
    </rPh>
    <rPh sb="4" eb="5">
      <t>ゴウ</t>
    </rPh>
    <rPh sb="7" eb="8">
      <t>ダイ</t>
    </rPh>
    <rPh sb="10" eb="11">
      <t>ジョウ</t>
    </rPh>
    <rPh sb="11" eb="13">
      <t>カンケイ</t>
    </rPh>
    <rPh sb="15" eb="17">
      <t>チイキ</t>
    </rPh>
    <rPh sb="17" eb="19">
      <t>テツドウ</t>
    </rPh>
    <phoneticPr fontId="4"/>
  </si>
  <si>
    <t>様式15号（実証運行③）【第11条関係】（地域鉄道）</t>
    <rPh sb="0" eb="2">
      <t>ヨウシキ</t>
    </rPh>
    <rPh sb="4" eb="5">
      <t>ゴウ</t>
    </rPh>
    <rPh sb="6" eb="8">
      <t>ジッショウ</t>
    </rPh>
    <rPh sb="8" eb="10">
      <t>ウンコウ</t>
    </rPh>
    <rPh sb="13" eb="14">
      <t>ダイ</t>
    </rPh>
    <rPh sb="16" eb="17">
      <t>ジョウ</t>
    </rPh>
    <rPh sb="17" eb="19">
      <t>カンケイ</t>
    </rPh>
    <rPh sb="21" eb="23">
      <t>チイキ</t>
    </rPh>
    <rPh sb="23" eb="25">
      <t>テツドウ</t>
    </rPh>
    <phoneticPr fontId="4"/>
  </si>
  <si>
    <t>４－１）運行期間中の輸送人員の実績（人）</t>
    <rPh sb="15" eb="17">
      <t>ジッセキ</t>
    </rPh>
    <rPh sb="18" eb="19">
      <t>ニン</t>
    </rPh>
    <phoneticPr fontId="4"/>
  </si>
  <si>
    <t>３－１）運行期間中の輸送力の実績（車両キロ）</t>
    <rPh sb="10" eb="12">
      <t>ユソウ</t>
    </rPh>
    <rPh sb="12" eb="13">
      <t>リョク</t>
    </rPh>
    <rPh sb="14" eb="16">
      <t>ジッセキ</t>
    </rPh>
    <rPh sb="17" eb="19">
      <t>シャリョウ</t>
    </rPh>
    <phoneticPr fontId="4"/>
  </si>
  <si>
    <t>１．２－１）運行期間中の輸送力の実績（車両キロ）</t>
    <rPh sb="12" eb="14">
      <t>ユソウ</t>
    </rPh>
    <rPh sb="14" eb="15">
      <t>リョク</t>
    </rPh>
    <rPh sb="16" eb="18">
      <t>ジッセキ</t>
    </rPh>
    <rPh sb="19" eb="21">
      <t>シャリョウ</t>
    </rPh>
    <phoneticPr fontId="4"/>
  </si>
  <si>
    <t>（k×1/4以内）</t>
    <rPh sb="6" eb="8">
      <t>イナイ</t>
    </rPh>
    <phoneticPr fontId="4"/>
  </si>
  <si>
    <t>様式15号①【第11条関係】</t>
    <rPh sb="0" eb="2">
      <t>ヨウシキ</t>
    </rPh>
    <rPh sb="4" eb="5">
      <t>ゴウ</t>
    </rPh>
    <rPh sb="7" eb="8">
      <t>ダイ</t>
    </rPh>
    <rPh sb="10" eb="11">
      <t>ジョウ</t>
    </rPh>
    <rPh sb="11" eb="13">
      <t>カンケイ</t>
    </rPh>
    <phoneticPr fontId="4"/>
  </si>
  <si>
    <t>車両キロの算定根拠を記載のこと。（令和元年度同時期の輸送力の算定根拠と整合していること）</t>
    <rPh sb="0" eb="2">
      <t>シャリョウ</t>
    </rPh>
    <rPh sb="5" eb="7">
      <t>サンテイ</t>
    </rPh>
    <rPh sb="7" eb="9">
      <t>コンキョ</t>
    </rPh>
    <rPh sb="10" eb="12">
      <t>キサイ</t>
    </rPh>
    <rPh sb="17" eb="19">
      <t>レイワ</t>
    </rPh>
    <rPh sb="19" eb="21">
      <t>ガンネン</t>
    </rPh>
    <rPh sb="21" eb="22">
      <t>ド</t>
    </rPh>
    <rPh sb="22" eb="25">
      <t>ドウジキ</t>
    </rPh>
    <rPh sb="26" eb="29">
      <t>ユソウリョク</t>
    </rPh>
    <rPh sb="30" eb="32">
      <t>サンテイ</t>
    </rPh>
    <rPh sb="32" eb="34">
      <t>コンキョ</t>
    </rPh>
    <rPh sb="35" eb="37">
      <t>セイゴウ</t>
    </rPh>
    <phoneticPr fontId="4"/>
  </si>
  <si>
    <t>１．２－２）令和元年度同時期の輸送力の実績（車両キロ）</t>
    <rPh sb="6" eb="8">
      <t>レイワ</t>
    </rPh>
    <rPh sb="8" eb="10">
      <t>ガンネン</t>
    </rPh>
    <rPh sb="10" eb="11">
      <t>ド</t>
    </rPh>
    <rPh sb="11" eb="14">
      <t>ドウジキ</t>
    </rPh>
    <rPh sb="15" eb="17">
      <t>ユソウ</t>
    </rPh>
    <rPh sb="17" eb="18">
      <t>リョク</t>
    </rPh>
    <rPh sb="19" eb="21">
      <t>ジッセキ</t>
    </rPh>
    <rPh sb="22" eb="24">
      <t>シャリョウ</t>
    </rPh>
    <phoneticPr fontId="4"/>
  </si>
  <si>
    <t>輸送人員の算定根拠を記載のこと。（令和元年度同時期の輸送人員の算定根拠と整合していること）</t>
    <rPh sb="0" eb="2">
      <t>ユソウ</t>
    </rPh>
    <rPh sb="2" eb="4">
      <t>ジンイン</t>
    </rPh>
    <rPh sb="5" eb="7">
      <t>サンテイ</t>
    </rPh>
    <rPh sb="7" eb="9">
      <t>コンキョ</t>
    </rPh>
    <rPh sb="10" eb="12">
      <t>キサイ</t>
    </rPh>
    <rPh sb="17" eb="19">
      <t>レイワ</t>
    </rPh>
    <rPh sb="19" eb="21">
      <t>ガンネン</t>
    </rPh>
    <rPh sb="21" eb="22">
      <t>ド</t>
    </rPh>
    <rPh sb="22" eb="25">
      <t>ドウジキ</t>
    </rPh>
    <rPh sb="26" eb="28">
      <t>ユソウ</t>
    </rPh>
    <rPh sb="28" eb="30">
      <t>ジンイン</t>
    </rPh>
    <rPh sb="31" eb="33">
      <t>サンテイ</t>
    </rPh>
    <rPh sb="33" eb="35">
      <t>コンキョ</t>
    </rPh>
    <rPh sb="36" eb="38">
      <t>セイゴウ</t>
    </rPh>
    <phoneticPr fontId="4"/>
  </si>
  <si>
    <t>１．３－２）令和元年度同時期の輸送人員の実績（人）</t>
    <rPh sb="23" eb="24">
      <t>ニン</t>
    </rPh>
    <phoneticPr fontId="4"/>
  </si>
  <si>
    <t>b＝98千円×稼働車両台数</t>
    <rPh sb="4" eb="6">
      <t>センエン</t>
    </rPh>
    <rPh sb="7" eb="9">
      <t>カドウ</t>
    </rPh>
    <rPh sb="9" eb="11">
      <t>シャリョウ</t>
    </rPh>
    <rPh sb="11" eb="13">
      <t>ダイスウ</t>
    </rPh>
    <phoneticPr fontId="4"/>
  </si>
  <si>
    <t>３－２）令和元年度同時期の輸送力の実績（車両キロ）</t>
    <rPh sb="4" eb="9">
      <t>レイワガンネンド</t>
    </rPh>
    <rPh sb="9" eb="12">
      <t>ドウジキ</t>
    </rPh>
    <rPh sb="13" eb="15">
      <t>ユソウ</t>
    </rPh>
    <rPh sb="15" eb="16">
      <t>リョク</t>
    </rPh>
    <rPh sb="17" eb="19">
      <t>ジッセキ</t>
    </rPh>
    <rPh sb="20" eb="22">
      <t>シャリョウ</t>
    </rPh>
    <phoneticPr fontId="4"/>
  </si>
  <si>
    <t>３－３）輸送力割合（車両キロ対令和元年度比）</t>
    <rPh sb="4" eb="6">
      <t>ユソウ</t>
    </rPh>
    <rPh sb="6" eb="7">
      <t>リョク</t>
    </rPh>
    <rPh sb="7" eb="9">
      <t>ワリアイ</t>
    </rPh>
    <rPh sb="10" eb="12">
      <t>シャリョウ</t>
    </rPh>
    <rPh sb="14" eb="15">
      <t>タイ</t>
    </rPh>
    <rPh sb="15" eb="20">
      <t>レイワガンネンド</t>
    </rPh>
    <rPh sb="20" eb="21">
      <t>ヒ</t>
    </rPh>
    <phoneticPr fontId="4"/>
  </si>
  <si>
    <t>４－２）令和元年度同時期の輸送人員の実績（人）</t>
    <rPh sb="4" eb="9">
      <t>レイワガンネンド</t>
    </rPh>
    <rPh sb="21" eb="22">
      <t>ニン</t>
    </rPh>
    <phoneticPr fontId="4"/>
  </si>
  <si>
    <t>４－３）輸送人員割合（対令和元年度比）</t>
    <rPh sb="4" eb="6">
      <t>ユソウ</t>
    </rPh>
    <rPh sb="6" eb="8">
      <t>ジンイン</t>
    </rPh>
    <rPh sb="8" eb="10">
      <t>ワリアイ</t>
    </rPh>
    <rPh sb="11" eb="12">
      <t>タイ</t>
    </rPh>
    <rPh sb="12" eb="14">
      <t>レイワ</t>
    </rPh>
    <rPh sb="14" eb="16">
      <t>ガンネン</t>
    </rPh>
    <rPh sb="16" eb="17">
      <t>ド</t>
    </rPh>
    <rPh sb="17" eb="18">
      <t>ヒ</t>
    </rPh>
    <phoneticPr fontId="4"/>
  </si>
  <si>
    <t>１日１台当たりの運行経費単価 A
（円）</t>
    <rPh sb="1" eb="2">
      <t>ニチ</t>
    </rPh>
    <rPh sb="3" eb="4">
      <t>ダイ</t>
    </rPh>
    <rPh sb="4" eb="5">
      <t>ア</t>
    </rPh>
    <rPh sb="8" eb="10">
      <t>ウンコウ</t>
    </rPh>
    <rPh sb="10" eb="12">
      <t>ケイヒ</t>
    </rPh>
    <rPh sb="12" eb="14">
      <t>タンカ</t>
    </rPh>
    <rPh sb="18" eb="19">
      <t>エン</t>
    </rPh>
    <phoneticPr fontId="4"/>
  </si>
  <si>
    <t>計 (A×B)
（円）</t>
    <rPh sb="0" eb="1">
      <t>ケイ</t>
    </rPh>
    <phoneticPr fontId="4"/>
  </si>
  <si>
    <t>稼働車両台数 B
（両）</t>
    <rPh sb="0" eb="2">
      <t>カドウ</t>
    </rPh>
    <rPh sb="2" eb="4">
      <t>シャリョウ</t>
    </rPh>
    <rPh sb="4" eb="6">
      <t>ダイスウ</t>
    </rPh>
    <rPh sb="10" eb="11">
      <t>リョウ</t>
    </rPh>
    <phoneticPr fontId="4"/>
  </si>
  <si>
    <t>（円）</t>
    <rPh sb="1" eb="2">
      <t>エン</t>
    </rPh>
    <phoneticPr fontId="4"/>
  </si>
  <si>
    <t>地域公共交通運行支援事業</t>
    <rPh sb="0" eb="2">
      <t>チイキ</t>
    </rPh>
    <rPh sb="2" eb="4">
      <t>コウキョウ</t>
    </rPh>
    <rPh sb="4" eb="6">
      <t>コウツウ</t>
    </rPh>
    <rPh sb="6" eb="8">
      <t>ウンコウ</t>
    </rPh>
    <rPh sb="8" eb="10">
      <t>シエン</t>
    </rPh>
    <rPh sb="10" eb="12">
      <t>ジギョウ</t>
    </rPh>
    <phoneticPr fontId="8"/>
  </si>
  <si>
    <t>　：令和5年度</t>
    <rPh sb="2" eb="4">
      <t>レイワ</t>
    </rPh>
    <rPh sb="5" eb="7">
      <t>ネンド</t>
    </rPh>
    <phoneticPr fontId="4"/>
  </si>
  <si>
    <t>地域公共交通運行支援事業費補助</t>
    <rPh sb="0" eb="2">
      <t>チイキ</t>
    </rPh>
    <rPh sb="2" eb="4">
      <t>コウキョウ</t>
    </rPh>
    <rPh sb="4" eb="6">
      <t>コウツウ</t>
    </rPh>
    <rPh sb="6" eb="8">
      <t>ウンコウ</t>
    </rPh>
    <rPh sb="8" eb="10">
      <t>シエン</t>
    </rPh>
    <rPh sb="10" eb="12">
      <t>ジギョウ</t>
    </rPh>
    <rPh sb="12" eb="13">
      <t>ヒ</t>
    </rPh>
    <rPh sb="13" eb="15">
      <t>ホジョ</t>
    </rPh>
    <phoneticPr fontId="4"/>
  </si>
  <si>
    <t>地域公共交通運行支援事業費補助</t>
    <rPh sb="0" eb="2">
      <t>チイキ</t>
    </rPh>
    <rPh sb="2" eb="4">
      <t>コウキョウ</t>
    </rPh>
    <rPh sb="4" eb="6">
      <t>コウツウ</t>
    </rPh>
    <rPh sb="6" eb="8">
      <t>ウンコウ</t>
    </rPh>
    <rPh sb="8" eb="10">
      <t>シエン</t>
    </rPh>
    <rPh sb="10" eb="13">
      <t>ジギョウヒ</t>
    </rPh>
    <rPh sb="13" eb="15">
      <t>ホジョ</t>
    </rPh>
    <phoneticPr fontId="4"/>
  </si>
  <si>
    <t>充当額（円）</t>
    <rPh sb="0" eb="2">
      <t>ジュウトウ</t>
    </rPh>
    <rPh sb="2" eb="3">
      <t>ガク</t>
    </rPh>
    <phoneticPr fontId="4"/>
  </si>
  <si>
    <t>※「内容及び額を証する書類」並びに「運航経費に充当される額の算定根拠を示した資料」を添付すること</t>
    <rPh sb="2" eb="4">
      <t>ナイヨウ</t>
    </rPh>
    <rPh sb="4" eb="5">
      <t>オヨ</t>
    </rPh>
    <rPh sb="6" eb="7">
      <t>ガク</t>
    </rPh>
    <rPh sb="8" eb="9">
      <t>ショウ</t>
    </rPh>
    <rPh sb="11" eb="13">
      <t>ショルイ</t>
    </rPh>
    <rPh sb="14" eb="15">
      <t>ナラ</t>
    </rPh>
    <rPh sb="18" eb="20">
      <t>ウンコウ</t>
    </rPh>
    <rPh sb="20" eb="22">
      <t>ケイヒ</t>
    </rPh>
    <rPh sb="23" eb="25">
      <t>ジュウトウ</t>
    </rPh>
    <rPh sb="28" eb="29">
      <t>ガク</t>
    </rPh>
    <rPh sb="30" eb="32">
      <t>サンテイ</t>
    </rPh>
    <rPh sb="32" eb="34">
      <t>コンキョ</t>
    </rPh>
    <rPh sb="35" eb="36">
      <t>シメ</t>
    </rPh>
    <rPh sb="38" eb="40">
      <t>シリョウ</t>
    </rPh>
    <rPh sb="42" eb="44">
      <t>テンプ</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</si>
</sst>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0%"/>
    <numFmt numFmtId="178" formatCode="#,##0_);[Red]\(#,##0\)"/>
  </numFmts>
  <fonts count="29"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8"/>
      <color theme="1"/>
      <name val="ＭＳ Ｐゴシック"/>
      <family val="3"/>
      <charset val="128"/>
    </font>
    <font>
      <sz val="10"/>
      <color theme="1"/>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scheme val="minor"/>
    </font>
    <font>
      <b/>
      <sz val="11"/>
      <name val="ＭＳ Ｐゴシック"/>
      <family val="3"/>
      <charset val="128"/>
      <scheme val="minor"/>
    </font>
    <font>
      <sz val="11"/>
      <name val="ＭＳ Ｐゴシック"/>
      <family val="3"/>
      <charset val="128"/>
      <scheme val="minor"/>
    </font>
    <font>
      <b/>
      <sz val="12"/>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20"/>
      <name val="ＭＳ Ｐゴシック"/>
      <family val="3"/>
    </font>
    <font>
      <sz val="9"/>
      <name val="ＭＳ Ｐ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theme="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thick">
        <color indexed="64"/>
      </bottom>
      <diagonal/>
    </border>
    <border>
      <left/>
      <right/>
      <top style="thick">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medium">
        <color theme="1"/>
      </bottom>
      <diagonal/>
    </border>
    <border>
      <left/>
      <right/>
      <top style="thin">
        <color auto="1"/>
      </top>
      <bottom style="medium">
        <color indexed="64"/>
      </bottom>
      <diagonal/>
    </border>
  </borders>
  <cellStyleXfs count="7">
    <xf numFmtId="0" fontId="0" fillId="0" borderId="0">
      <alignment vertical="center"/>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0" fontId="3" fillId="0" borderId="0">
      <alignment vertical="center"/>
    </xf>
    <xf numFmtId="0" fontId="6" fillId="0" borderId="0">
      <alignment vertical="center"/>
    </xf>
    <xf numFmtId="0" fontId="1" fillId="0" borderId="0">
      <alignment vertical="center"/>
    </xf>
    <xf numFmtId="9" fontId="6" fillId="0" borderId="0" applyFont="0" applyFill="0" applyBorder="0" applyAlignment="0" applyProtection="0">
      <alignment vertical="center"/>
    </xf>
  </cellStyleXfs>
  <cellXfs count="189">
    <xf numFmtId="0" fontId="0" fillId="0" borderId="0" xfId="0">
      <alignment vertical="center"/>
    </xf>
    <xf numFmtId="0" fontId="3" fillId="0" borderId="0" xfId="3">
      <alignment vertical="center"/>
    </xf>
    <xf numFmtId="0" fontId="3" fillId="0" borderId="0" xfId="3" applyAlignment="1">
      <alignment vertical="center"/>
    </xf>
    <xf numFmtId="0" fontId="10" fillId="0" borderId="0" xfId="3" applyFont="1" applyAlignment="1">
      <alignment horizontal="center" vertical="center"/>
    </xf>
    <xf numFmtId="0" fontId="11" fillId="0" borderId="0" xfId="3" applyFont="1" applyAlignment="1">
      <alignment horizontal="center" vertical="center"/>
    </xf>
    <xf numFmtId="0" fontId="9" fillId="0" borderId="0" xfId="3" applyFont="1" applyAlignment="1">
      <alignment horizontal="left" vertical="center" indent="1"/>
    </xf>
    <xf numFmtId="0" fontId="11" fillId="0" borderId="0" xfId="3" applyFont="1" applyAlignment="1">
      <alignment vertical="center"/>
    </xf>
    <xf numFmtId="0" fontId="3" fillId="0" borderId="0" xfId="3" applyFill="1" applyBorder="1" applyAlignment="1">
      <alignment horizontal="center" vertical="center" shrinkToFit="1"/>
    </xf>
    <xf numFmtId="0" fontId="3" fillId="0" borderId="0" xfId="3" applyFill="1" applyBorder="1">
      <alignment vertical="center"/>
    </xf>
    <xf numFmtId="0" fontId="2" fillId="0" borderId="0" xfId="3" applyFont="1">
      <alignment vertical="center"/>
    </xf>
    <xf numFmtId="0" fontId="12" fillId="0" borderId="0" xfId="3" applyFont="1">
      <alignment vertical="center"/>
    </xf>
    <xf numFmtId="0" fontId="14" fillId="0" borderId="1" xfId="3" applyFont="1" applyBorder="1" applyAlignment="1">
      <alignment horizontal="center" vertical="center"/>
    </xf>
    <xf numFmtId="0" fontId="13" fillId="0" borderId="0" xfId="3" applyFont="1" applyFill="1" applyBorder="1">
      <alignment vertical="center"/>
    </xf>
    <xf numFmtId="0" fontId="3" fillId="3" borderId="11" xfId="3" applyFill="1" applyBorder="1">
      <alignment vertical="center"/>
    </xf>
    <xf numFmtId="0" fontId="3" fillId="3" borderId="10" xfId="3" applyFill="1" applyBorder="1">
      <alignment vertical="center"/>
    </xf>
    <xf numFmtId="0" fontId="5" fillId="0" borderId="0" xfId="4" applyFont="1">
      <alignment vertical="center"/>
    </xf>
    <xf numFmtId="0" fontId="15" fillId="0" borderId="0" xfId="3" applyFont="1" applyAlignment="1">
      <alignment horizontal="center" vertical="center"/>
    </xf>
    <xf numFmtId="0" fontId="14" fillId="0" borderId="0" xfId="3" applyFont="1" applyBorder="1" applyAlignment="1">
      <alignment horizontal="center" vertical="center"/>
    </xf>
    <xf numFmtId="0" fontId="14" fillId="0" borderId="0" xfId="3" applyFont="1" applyBorder="1" applyAlignment="1">
      <alignment horizontal="left" vertical="center" wrapText="1"/>
    </xf>
    <xf numFmtId="0" fontId="14" fillId="0" borderId="15" xfId="3" applyFont="1" applyFill="1" applyBorder="1" applyAlignment="1">
      <alignment horizontal="center" vertical="center"/>
    </xf>
    <xf numFmtId="0" fontId="14" fillId="0" borderId="0" xfId="3" applyFont="1" applyFill="1" applyBorder="1" applyAlignment="1">
      <alignment horizontal="center" vertical="center"/>
    </xf>
    <xf numFmtId="0" fontId="3" fillId="0" borderId="15" xfId="3" applyFill="1" applyBorder="1">
      <alignment vertical="center"/>
    </xf>
    <xf numFmtId="0" fontId="6" fillId="0" borderId="0" xfId="4" applyFont="1" applyAlignment="1">
      <alignment horizontal="right" vertical="center"/>
    </xf>
    <xf numFmtId="0" fontId="5" fillId="0" borderId="0" xfId="4" applyFont="1" applyAlignment="1">
      <alignment horizontal="center" vertical="center"/>
    </xf>
    <xf numFmtId="0" fontId="6" fillId="0" borderId="0" xfId="4" applyFont="1" applyAlignment="1">
      <alignment vertical="center"/>
    </xf>
    <xf numFmtId="0" fontId="6" fillId="0" borderId="0" xfId="4" applyFont="1" applyAlignment="1">
      <alignment horizontal="left"/>
    </xf>
    <xf numFmtId="0" fontId="5" fillId="0" borderId="0" xfId="4" applyFont="1" applyAlignment="1">
      <alignment vertical="center"/>
    </xf>
    <xf numFmtId="0" fontId="5" fillId="0" borderId="0" xfId="4" applyFont="1" applyBorder="1" applyAlignment="1">
      <alignment horizontal="right" vertical="center"/>
    </xf>
    <xf numFmtId="0" fontId="5" fillId="2" borderId="6" xfId="4" applyNumberFormat="1" applyFont="1" applyFill="1" applyBorder="1" applyAlignment="1">
      <alignment horizontal="center" vertical="center" shrinkToFit="1"/>
    </xf>
    <xf numFmtId="0" fontId="5" fillId="0" borderId="0" xfId="4" applyFont="1" applyFill="1" applyBorder="1" applyAlignment="1">
      <alignment vertical="center" shrinkToFit="1"/>
    </xf>
    <xf numFmtId="0" fontId="5" fillId="0" borderId="0" xfId="4" applyFont="1" applyFill="1">
      <alignment vertical="center"/>
    </xf>
    <xf numFmtId="0" fontId="5" fillId="0" borderId="0" xfId="4" applyNumberFormat="1" applyFont="1" applyFill="1" applyBorder="1" applyAlignment="1">
      <alignment horizontal="center" vertical="center" shrinkToFit="1"/>
    </xf>
    <xf numFmtId="0" fontId="5" fillId="0" borderId="0" xfId="4" applyFont="1" applyAlignment="1">
      <alignment horizontal="left" vertical="center"/>
    </xf>
    <xf numFmtId="0" fontId="5" fillId="0" borderId="0" xfId="4" applyFont="1" applyAlignment="1">
      <alignment horizontal="right" vertical="center"/>
    </xf>
    <xf numFmtId="0" fontId="5" fillId="0" borderId="1" xfId="4" applyFont="1" applyBorder="1" applyAlignment="1">
      <alignment horizontal="center" vertical="center"/>
    </xf>
    <xf numFmtId="0" fontId="5" fillId="4" borderId="1" xfId="4" applyFont="1" applyFill="1" applyBorder="1" applyAlignment="1">
      <alignment vertical="center"/>
    </xf>
    <xf numFmtId="0" fontId="5" fillId="2" borderId="1" xfId="4" applyFont="1" applyFill="1" applyBorder="1" applyAlignment="1">
      <alignment vertical="center"/>
    </xf>
    <xf numFmtId="38" fontId="5" fillId="0" borderId="1" xfId="1" applyFont="1" applyBorder="1" applyAlignment="1">
      <alignment horizontal="right" vertical="center"/>
    </xf>
    <xf numFmtId="0" fontId="16" fillId="0" borderId="1" xfId="4" applyFont="1" applyBorder="1" applyAlignment="1">
      <alignment vertical="top" wrapText="1"/>
    </xf>
    <xf numFmtId="38" fontId="5" fillId="0" borderId="17" xfId="1" applyFont="1" applyFill="1" applyBorder="1" applyAlignment="1">
      <alignment vertical="center" wrapText="1"/>
    </xf>
    <xf numFmtId="38" fontId="5" fillId="0" borderId="20" xfId="1" applyFont="1" applyFill="1" applyBorder="1">
      <alignment vertical="center"/>
    </xf>
    <xf numFmtId="0" fontId="5" fillId="0" borderId="17" xfId="4" applyFont="1" applyBorder="1" applyAlignment="1">
      <alignment vertical="center" wrapText="1"/>
    </xf>
    <xf numFmtId="0" fontId="5" fillId="0" borderId="1" xfId="4" applyFont="1" applyBorder="1" applyAlignment="1">
      <alignment horizontal="center" vertical="center" wrapText="1"/>
    </xf>
    <xf numFmtId="0" fontId="1" fillId="0" borderId="0" xfId="3" applyFont="1" applyFill="1" applyBorder="1" applyAlignment="1">
      <alignment horizontal="right" vertical="center"/>
    </xf>
    <xf numFmtId="0" fontId="19" fillId="0" borderId="0" xfId="4" applyFont="1">
      <alignment vertical="center"/>
    </xf>
    <xf numFmtId="0" fontId="18" fillId="0" borderId="0" xfId="4" applyFont="1" applyAlignment="1">
      <alignment horizontal="left" vertical="center"/>
    </xf>
    <xf numFmtId="0" fontId="21" fillId="0" borderId="0" xfId="5" applyFont="1" applyAlignment="1">
      <alignment horizontal="left" vertical="center" indent="1"/>
    </xf>
    <xf numFmtId="0" fontId="22" fillId="0" borderId="0" xfId="5" applyFont="1">
      <alignment vertical="center"/>
    </xf>
    <xf numFmtId="0" fontId="23" fillId="0" borderId="0" xfId="4" applyFont="1" applyAlignment="1">
      <alignment horizontal="center" vertical="center" wrapText="1"/>
    </xf>
    <xf numFmtId="0" fontId="23" fillId="0" borderId="0" xfId="4" applyFont="1" applyAlignment="1">
      <alignment horizontal="center" vertical="center"/>
    </xf>
    <xf numFmtId="0" fontId="19" fillId="0" borderId="0" xfId="4" applyFont="1" applyAlignment="1">
      <alignment horizontal="center" vertical="center"/>
    </xf>
    <xf numFmtId="0" fontId="19" fillId="0" borderId="0" xfId="4" applyFont="1" applyBorder="1" applyAlignment="1">
      <alignment horizontal="center" vertical="center"/>
    </xf>
    <xf numFmtId="0" fontId="19" fillId="0" borderId="0" xfId="4" applyFont="1" applyFill="1" applyBorder="1" applyAlignment="1">
      <alignment horizontal="center" vertical="center"/>
    </xf>
    <xf numFmtId="0" fontId="19" fillId="0" borderId="0" xfId="4" applyFont="1" applyAlignment="1">
      <alignment horizontal="left" vertical="center"/>
    </xf>
    <xf numFmtId="0" fontId="19" fillId="0" borderId="0" xfId="4" applyFont="1" applyFill="1">
      <alignment vertical="center"/>
    </xf>
    <xf numFmtId="176" fontId="19" fillId="0" borderId="0" xfId="4" applyNumberFormat="1" applyFont="1" applyBorder="1" applyAlignment="1">
      <alignment horizontal="center" vertical="center"/>
    </xf>
    <xf numFmtId="176" fontId="19" fillId="0" borderId="0" xfId="4" applyNumberFormat="1" applyFont="1" applyFill="1" applyBorder="1" applyAlignment="1">
      <alignment horizontal="left" vertical="center" indent="2"/>
    </xf>
    <xf numFmtId="0" fontId="19" fillId="0" borderId="0" xfId="4" applyFont="1" applyBorder="1" applyAlignment="1">
      <alignment horizontal="right" vertical="center"/>
    </xf>
    <xf numFmtId="176" fontId="19" fillId="4" borderId="0" xfId="4" applyNumberFormat="1" applyFont="1" applyFill="1" applyBorder="1" applyAlignment="1">
      <alignment horizontal="center" vertical="center"/>
    </xf>
    <xf numFmtId="0" fontId="24" fillId="0" borderId="0" xfId="4" applyFont="1" applyBorder="1" applyAlignment="1">
      <alignment horizontal="distributed" vertical="center" indent="2"/>
    </xf>
    <xf numFmtId="0" fontId="19" fillId="0" borderId="0" xfId="4" applyFont="1" applyFill="1" applyAlignment="1">
      <alignment horizontal="left" vertical="center"/>
    </xf>
    <xf numFmtId="0" fontId="18" fillId="0" borderId="0" xfId="4" applyFont="1" applyAlignment="1"/>
    <xf numFmtId="0" fontId="19" fillId="0" borderId="0" xfId="4" applyFont="1" applyAlignment="1"/>
    <xf numFmtId="0" fontId="19" fillId="0" borderId="0" xfId="4" applyFont="1" applyAlignment="1">
      <alignment horizontal="right" indent="1"/>
    </xf>
    <xf numFmtId="0" fontId="19" fillId="0" borderId="0" xfId="4" applyFont="1" applyAlignment="1">
      <alignment horizontal="left"/>
    </xf>
    <xf numFmtId="0" fontId="19" fillId="0" borderId="0" xfId="4" applyFont="1" applyAlignment="1">
      <alignment horizontal="right" vertical="center"/>
    </xf>
    <xf numFmtId="49" fontId="18" fillId="0" borderId="7" xfId="1" applyNumberFormat="1" applyFont="1" applyFill="1" applyBorder="1" applyAlignment="1">
      <alignment horizontal="left" vertical="top"/>
    </xf>
    <xf numFmtId="49" fontId="25" fillId="0" borderId="7" xfId="1" applyNumberFormat="1" applyFont="1" applyFill="1" applyBorder="1" applyAlignment="1">
      <alignment horizontal="left" vertical="center"/>
    </xf>
    <xf numFmtId="0" fontId="18" fillId="0" borderId="0" xfId="4" applyFont="1" applyAlignment="1">
      <alignment vertical="top"/>
    </xf>
    <xf numFmtId="49" fontId="18" fillId="0" borderId="6" xfId="1" applyNumberFormat="1" applyFont="1" applyFill="1" applyBorder="1" applyAlignment="1">
      <alignment horizontal="left" vertical="top"/>
    </xf>
    <xf numFmtId="49" fontId="25" fillId="0" borderId="6" xfId="1" applyNumberFormat="1" applyFont="1" applyFill="1" applyBorder="1" applyAlignment="1">
      <alignment horizontal="left" vertical="center"/>
    </xf>
    <xf numFmtId="0" fontId="19" fillId="0" borderId="0" xfId="4" applyFont="1" applyAlignment="1">
      <alignment horizontal="left" vertical="center" indent="2"/>
    </xf>
    <xf numFmtId="0" fontId="19" fillId="0" borderId="0" xfId="4" applyFont="1" applyAlignment="1">
      <alignment vertical="center"/>
    </xf>
    <xf numFmtId="0" fontId="25" fillId="0" borderId="0" xfId="4" applyFont="1">
      <alignment vertical="center"/>
    </xf>
    <xf numFmtId="0" fontId="25" fillId="0" borderId="0" xfId="4" applyFont="1" applyBorder="1" applyAlignment="1">
      <alignment vertical="center"/>
    </xf>
    <xf numFmtId="38" fontId="19" fillId="0" borderId="0" xfId="1" applyFont="1" applyAlignment="1">
      <alignment horizontal="right" vertical="center"/>
    </xf>
    <xf numFmtId="0" fontId="19" fillId="0" borderId="0" xfId="4" applyFont="1" applyAlignment="1">
      <alignment horizontal="left" vertical="center" indent="1"/>
    </xf>
    <xf numFmtId="0" fontId="18" fillId="0" borderId="0" xfId="4" applyFont="1">
      <alignment vertical="center"/>
    </xf>
    <xf numFmtId="0" fontId="19" fillId="0" borderId="0" xfId="4" applyFont="1" applyBorder="1">
      <alignment vertical="center"/>
    </xf>
    <xf numFmtId="49" fontId="19" fillId="0" borderId="0" xfId="4" applyNumberFormat="1" applyFont="1" applyAlignment="1">
      <alignment horizontal="left" vertical="center"/>
    </xf>
    <xf numFmtId="38" fontId="18" fillId="0" borderId="6" xfId="1" applyFont="1" applyBorder="1" applyAlignment="1">
      <alignment horizontal="left" vertical="top"/>
    </xf>
    <xf numFmtId="0" fontId="19" fillId="0" borderId="0" xfId="4" applyFont="1" applyBorder="1" applyAlignment="1">
      <alignment horizontal="left" vertical="center" indent="2"/>
    </xf>
    <xf numFmtId="0" fontId="19" fillId="0" borderId="0" xfId="4" quotePrefix="1" applyFont="1" applyAlignment="1">
      <alignment vertical="center"/>
    </xf>
    <xf numFmtId="0" fontId="26" fillId="0" borderId="0" xfId="4" applyFont="1" applyBorder="1" applyAlignment="1">
      <alignment vertical="top"/>
    </xf>
    <xf numFmtId="38" fontId="19" fillId="0" borderId="0" xfId="1" applyFont="1" applyBorder="1" applyAlignment="1">
      <alignment horizontal="right" vertical="center"/>
    </xf>
    <xf numFmtId="49" fontId="19" fillId="0" borderId="0" xfId="4" applyNumberFormat="1" applyFont="1" applyAlignment="1">
      <alignment vertical="center" wrapText="1"/>
    </xf>
    <xf numFmtId="0" fontId="19" fillId="0" borderId="0" xfId="4" applyFont="1" applyAlignment="1">
      <alignment horizontal="right" vertical="center" indent="1"/>
    </xf>
    <xf numFmtId="0" fontId="19" fillId="0" borderId="0" xfId="4" applyFont="1" applyAlignment="1">
      <alignment vertical="center" shrinkToFit="1"/>
    </xf>
    <xf numFmtId="38" fontId="19" fillId="0" borderId="0" xfId="1" applyFont="1" applyFill="1" applyBorder="1" applyAlignment="1">
      <alignment horizontal="right" vertical="center"/>
    </xf>
    <xf numFmtId="0" fontId="19" fillId="0" borderId="0" xfId="4" applyFont="1" applyAlignment="1">
      <alignment vertical="top"/>
    </xf>
    <xf numFmtId="49" fontId="18" fillId="0" borderId="9" xfId="4" applyNumberFormat="1" applyFont="1" applyBorder="1" applyAlignment="1">
      <alignment vertical="top"/>
    </xf>
    <xf numFmtId="0" fontId="19" fillId="0" borderId="0" xfId="4" applyFont="1" applyFill="1" applyAlignment="1">
      <alignment vertical="top"/>
    </xf>
    <xf numFmtId="0" fontId="18" fillId="0" borderId="0" xfId="0" applyFont="1" applyAlignment="1">
      <alignment horizontal="right" vertical="center"/>
    </xf>
    <xf numFmtId="0" fontId="19" fillId="0" borderId="0" xfId="0" applyFont="1">
      <alignment vertical="center"/>
    </xf>
    <xf numFmtId="0" fontId="19"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left"/>
    </xf>
    <xf numFmtId="0" fontId="19" fillId="0" borderId="0" xfId="0" applyFont="1" applyAlignment="1">
      <alignment vertical="center"/>
    </xf>
    <xf numFmtId="0" fontId="19" fillId="0" borderId="0" xfId="0" applyFont="1" applyBorder="1" applyAlignment="1">
      <alignment horizontal="right" vertical="center"/>
    </xf>
    <xf numFmtId="0" fontId="19" fillId="0" borderId="0" xfId="0" applyNumberFormat="1" applyFont="1" applyFill="1" applyBorder="1" applyAlignment="1">
      <alignment horizontal="center" vertical="center" shrinkToFit="1"/>
    </xf>
    <xf numFmtId="0" fontId="19" fillId="0" borderId="0" xfId="0" applyFont="1" applyFill="1" applyBorder="1" applyAlignment="1">
      <alignment vertical="center" shrinkToFit="1"/>
    </xf>
    <xf numFmtId="0" fontId="19" fillId="0" borderId="0" xfId="0" applyFont="1" applyFill="1">
      <alignment vertical="center"/>
    </xf>
    <xf numFmtId="0" fontId="19" fillId="0" borderId="0" xfId="0" applyFont="1" applyFill="1" applyBorder="1" applyAlignment="1">
      <alignment horizontal="right" vertical="center"/>
    </xf>
    <xf numFmtId="0" fontId="18" fillId="0" borderId="0" xfId="0" applyFont="1">
      <alignment vertical="center"/>
    </xf>
    <xf numFmtId="0" fontId="19" fillId="0" borderId="0" xfId="0" applyFont="1" applyBorder="1" applyAlignment="1">
      <alignment horizontal="left" vertical="center" shrinkToFit="1"/>
    </xf>
    <xf numFmtId="0" fontId="19" fillId="0" borderId="1" xfId="0" applyFont="1" applyBorder="1" applyAlignment="1">
      <alignment horizontal="center" vertical="center" shrinkToFit="1"/>
    </xf>
    <xf numFmtId="0" fontId="19" fillId="0" borderId="1" xfId="0" applyFont="1" applyBorder="1" applyAlignment="1">
      <alignment horizontal="center" vertical="center" wrapText="1" shrinkToFit="1"/>
    </xf>
    <xf numFmtId="0" fontId="19" fillId="3" borderId="1" xfId="0" applyFont="1" applyFill="1" applyBorder="1" applyAlignment="1">
      <alignment horizontal="left" vertical="center" shrinkToFit="1"/>
    </xf>
    <xf numFmtId="38" fontId="19" fillId="0" borderId="1" xfId="1" applyFont="1" applyBorder="1" applyAlignment="1">
      <alignment horizontal="right" vertical="center" shrinkToFit="1"/>
    </xf>
    <xf numFmtId="38" fontId="19" fillId="0" borderId="1" xfId="1" applyFont="1" applyBorder="1" applyAlignment="1">
      <alignment horizontal="left" vertical="center" shrinkToFit="1"/>
    </xf>
    <xf numFmtId="0" fontId="19" fillId="0" borderId="0" xfId="0" applyFont="1" applyBorder="1" applyAlignment="1">
      <alignment horizontal="right" vertical="center" shrinkToFit="1"/>
    </xf>
    <xf numFmtId="38" fontId="19" fillId="0" borderId="6" xfId="0" applyNumberFormat="1" applyFont="1" applyBorder="1" applyAlignment="1">
      <alignment horizontal="right" vertical="center" shrinkToFit="1"/>
    </xf>
    <xf numFmtId="0" fontId="25" fillId="0" borderId="0" xfId="0" applyFont="1" applyFill="1" applyBorder="1">
      <alignment vertical="center"/>
    </xf>
    <xf numFmtId="38" fontId="27" fillId="0" borderId="0" xfId="2" applyFont="1" applyFill="1" applyBorder="1" applyAlignment="1">
      <alignment horizontal="right" vertical="center"/>
    </xf>
    <xf numFmtId="0" fontId="19" fillId="0" borderId="0" xfId="0" applyFont="1" applyFill="1" applyBorder="1">
      <alignment vertical="center"/>
    </xf>
    <xf numFmtId="0" fontId="18" fillId="0" borderId="0" xfId="0" applyFont="1" applyBorder="1">
      <alignment vertical="center"/>
    </xf>
    <xf numFmtId="0" fontId="19" fillId="0" borderId="1" xfId="0" applyFont="1" applyBorder="1" applyAlignment="1">
      <alignment horizontal="left" vertical="center" shrinkToFit="1"/>
    </xf>
    <xf numFmtId="0" fontId="19" fillId="0" borderId="0" xfId="0" applyFont="1" applyFill="1" applyBorder="1" applyAlignment="1">
      <alignment horizontal="left" vertical="center" shrinkToFit="1"/>
    </xf>
    <xf numFmtId="0" fontId="19" fillId="0" borderId="0" xfId="0" applyFont="1" applyFill="1" applyBorder="1" applyAlignment="1">
      <alignment horizontal="center" vertical="center" shrinkToFit="1"/>
    </xf>
    <xf numFmtId="0" fontId="19" fillId="0" borderId="0" xfId="0" applyFont="1" applyFill="1" applyBorder="1" applyAlignment="1">
      <alignment horizontal="center" vertical="top" wrapText="1"/>
    </xf>
    <xf numFmtId="178" fontId="19" fillId="0" borderId="0" xfId="0" applyNumberFormat="1" applyFont="1" applyFill="1" applyBorder="1" applyAlignment="1">
      <alignment horizontal="center" vertical="top" wrapText="1"/>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25" fillId="0" borderId="0" xfId="0" applyFont="1" applyFill="1" applyBorder="1" applyAlignment="1">
      <alignment vertical="center" wrapText="1"/>
    </xf>
    <xf numFmtId="0" fontId="28" fillId="0" borderId="0" xfId="0" applyFont="1" applyFill="1" applyBorder="1" applyAlignment="1">
      <alignment vertical="top" wrapText="1"/>
    </xf>
    <xf numFmtId="0" fontId="12" fillId="0" borderId="15" xfId="3" applyFont="1" applyBorder="1" applyAlignment="1">
      <alignment horizontal="left" vertical="center" wrapText="1"/>
    </xf>
    <xf numFmtId="0" fontId="14" fillId="0" borderId="0" xfId="3" applyFont="1" applyBorder="1" applyAlignment="1">
      <alignment horizontal="left" vertical="center"/>
    </xf>
    <xf numFmtId="0" fontId="14" fillId="0" borderId="12" xfId="3" applyFont="1" applyBorder="1" applyAlignment="1">
      <alignment horizontal="left" vertical="center"/>
    </xf>
    <xf numFmtId="0" fontId="14" fillId="0" borderId="2" xfId="3" applyFont="1" applyBorder="1" applyAlignment="1">
      <alignment horizontal="left" vertical="center"/>
    </xf>
    <xf numFmtId="0" fontId="14" fillId="0" borderId="14" xfId="3" applyFont="1" applyBorder="1" applyAlignment="1">
      <alignment horizontal="left" vertical="center"/>
    </xf>
    <xf numFmtId="0" fontId="14" fillId="0" borderId="13" xfId="3" applyFont="1" applyBorder="1" applyAlignment="1">
      <alignment horizontal="left" vertical="center"/>
    </xf>
    <xf numFmtId="0" fontId="3" fillId="3" borderId="10" xfId="3" applyFill="1" applyBorder="1" applyAlignment="1">
      <alignment horizontal="center" vertical="center"/>
    </xf>
    <xf numFmtId="0" fontId="3" fillId="3" borderId="11" xfId="3" applyFill="1" applyBorder="1" applyAlignment="1">
      <alignment horizontal="center" vertical="center"/>
    </xf>
    <xf numFmtId="0" fontId="11" fillId="0" borderId="0" xfId="3" applyFont="1" applyAlignment="1">
      <alignment horizontal="right" vertical="center"/>
    </xf>
    <xf numFmtId="0" fontId="15" fillId="0" borderId="0" xfId="3" applyFont="1" applyAlignment="1">
      <alignment horizontal="center" vertical="center"/>
    </xf>
    <xf numFmtId="0" fontId="12" fillId="0" borderId="1" xfId="3" applyFont="1" applyBorder="1" applyAlignment="1">
      <alignment horizontal="center" vertical="center"/>
    </xf>
    <xf numFmtId="0" fontId="14" fillId="0" borderId="1" xfId="3" applyFont="1" applyBorder="1" applyAlignment="1">
      <alignment horizontal="center" vertical="center"/>
    </xf>
    <xf numFmtId="0" fontId="14" fillId="0" borderId="1" xfId="3" applyFont="1" applyFill="1" applyBorder="1" applyAlignment="1">
      <alignment horizontal="center" vertical="center"/>
    </xf>
    <xf numFmtId="0" fontId="14" fillId="0" borderId="1" xfId="3" applyFont="1" applyBorder="1" applyAlignment="1">
      <alignment horizontal="left" vertical="center" wrapText="1"/>
    </xf>
    <xf numFmtId="0" fontId="12" fillId="0" borderId="0" xfId="5" applyFont="1" applyAlignment="1">
      <alignment horizontal="left" vertical="center" wrapText="1"/>
    </xf>
    <xf numFmtId="0" fontId="3" fillId="0" borderId="1" xfId="3" applyBorder="1" applyAlignment="1">
      <alignment horizontal="center" vertical="center"/>
    </xf>
    <xf numFmtId="38" fontId="12" fillId="3" borderId="11" xfId="1" applyFont="1" applyFill="1" applyBorder="1" applyAlignment="1">
      <alignment horizontal="center" vertical="center"/>
    </xf>
    <xf numFmtId="38" fontId="12" fillId="3" borderId="10" xfId="3" applyNumberFormat="1" applyFont="1" applyFill="1" applyBorder="1" applyAlignment="1">
      <alignment horizontal="center" vertical="center"/>
    </xf>
    <xf numFmtId="0" fontId="12" fillId="3" borderId="10" xfId="3" applyFont="1" applyFill="1" applyBorder="1" applyAlignment="1">
      <alignment horizontal="center" vertical="center"/>
    </xf>
    <xf numFmtId="38" fontId="12" fillId="3" borderId="10" xfId="1" applyFont="1" applyFill="1" applyBorder="1" applyAlignment="1">
      <alignment horizontal="center" vertical="center"/>
    </xf>
    <xf numFmtId="49" fontId="12" fillId="0" borderId="11" xfId="3" applyNumberFormat="1" applyFont="1" applyBorder="1" applyAlignment="1">
      <alignment horizontal="center" vertical="center"/>
    </xf>
    <xf numFmtId="49" fontId="12" fillId="0" borderId="10" xfId="3" applyNumberFormat="1" applyFont="1" applyBorder="1" applyAlignment="1">
      <alignment horizontal="center" vertical="center"/>
    </xf>
    <xf numFmtId="38" fontId="12" fillId="3" borderId="11" xfId="3" applyNumberFormat="1" applyFont="1" applyFill="1" applyBorder="1" applyAlignment="1">
      <alignment horizontal="center" vertical="center"/>
    </xf>
    <xf numFmtId="0" fontId="12" fillId="3" borderId="11" xfId="3" applyFont="1" applyFill="1" applyBorder="1" applyAlignment="1">
      <alignment horizontal="center" vertical="center"/>
    </xf>
    <xf numFmtId="38" fontId="19" fillId="2" borderId="4" xfId="1" applyFont="1" applyFill="1" applyBorder="1" applyAlignment="1">
      <alignment horizontal="right" vertical="center"/>
    </xf>
    <xf numFmtId="38" fontId="19" fillId="2" borderId="5" xfId="1" applyFont="1" applyFill="1" applyBorder="1" applyAlignment="1">
      <alignment horizontal="right" vertical="center"/>
    </xf>
    <xf numFmtId="0" fontId="18" fillId="0" borderId="0" xfId="4" applyFont="1" applyAlignment="1">
      <alignment horizontal="left" vertical="center"/>
    </xf>
    <xf numFmtId="0" fontId="20" fillId="0" borderId="0" xfId="5" applyFont="1" applyAlignment="1">
      <alignment horizontal="center" vertical="center"/>
    </xf>
    <xf numFmtId="0" fontId="18" fillId="0" borderId="19" xfId="4" applyFont="1" applyBorder="1" applyAlignment="1">
      <alignment horizontal="center" vertical="center"/>
    </xf>
    <xf numFmtId="0" fontId="18" fillId="0" borderId="19" xfId="4" applyFont="1" applyBorder="1" applyAlignment="1">
      <alignment horizontal="left" vertical="center"/>
    </xf>
    <xf numFmtId="0" fontId="19" fillId="3" borderId="6" xfId="4" applyFont="1" applyFill="1" applyBorder="1" applyAlignment="1">
      <alignment horizontal="center" vertical="center"/>
    </xf>
    <xf numFmtId="0" fontId="18" fillId="0" borderId="0" xfId="4" applyFont="1" applyBorder="1" applyAlignment="1">
      <alignment horizontal="center" vertical="top"/>
    </xf>
    <xf numFmtId="176" fontId="19" fillId="3" borderId="6" xfId="4" applyNumberFormat="1" applyFont="1" applyFill="1" applyBorder="1" applyAlignment="1">
      <alignment horizontal="center" vertical="center"/>
    </xf>
    <xf numFmtId="176" fontId="19" fillId="2" borderId="6" xfId="4" applyNumberFormat="1" applyFont="1" applyFill="1" applyBorder="1" applyAlignment="1">
      <alignment horizontal="center" vertical="center"/>
    </xf>
    <xf numFmtId="0" fontId="24" fillId="0" borderId="6" xfId="4" applyFont="1" applyBorder="1" applyAlignment="1">
      <alignment horizontal="distributed" vertical="center" indent="2"/>
    </xf>
    <xf numFmtId="38" fontId="19" fillId="0" borderId="6" xfId="1" applyFont="1" applyBorder="1" applyAlignment="1">
      <alignment horizontal="right"/>
    </xf>
    <xf numFmtId="38" fontId="19" fillId="0" borderId="6" xfId="1" applyFont="1" applyFill="1" applyBorder="1" applyAlignment="1">
      <alignment horizontal="right"/>
    </xf>
    <xf numFmtId="38" fontId="19" fillId="0" borderId="8" xfId="1" applyFont="1" applyBorder="1" applyAlignment="1">
      <alignment horizontal="right" vertical="center"/>
    </xf>
    <xf numFmtId="0" fontId="19" fillId="0" borderId="0" xfId="4" applyFont="1" applyBorder="1" applyAlignment="1">
      <alignment horizontal="center" vertical="center"/>
    </xf>
    <xf numFmtId="177" fontId="19" fillId="0" borderId="6" xfId="6" applyNumberFormat="1" applyFont="1" applyBorder="1" applyAlignment="1">
      <alignment horizontal="right" vertical="center"/>
    </xf>
    <xf numFmtId="38" fontId="18" fillId="0" borderId="7" xfId="1" applyFont="1" applyBorder="1" applyAlignment="1">
      <alignment horizontal="left" vertical="top"/>
    </xf>
    <xf numFmtId="49" fontId="18" fillId="0" borderId="7" xfId="4" applyNumberFormat="1" applyFont="1" applyBorder="1" applyAlignment="1">
      <alignment horizontal="left" vertical="top"/>
    </xf>
    <xf numFmtId="0" fontId="19" fillId="0" borderId="0" xfId="4" applyFont="1" applyAlignment="1">
      <alignment horizontal="left" vertical="center" shrinkToFit="1"/>
    </xf>
    <xf numFmtId="38" fontId="19" fillId="0" borderId="6" xfId="1" applyFont="1" applyFill="1" applyBorder="1" applyAlignment="1">
      <alignment horizontal="right" vertical="center"/>
    </xf>
    <xf numFmtId="0" fontId="19" fillId="3" borderId="1" xfId="0" applyFont="1" applyFill="1" applyBorder="1" applyAlignment="1">
      <alignment horizontal="center" vertical="center" shrinkToFit="1"/>
    </xf>
    <xf numFmtId="0" fontId="19" fillId="0" borderId="1" xfId="0" applyFont="1" applyBorder="1" applyAlignment="1">
      <alignment horizontal="center" vertical="center" shrinkToFit="1"/>
    </xf>
    <xf numFmtId="0" fontId="19" fillId="0" borderId="0" xfId="0" applyFont="1" applyBorder="1" applyAlignment="1">
      <alignment horizontal="left" vertical="center" shrinkToFit="1"/>
    </xf>
    <xf numFmtId="0" fontId="19" fillId="3" borderId="6" xfId="0" applyNumberFormat="1" applyFont="1" applyFill="1" applyBorder="1" applyAlignment="1">
      <alignment horizontal="center" vertical="center" shrinkToFit="1"/>
    </xf>
    <xf numFmtId="0" fontId="17" fillId="0" borderId="0" xfId="4" applyFont="1" applyFill="1" applyBorder="1" applyAlignment="1">
      <alignment horizontal="left" vertical="top" wrapText="1"/>
    </xf>
    <xf numFmtId="0" fontId="6" fillId="0" borderId="0" xfId="4" applyFont="1" applyAlignment="1">
      <alignment horizontal="left" vertical="center"/>
    </xf>
    <xf numFmtId="0" fontId="5" fillId="0" borderId="1" xfId="4" applyFont="1" applyBorder="1" applyAlignment="1">
      <alignment horizontal="center" vertical="center" wrapText="1"/>
    </xf>
    <xf numFmtId="0" fontId="5" fillId="0" borderId="1" xfId="4" applyFont="1" applyBorder="1" applyAlignment="1">
      <alignment horizontal="center" vertical="center"/>
    </xf>
    <xf numFmtId="38" fontId="5" fillId="0" borderId="18" xfId="1" applyFont="1" applyBorder="1" applyAlignment="1">
      <alignment horizontal="center" vertical="center" wrapText="1"/>
    </xf>
    <xf numFmtId="38" fontId="5" fillId="0" borderId="16" xfId="1" applyFont="1" applyBorder="1" applyAlignment="1">
      <alignment horizontal="center" vertical="center" wrapText="1"/>
    </xf>
    <xf numFmtId="38" fontId="5" fillId="0" borderId="17" xfId="1" applyFont="1" applyFill="1" applyBorder="1" applyAlignment="1">
      <alignment horizontal="right" vertical="center" wrapText="1"/>
    </xf>
    <xf numFmtId="0" fontId="5" fillId="0" borderId="0" xfId="0" applyFont="1">
      <alignment vertical="center"/>
    </xf>
    <xf numFmtId="0" fontId="5" fillId="0" borderId="0" xfId="0" applyFont="1" applyAlignment="1">
      <alignment horizontal="center" vertical="center"/>
    </xf>
    <xf numFmtId="0" fontId="19" fillId="0" borderId="1" xfId="0" applyFont="1" applyBorder="1" applyAlignment="1">
      <alignment horizontal="center" vertical="center" wrapText="1" shrinkToFit="1"/>
    </xf>
    <xf numFmtId="0" fontId="19" fillId="0" borderId="1" xfId="0" applyFont="1" applyBorder="1" applyAlignment="1">
      <alignment horizontal="center" vertical="center"/>
    </xf>
    <xf numFmtId="0" fontId="19" fillId="0" borderId="0" xfId="0" applyFont="1" applyBorder="1">
      <alignment vertical="center"/>
    </xf>
    <xf numFmtId="0" fontId="19" fillId="0" borderId="3" xfId="0" applyFont="1" applyBorder="1">
      <alignment vertical="center"/>
    </xf>
    <xf numFmtId="0" fontId="19" fillId="2" borderId="1" xfId="0" applyFont="1" applyFill="1" applyBorder="1" applyAlignment="1">
      <alignment horizontal="center" vertical="center" shrinkToFit="1"/>
    </xf>
    <xf numFmtId="38" fontId="19" fillId="3" borderId="1" xfId="1" applyFont="1" applyFill="1" applyBorder="1" applyAlignment="1">
      <alignment horizontal="right" vertical="center"/>
    </xf>
    <xf numFmtId="0" fontId="25" fillId="0" borderId="1" xfId="0" applyFont="1" applyBorder="1" applyAlignment="1">
      <alignment horizontal="left" vertical="top" wrapText="1"/>
    </xf>
  </cellXfs>
  <cellStyles count="7">
    <cellStyle name="パーセント 2" xfId="6" xr:uid="{00000000-0005-0000-0000-000000000000}"/>
    <cellStyle name="桁区切り" xfId="1" builtinId="6"/>
    <cellStyle name="桁区切り 2" xfId="2" xr:uid="{00000000-0005-0000-0000-000002000000}"/>
    <cellStyle name="標準" xfId="0" builtinId="0"/>
    <cellStyle name="標準 2" xfId="3" xr:uid="{00000000-0005-0000-0000-000004000000}"/>
    <cellStyle name="標準 2 2" xfId="5" xr:uid="{00000000-0005-0000-0000-000005000000}"/>
    <cellStyle name="標準 3" xfId="4" xr:uid="{00000000-0005-0000-0000-000006000000}"/>
  </cellStyles>
  <dxfs count="6">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209550</xdr:colOff>
      <xdr:row>7</xdr:row>
      <xdr:rowOff>152400</xdr:rowOff>
    </xdr:from>
    <xdr:to>
      <xdr:col>21</xdr:col>
      <xdr:colOff>295275</xdr:colOff>
      <xdr:row>10</xdr:row>
      <xdr:rowOff>38100</xdr:rowOff>
    </xdr:to>
    <xdr:sp macro="" textlink="">
      <xdr:nvSpPr>
        <xdr:cNvPr id="2" name="テキスト ボックス 1">
          <a:extLst>
            <a:ext uri="{FF2B5EF4-FFF2-40B4-BE49-F238E27FC236}">
              <a16:creationId xmlns:a16="http://schemas.microsoft.com/office/drawing/2014/main" id="{90904ADC-C7E8-44E4-BD84-1D15FE7C549C}"/>
            </a:ext>
          </a:extLst>
        </xdr:cNvPr>
        <xdr:cNvSpPr txBox="1"/>
      </xdr:nvSpPr>
      <xdr:spPr>
        <a:xfrm>
          <a:off x="8229600" y="1838325"/>
          <a:ext cx="3562350" cy="409575"/>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twoCellAnchor>
    <xdr:from>
      <xdr:col>3</xdr:col>
      <xdr:colOff>57149</xdr:colOff>
      <xdr:row>16</xdr:row>
      <xdr:rowOff>95250</xdr:rowOff>
    </xdr:from>
    <xdr:to>
      <xdr:col>9</xdr:col>
      <xdr:colOff>76200</xdr:colOff>
      <xdr:row>17</xdr:row>
      <xdr:rowOff>180975</xdr:rowOff>
    </xdr:to>
    <xdr:sp macro="" textlink="">
      <xdr:nvSpPr>
        <xdr:cNvPr id="3" name="大かっこ 2">
          <a:extLst>
            <a:ext uri="{FF2B5EF4-FFF2-40B4-BE49-F238E27FC236}">
              <a16:creationId xmlns:a16="http://schemas.microsoft.com/office/drawing/2014/main" id="{916FBA8D-7061-4FF8-B648-FBA2ED3A458A}"/>
            </a:ext>
          </a:extLst>
        </xdr:cNvPr>
        <xdr:cNvSpPr/>
      </xdr:nvSpPr>
      <xdr:spPr>
        <a:xfrm>
          <a:off x="714374" y="3505200"/>
          <a:ext cx="3876676" cy="36195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38100</xdr:colOff>
      <xdr:row>0</xdr:row>
      <xdr:rowOff>14288</xdr:rowOff>
    </xdr:from>
    <xdr:to>
      <xdr:col>19</xdr:col>
      <xdr:colOff>514350</xdr:colOff>
      <xdr:row>2</xdr:row>
      <xdr:rowOff>130968</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146631" y="14288"/>
          <a:ext cx="3571875" cy="473868"/>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180975</xdr:colOff>
      <xdr:row>6</xdr:row>
      <xdr:rowOff>145255</xdr:rowOff>
    </xdr:from>
    <xdr:to>
      <xdr:col>12</xdr:col>
      <xdr:colOff>466725</xdr:colOff>
      <xdr:row>9</xdr:row>
      <xdr:rowOff>90487</xdr:rowOff>
    </xdr:to>
    <xdr:sp macro="" textlink="">
      <xdr:nvSpPr>
        <xdr:cNvPr id="2" name="テキスト ボックス 1">
          <a:extLst>
            <a:ext uri="{FF2B5EF4-FFF2-40B4-BE49-F238E27FC236}">
              <a16:creationId xmlns:a16="http://schemas.microsoft.com/office/drawing/2014/main" id="{BFF2C0B4-7B4A-4950-BE3A-4B514BDA3D20}"/>
            </a:ext>
          </a:extLst>
        </xdr:cNvPr>
        <xdr:cNvSpPr txBox="1"/>
      </xdr:nvSpPr>
      <xdr:spPr>
        <a:xfrm>
          <a:off x="7943850" y="1240630"/>
          <a:ext cx="3562350" cy="48815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8"/>
  <sheetViews>
    <sheetView view="pageBreakPreview" zoomScale="80" zoomScaleNormal="55" zoomScaleSheetLayoutView="80" workbookViewId="0">
      <selection activeCell="J27" sqref="J27"/>
    </sheetView>
  </sheetViews>
  <sheetFormatPr defaultRowHeight="13.5" x14ac:dyDescent="0.15"/>
  <cols>
    <col min="1" max="1" width="5.625" style="1" customWidth="1"/>
    <col min="2" max="2" width="4.625" style="1" customWidth="1"/>
    <col min="3" max="6" width="10.625" style="1" customWidth="1"/>
    <col min="7" max="8" width="5.625" style="1" customWidth="1"/>
    <col min="9" max="14" width="10.625" style="1" customWidth="1"/>
    <col min="15" max="15" width="8.625" style="1" customWidth="1"/>
    <col min="16" max="16384" width="9" style="1"/>
  </cols>
  <sheetData>
    <row r="1" spans="1:15" ht="22.5" customHeight="1" x14ac:dyDescent="0.15">
      <c r="A1" s="10" t="s">
        <v>89</v>
      </c>
      <c r="K1" s="133"/>
      <c r="L1" s="133"/>
      <c r="M1" s="133"/>
      <c r="N1" s="6"/>
    </row>
    <row r="2" spans="1:15" ht="13.5" customHeight="1" x14ac:dyDescent="0.15">
      <c r="K2" s="4"/>
      <c r="L2" s="3"/>
      <c r="M2" s="3"/>
    </row>
    <row r="3" spans="1:15" ht="13.5" customHeight="1" x14ac:dyDescent="0.15">
      <c r="K3" s="4"/>
      <c r="L3" s="3"/>
      <c r="M3" s="3"/>
    </row>
    <row r="4" spans="1:15" ht="13.5" customHeight="1" x14ac:dyDescent="0.15">
      <c r="K4" s="4"/>
      <c r="L4" s="3"/>
      <c r="M4" s="3"/>
    </row>
    <row r="5" spans="1:15" ht="13.5" customHeight="1" x14ac:dyDescent="0.15">
      <c r="K5" s="4"/>
      <c r="L5" s="3"/>
      <c r="M5" s="3"/>
    </row>
    <row r="6" spans="1:15" ht="13.5" customHeight="1" x14ac:dyDescent="0.15">
      <c r="K6" s="4"/>
      <c r="L6" s="3"/>
      <c r="M6" s="3"/>
    </row>
    <row r="7" spans="1:15" ht="13.5" customHeight="1" x14ac:dyDescent="0.15">
      <c r="K7" s="4"/>
      <c r="L7" s="3"/>
      <c r="M7" s="3"/>
    </row>
    <row r="8" spans="1:15" ht="30" customHeight="1" x14ac:dyDescent="0.15">
      <c r="A8" s="134" t="s">
        <v>103</v>
      </c>
      <c r="B8" s="134"/>
      <c r="C8" s="134"/>
      <c r="D8" s="134"/>
      <c r="E8" s="134"/>
      <c r="F8" s="134"/>
      <c r="G8" s="134"/>
      <c r="H8" s="134"/>
      <c r="I8" s="134"/>
      <c r="J8" s="134"/>
      <c r="K8" s="134"/>
      <c r="L8" s="134"/>
      <c r="M8" s="134"/>
      <c r="N8" s="5"/>
      <c r="O8" s="5"/>
    </row>
    <row r="9" spans="1:15" ht="30" customHeight="1" x14ac:dyDescent="0.15">
      <c r="A9" s="134"/>
      <c r="B9" s="134"/>
      <c r="C9" s="134"/>
      <c r="D9" s="134"/>
      <c r="E9" s="134"/>
      <c r="F9" s="134"/>
      <c r="G9" s="134"/>
      <c r="H9" s="134"/>
      <c r="I9" s="134"/>
      <c r="J9" s="134"/>
      <c r="K9" s="134"/>
      <c r="L9" s="134"/>
      <c r="M9" s="134"/>
      <c r="N9" s="5"/>
      <c r="O9" s="5"/>
    </row>
    <row r="10" spans="1:15" ht="30" customHeight="1" x14ac:dyDescent="0.15">
      <c r="A10" s="16"/>
      <c r="B10" s="12" t="s">
        <v>31</v>
      </c>
      <c r="C10" s="16"/>
      <c r="D10" s="16"/>
      <c r="E10" s="16"/>
      <c r="F10" s="16"/>
      <c r="G10" s="16"/>
      <c r="H10" s="16"/>
      <c r="I10" s="16"/>
      <c r="J10" s="16"/>
      <c r="K10" s="16"/>
      <c r="L10" s="16"/>
      <c r="M10" s="16"/>
      <c r="N10" s="5"/>
      <c r="O10" s="5"/>
    </row>
    <row r="11" spans="1:15" ht="30" customHeight="1" x14ac:dyDescent="0.15">
      <c r="A11" s="16"/>
      <c r="B11" s="16"/>
      <c r="C11" s="136" t="s">
        <v>26</v>
      </c>
      <c r="D11" s="136"/>
      <c r="E11" s="136"/>
      <c r="F11" s="136"/>
      <c r="G11" s="136"/>
      <c r="H11" s="136"/>
      <c r="I11" s="136"/>
      <c r="J11" s="136"/>
      <c r="K11" s="136"/>
      <c r="L11" s="136"/>
      <c r="M11" s="136"/>
      <c r="N11" s="5"/>
      <c r="O11" s="5"/>
    </row>
    <row r="12" spans="1:15" ht="30" customHeight="1" x14ac:dyDescent="0.15">
      <c r="A12" s="16"/>
      <c r="B12" s="16"/>
      <c r="C12" s="136" t="s">
        <v>27</v>
      </c>
      <c r="D12" s="136"/>
      <c r="E12" s="136"/>
      <c r="F12" s="136"/>
      <c r="G12" s="136"/>
      <c r="H12" s="136"/>
      <c r="I12" s="136"/>
      <c r="J12" s="136"/>
      <c r="K12" s="136"/>
      <c r="L12" s="136"/>
      <c r="M12" s="136"/>
      <c r="N12" s="5"/>
      <c r="O12" s="5"/>
    </row>
    <row r="13" spans="1:15" ht="30" customHeight="1" x14ac:dyDescent="0.15">
      <c r="A13" s="16"/>
      <c r="B13" s="16"/>
      <c r="C13" s="136" t="s">
        <v>28</v>
      </c>
      <c r="D13" s="136"/>
      <c r="E13" s="136"/>
      <c r="F13" s="136"/>
      <c r="G13" s="136"/>
      <c r="H13" s="136"/>
      <c r="I13" s="136"/>
      <c r="J13" s="136"/>
      <c r="K13" s="136"/>
      <c r="L13" s="136"/>
      <c r="M13" s="136"/>
      <c r="N13" s="5"/>
      <c r="O13" s="5"/>
    </row>
    <row r="14" spans="1:15" ht="30" customHeight="1" x14ac:dyDescent="0.15">
      <c r="A14" s="16"/>
      <c r="B14" s="16"/>
      <c r="C14" s="136" t="s">
        <v>29</v>
      </c>
      <c r="D14" s="136"/>
      <c r="E14" s="138" t="s">
        <v>30</v>
      </c>
      <c r="F14" s="138"/>
      <c r="G14" s="138"/>
      <c r="H14" s="138"/>
      <c r="I14" s="138"/>
      <c r="J14" s="138"/>
      <c r="K14" s="138"/>
      <c r="L14" s="138"/>
      <c r="M14" s="138"/>
      <c r="N14" s="5"/>
      <c r="O14" s="5"/>
    </row>
    <row r="15" spans="1:15" ht="71.25" customHeight="1" x14ac:dyDescent="0.15">
      <c r="B15" s="16"/>
      <c r="C15" s="136"/>
      <c r="D15" s="136"/>
      <c r="E15" s="138"/>
      <c r="F15" s="138"/>
      <c r="G15" s="138"/>
      <c r="H15" s="138"/>
      <c r="I15" s="138"/>
      <c r="J15" s="138"/>
      <c r="K15" s="138"/>
      <c r="L15" s="138"/>
      <c r="M15" s="138"/>
    </row>
    <row r="16" spans="1:15" ht="71.25" customHeight="1" x14ac:dyDescent="0.15">
      <c r="B16" s="16"/>
      <c r="C16" s="17"/>
      <c r="D16" s="17"/>
      <c r="E16" s="18"/>
      <c r="F16" s="18"/>
      <c r="G16" s="18"/>
      <c r="H16" s="18"/>
      <c r="I16" s="18"/>
      <c r="J16" s="18"/>
      <c r="K16" s="18"/>
      <c r="L16" s="18"/>
      <c r="M16" s="18"/>
    </row>
    <row r="17" spans="2:15" s="8" customFormat="1" ht="30" customHeight="1" x14ac:dyDescent="0.15">
      <c r="B17" s="12" t="s">
        <v>32</v>
      </c>
      <c r="D17" s="7"/>
      <c r="E17" s="7"/>
      <c r="N17" s="43" t="s">
        <v>102</v>
      </c>
    </row>
    <row r="18" spans="2:15" ht="39.950000000000003" customHeight="1" x14ac:dyDescent="0.15">
      <c r="B18" s="135" t="s">
        <v>14</v>
      </c>
      <c r="C18" s="136"/>
      <c r="D18" s="136"/>
      <c r="E18" s="136"/>
      <c r="F18" s="136"/>
      <c r="G18" s="136" t="s">
        <v>11</v>
      </c>
      <c r="H18" s="136"/>
      <c r="I18" s="136"/>
      <c r="J18" s="11" t="s">
        <v>12</v>
      </c>
      <c r="K18" s="137" t="s">
        <v>13</v>
      </c>
      <c r="L18" s="137"/>
      <c r="M18" s="137" t="s">
        <v>20</v>
      </c>
      <c r="N18" s="137"/>
    </row>
    <row r="19" spans="2:15" s="8" customFormat="1" ht="24.95" customHeight="1" x14ac:dyDescent="0.15">
      <c r="B19" s="135" t="s">
        <v>105</v>
      </c>
      <c r="C19" s="135"/>
      <c r="D19" s="135"/>
      <c r="E19" s="135"/>
      <c r="F19" s="135"/>
      <c r="G19" s="147"/>
      <c r="H19" s="148"/>
      <c r="I19" s="148"/>
      <c r="J19" s="145" t="s">
        <v>15</v>
      </c>
      <c r="K19" s="141"/>
      <c r="L19" s="141"/>
      <c r="M19" s="141"/>
      <c r="N19" s="141"/>
    </row>
    <row r="20" spans="2:15" s="8" customFormat="1" ht="24.95" customHeight="1" x14ac:dyDescent="0.15">
      <c r="B20" s="135"/>
      <c r="C20" s="135"/>
      <c r="D20" s="135"/>
      <c r="E20" s="135"/>
      <c r="F20" s="135"/>
      <c r="G20" s="142"/>
      <c r="H20" s="143"/>
      <c r="I20" s="143"/>
      <c r="J20" s="146"/>
      <c r="K20" s="144"/>
      <c r="L20" s="144"/>
      <c r="M20" s="144"/>
      <c r="N20" s="144"/>
    </row>
    <row r="21" spans="2:15" ht="5.25" customHeight="1" x14ac:dyDescent="0.15"/>
    <row r="22" spans="2:15" ht="26.25" customHeight="1" x14ac:dyDescent="0.15">
      <c r="B22" s="139" t="s">
        <v>36</v>
      </c>
      <c r="C22" s="139"/>
      <c r="D22" s="139"/>
      <c r="E22" s="139"/>
      <c r="F22" s="139"/>
      <c r="G22" s="139"/>
      <c r="H22" s="139"/>
      <c r="I22" s="139"/>
      <c r="J22" s="139"/>
      <c r="K22" s="139"/>
      <c r="L22" s="139"/>
      <c r="M22" s="139"/>
      <c r="N22" s="139"/>
      <c r="O22" s="9"/>
    </row>
    <row r="23" spans="2:15" ht="20.100000000000001" customHeight="1" x14ac:dyDescent="0.15">
      <c r="B23" s="10"/>
      <c r="C23" s="9"/>
      <c r="D23" s="9"/>
      <c r="E23" s="9"/>
      <c r="F23" s="9"/>
      <c r="G23" s="9"/>
      <c r="H23" s="9"/>
      <c r="I23" s="9"/>
      <c r="J23" s="9"/>
      <c r="K23" s="9"/>
      <c r="L23" s="9"/>
      <c r="M23" s="9"/>
      <c r="N23" s="9"/>
      <c r="O23" s="9"/>
    </row>
    <row r="24" spans="2:15" ht="30" customHeight="1" x14ac:dyDescent="0.15">
      <c r="B24" s="12" t="s">
        <v>33</v>
      </c>
      <c r="E24" s="2"/>
      <c r="F24" s="43" t="s">
        <v>102</v>
      </c>
    </row>
    <row r="25" spans="2:15" ht="30" customHeight="1" x14ac:dyDescent="0.15">
      <c r="B25" s="140"/>
      <c r="C25" s="140"/>
      <c r="D25" s="140"/>
      <c r="E25" s="135" t="s">
        <v>16</v>
      </c>
      <c r="F25" s="136"/>
      <c r="G25" s="136" t="s">
        <v>17</v>
      </c>
      <c r="H25" s="136"/>
      <c r="I25" s="11" t="s">
        <v>18</v>
      </c>
      <c r="J25" s="19"/>
      <c r="K25" s="20"/>
    </row>
    <row r="26" spans="2:15" ht="24.95" customHeight="1" x14ac:dyDescent="0.15">
      <c r="B26" s="125" t="s">
        <v>106</v>
      </c>
      <c r="C26" s="126"/>
      <c r="D26" s="127"/>
      <c r="E26" s="132"/>
      <c r="F26" s="132"/>
      <c r="G26" s="132"/>
      <c r="H26" s="132"/>
      <c r="I26" s="13"/>
      <c r="J26" s="21"/>
      <c r="K26" s="8"/>
    </row>
    <row r="27" spans="2:15" ht="24.95" customHeight="1" x14ac:dyDescent="0.15">
      <c r="B27" s="128"/>
      <c r="C27" s="129"/>
      <c r="D27" s="130"/>
      <c r="E27" s="131"/>
      <c r="F27" s="131"/>
      <c r="G27" s="131"/>
      <c r="H27" s="131"/>
      <c r="I27" s="14"/>
      <c r="J27" s="21"/>
      <c r="K27" s="8"/>
    </row>
    <row r="28" spans="2:15" ht="5.25" customHeight="1" x14ac:dyDescent="0.15"/>
    <row r="29" spans="2:15" ht="15" customHeight="1" x14ac:dyDescent="0.15">
      <c r="B29" s="9"/>
      <c r="C29" s="9"/>
      <c r="D29" s="9"/>
      <c r="E29" s="9"/>
      <c r="F29" s="9"/>
      <c r="G29" s="9"/>
      <c r="H29" s="9"/>
      <c r="I29" s="9"/>
      <c r="J29" s="9"/>
      <c r="K29" s="9"/>
      <c r="L29" s="9"/>
      <c r="M29" s="9"/>
      <c r="N29" s="9"/>
      <c r="O29" s="9"/>
    </row>
    <row r="30" spans="2:15" ht="15" customHeight="1" x14ac:dyDescent="0.15"/>
    <row r="31" spans="2:15" ht="15" customHeight="1" x14ac:dyDescent="0.15"/>
    <row r="32" spans="2:15"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sheetData>
  <mergeCells count="32">
    <mergeCell ref="E25:F25"/>
    <mergeCell ref="G25:H25"/>
    <mergeCell ref="B22:N22"/>
    <mergeCell ref="B25:D25"/>
    <mergeCell ref="M19:N19"/>
    <mergeCell ref="B19:F20"/>
    <mergeCell ref="G20:I20"/>
    <mergeCell ref="K20:L20"/>
    <mergeCell ref="M20:N20"/>
    <mergeCell ref="J19:J20"/>
    <mergeCell ref="G19:I19"/>
    <mergeCell ref="K19:L19"/>
    <mergeCell ref="K1:M1"/>
    <mergeCell ref="A9:M9"/>
    <mergeCell ref="A8:M8"/>
    <mergeCell ref="B18:F18"/>
    <mergeCell ref="G18:I18"/>
    <mergeCell ref="M18:N18"/>
    <mergeCell ref="K18:L18"/>
    <mergeCell ref="C11:D11"/>
    <mergeCell ref="C12:D12"/>
    <mergeCell ref="C13:D13"/>
    <mergeCell ref="C14:D15"/>
    <mergeCell ref="E11:M11"/>
    <mergeCell ref="E12:M12"/>
    <mergeCell ref="E13:M13"/>
    <mergeCell ref="E14:M15"/>
    <mergeCell ref="B26:D27"/>
    <mergeCell ref="E27:F27"/>
    <mergeCell ref="G27:H27"/>
    <mergeCell ref="E26:F26"/>
    <mergeCell ref="G26:H26"/>
  </mergeCells>
  <phoneticPr fontId="4"/>
  <printOptions horizontalCentered="1"/>
  <pageMargins left="0.70866141732283472" right="0.70866141732283472"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2"/>
  <sheetViews>
    <sheetView view="pageBreakPreview" topLeftCell="A31" zoomScale="90" zoomScaleNormal="55" zoomScaleSheetLayoutView="90" workbookViewId="0">
      <selection activeCell="K36" sqref="K36"/>
    </sheetView>
  </sheetViews>
  <sheetFormatPr defaultRowHeight="14.25" x14ac:dyDescent="0.15"/>
  <cols>
    <col min="1" max="1" width="3.625" style="44" customWidth="1"/>
    <col min="2" max="4" width="2.5" style="44" customWidth="1"/>
    <col min="5" max="13" width="9.625" style="44" customWidth="1"/>
    <col min="14" max="14" width="2.5" style="54" customWidth="1"/>
    <col min="15" max="16" width="2.5" style="44" customWidth="1"/>
    <col min="17" max="17" width="9.625" style="44" customWidth="1"/>
    <col min="18" max="16384" width="9" style="44"/>
  </cols>
  <sheetData>
    <row r="1" spans="1:17" x14ac:dyDescent="0.15">
      <c r="A1" s="151" t="s">
        <v>82</v>
      </c>
      <c r="B1" s="151"/>
      <c r="C1" s="151"/>
      <c r="D1" s="151"/>
      <c r="E1" s="151"/>
      <c r="F1" s="151"/>
      <c r="G1" s="151"/>
      <c r="H1" s="151"/>
      <c r="I1" s="151"/>
      <c r="J1" s="151"/>
      <c r="K1" s="151"/>
      <c r="L1" s="151"/>
      <c r="M1" s="151"/>
      <c r="N1" s="151"/>
      <c r="O1" s="151"/>
    </row>
    <row r="2" spans="1:17" x14ac:dyDescent="0.15">
      <c r="A2" s="45"/>
      <c r="B2" s="45"/>
      <c r="C2" s="45"/>
      <c r="D2" s="45"/>
      <c r="E2" s="45"/>
      <c r="F2" s="45"/>
      <c r="G2" s="45"/>
      <c r="H2" s="45"/>
      <c r="I2" s="45"/>
      <c r="J2" s="45"/>
      <c r="K2" s="45"/>
      <c r="L2" s="45"/>
      <c r="M2" s="45"/>
      <c r="N2" s="45"/>
      <c r="O2" s="45"/>
    </row>
    <row r="3" spans="1:17" x14ac:dyDescent="0.15">
      <c r="A3" s="45"/>
      <c r="B3" s="45"/>
      <c r="C3" s="45"/>
      <c r="D3" s="45"/>
      <c r="E3" s="45"/>
      <c r="F3" s="45"/>
      <c r="G3" s="45"/>
      <c r="H3" s="45"/>
      <c r="I3" s="45"/>
      <c r="J3" s="45"/>
      <c r="K3" s="45"/>
      <c r="L3" s="45"/>
      <c r="M3" s="45"/>
      <c r="N3" s="45"/>
      <c r="O3" s="45"/>
    </row>
    <row r="4" spans="1:17" s="47" customFormat="1" ht="30" customHeight="1" x14ac:dyDescent="0.15">
      <c r="A4" s="152"/>
      <c r="B4" s="152"/>
      <c r="C4" s="152"/>
      <c r="D4" s="152"/>
      <c r="E4" s="152"/>
      <c r="F4" s="152"/>
      <c r="G4" s="152"/>
      <c r="H4" s="152"/>
      <c r="I4" s="152"/>
      <c r="J4" s="152"/>
      <c r="K4" s="152"/>
      <c r="L4" s="152"/>
      <c r="M4" s="152"/>
      <c r="N4" s="46"/>
      <c r="O4" s="46"/>
    </row>
    <row r="5" spans="1:17" s="47" customFormat="1" ht="30" customHeight="1" x14ac:dyDescent="0.15">
      <c r="A5" s="152"/>
      <c r="B5" s="152"/>
      <c r="C5" s="152"/>
      <c r="D5" s="152"/>
      <c r="E5" s="152"/>
      <c r="F5" s="152"/>
      <c r="G5" s="152"/>
      <c r="H5" s="152"/>
      <c r="I5" s="152"/>
      <c r="J5" s="152"/>
      <c r="K5" s="152"/>
      <c r="L5" s="152"/>
      <c r="M5" s="152"/>
      <c r="N5" s="46"/>
      <c r="O5" s="46"/>
    </row>
    <row r="6" spans="1:17" ht="15" customHeight="1" x14ac:dyDescent="0.15">
      <c r="A6" s="48"/>
      <c r="B6" s="49"/>
      <c r="C6" s="49"/>
      <c r="D6" s="49"/>
      <c r="E6" s="49"/>
      <c r="F6" s="49"/>
      <c r="G6" s="49"/>
      <c r="H6" s="49"/>
      <c r="I6" s="49"/>
      <c r="J6" s="49"/>
      <c r="K6" s="49"/>
      <c r="L6" s="49"/>
      <c r="M6" s="49"/>
      <c r="N6" s="49"/>
      <c r="O6" s="49"/>
    </row>
    <row r="7" spans="1:17" ht="15" customHeight="1" x14ac:dyDescent="0.15">
      <c r="A7" s="48"/>
      <c r="B7" s="49"/>
      <c r="C7" s="49"/>
      <c r="D7" s="49"/>
      <c r="E7" s="49"/>
      <c r="F7" s="49"/>
      <c r="G7" s="49"/>
      <c r="H7" s="49"/>
      <c r="I7" s="49"/>
      <c r="J7" s="49"/>
      <c r="K7" s="49"/>
      <c r="L7" s="49"/>
      <c r="M7" s="49"/>
      <c r="N7" s="49"/>
      <c r="O7" s="49"/>
    </row>
    <row r="8" spans="1:17" ht="17.25" customHeight="1" thickBot="1" x14ac:dyDescent="0.2">
      <c r="A8" s="50"/>
      <c r="B8" s="153" t="s">
        <v>6</v>
      </c>
      <c r="C8" s="153"/>
      <c r="D8" s="153"/>
      <c r="E8" s="154" t="s">
        <v>104</v>
      </c>
      <c r="F8" s="154"/>
      <c r="G8" s="50"/>
      <c r="H8" s="50"/>
      <c r="I8" s="51"/>
      <c r="J8" s="51"/>
      <c r="K8" s="51" t="s">
        <v>0</v>
      </c>
      <c r="L8" s="155"/>
      <c r="M8" s="155"/>
      <c r="N8" s="155"/>
      <c r="O8" s="155"/>
    </row>
    <row r="9" spans="1:17" ht="17.25" customHeight="1" x14ac:dyDescent="0.15">
      <c r="A9" s="50"/>
      <c r="B9" s="51"/>
      <c r="C9" s="51"/>
      <c r="D9" s="50"/>
      <c r="E9" s="50"/>
      <c r="F9" s="50"/>
      <c r="G9" s="50"/>
      <c r="H9" s="51"/>
      <c r="I9" s="51"/>
      <c r="J9" s="51"/>
      <c r="K9" s="52"/>
      <c r="L9" s="52"/>
      <c r="M9" s="52"/>
      <c r="N9" s="52"/>
    </row>
    <row r="10" spans="1:17" ht="6.75" customHeight="1" x14ac:dyDescent="0.15">
      <c r="A10" s="50"/>
      <c r="B10" s="50"/>
      <c r="C10" s="50"/>
      <c r="D10" s="50"/>
      <c r="E10" s="50"/>
      <c r="F10" s="50"/>
      <c r="G10" s="50"/>
      <c r="H10" s="50"/>
      <c r="I10" s="51"/>
      <c r="J10" s="52"/>
      <c r="K10" s="52"/>
      <c r="L10" s="52"/>
      <c r="M10" s="52"/>
      <c r="N10" s="52"/>
    </row>
    <row r="11" spans="1:17" ht="15.75" customHeight="1" x14ac:dyDescent="0.15">
      <c r="A11" s="53" t="s">
        <v>34</v>
      </c>
      <c r="B11" s="50"/>
      <c r="C11" s="50"/>
      <c r="D11" s="50"/>
      <c r="E11" s="50"/>
      <c r="F11" s="50"/>
      <c r="G11" s="50"/>
      <c r="H11" s="50"/>
      <c r="I11" s="51"/>
      <c r="J11" s="51"/>
      <c r="K11" s="51"/>
      <c r="L11" s="51"/>
    </row>
    <row r="12" spans="1:17" ht="15.75" customHeight="1" x14ac:dyDescent="0.15">
      <c r="B12" s="44" t="s">
        <v>35</v>
      </c>
      <c r="N12" s="44"/>
    </row>
    <row r="13" spans="1:17" ht="15.75" customHeight="1" thickBot="1" x14ac:dyDescent="0.2">
      <c r="E13" s="157"/>
      <c r="F13" s="157"/>
      <c r="G13" s="55" t="s">
        <v>1</v>
      </c>
      <c r="H13" s="158"/>
      <c r="I13" s="158"/>
      <c r="J13" s="56" t="s">
        <v>5</v>
      </c>
      <c r="K13" s="159" t="str">
        <f>"（　"&amp;IF((H13-E13)=0,0,H13-E13+1)&amp;"日間　）"</f>
        <v>（　0日間　）</v>
      </c>
      <c r="L13" s="159"/>
      <c r="M13" s="57"/>
      <c r="N13" s="44"/>
      <c r="Q13" s="44" t="s">
        <v>3</v>
      </c>
    </row>
    <row r="14" spans="1:17" ht="15.75" customHeight="1" x14ac:dyDescent="0.15">
      <c r="E14" s="58"/>
      <c r="F14" s="58"/>
      <c r="G14" s="55"/>
      <c r="H14" s="58"/>
      <c r="I14" s="58"/>
      <c r="J14" s="56"/>
      <c r="K14" s="59"/>
      <c r="L14" s="59"/>
      <c r="M14" s="57"/>
      <c r="N14" s="44"/>
    </row>
    <row r="15" spans="1:17" ht="15.75" customHeight="1" x14ac:dyDescent="0.15">
      <c r="B15" s="44" t="s">
        <v>66</v>
      </c>
      <c r="K15" s="54"/>
      <c r="L15" s="60"/>
    </row>
    <row r="16" spans="1:17" ht="15.75" customHeight="1" x14ac:dyDescent="0.15">
      <c r="C16" s="44" t="s">
        <v>67</v>
      </c>
      <c r="N16" s="44"/>
    </row>
    <row r="17" spans="2:17" ht="21.75" customHeight="1" thickBot="1" x14ac:dyDescent="0.2">
      <c r="E17" s="61" t="s">
        <v>68</v>
      </c>
      <c r="G17" s="160">
        <f>'シート４-①.BD鉄道（運行経費・他国庫補助金）'!G13</f>
        <v>0</v>
      </c>
      <c r="H17" s="160"/>
      <c r="I17" s="62" t="s">
        <v>4</v>
      </c>
      <c r="J17" s="63" t="s">
        <v>69</v>
      </c>
      <c r="K17" s="161">
        <f>G17*(H13-E13+1)</f>
        <v>0</v>
      </c>
      <c r="L17" s="161"/>
      <c r="M17" s="64" t="s">
        <v>4</v>
      </c>
      <c r="N17" s="44"/>
      <c r="Q17" s="44" t="s">
        <v>8</v>
      </c>
    </row>
    <row r="18" spans="2:17" ht="19.5" customHeight="1" x14ac:dyDescent="0.15">
      <c r="F18" s="156" t="s">
        <v>94</v>
      </c>
      <c r="G18" s="156"/>
      <c r="H18" s="156"/>
      <c r="I18" s="156"/>
      <c r="J18" s="65"/>
      <c r="K18" s="66" t="s">
        <v>70</v>
      </c>
      <c r="L18" s="67"/>
      <c r="M18" s="53"/>
      <c r="N18" s="44"/>
    </row>
    <row r="19" spans="2:17" ht="19.5" customHeight="1" thickBot="1" x14ac:dyDescent="0.2">
      <c r="G19" s="68"/>
      <c r="J19" s="65"/>
      <c r="K19" s="69"/>
      <c r="L19" s="70"/>
      <c r="M19" s="53"/>
      <c r="N19" s="44"/>
    </row>
    <row r="20" spans="2:17" ht="15.75" customHeight="1" thickBot="1" x14ac:dyDescent="0.2">
      <c r="B20" s="44" t="s">
        <v>86</v>
      </c>
      <c r="J20" s="71" t="s">
        <v>71</v>
      </c>
      <c r="K20" s="149"/>
      <c r="L20" s="150"/>
      <c r="M20" s="72" t="s">
        <v>9</v>
      </c>
      <c r="N20" s="44"/>
    </row>
    <row r="21" spans="2:17" ht="15.75" customHeight="1" x14ac:dyDescent="0.15">
      <c r="B21" s="73"/>
      <c r="D21" s="74"/>
      <c r="E21" s="74"/>
      <c r="F21" s="74"/>
      <c r="G21" s="74"/>
      <c r="H21" s="74"/>
      <c r="J21" s="71"/>
      <c r="K21" s="75"/>
      <c r="L21" s="75"/>
      <c r="M21" s="76"/>
      <c r="N21" s="44"/>
    </row>
    <row r="22" spans="2:17" ht="15.75" customHeight="1" thickBot="1" x14ac:dyDescent="0.2">
      <c r="B22" s="77"/>
      <c r="D22" s="74"/>
      <c r="E22" s="74"/>
      <c r="F22" s="74"/>
      <c r="G22" s="74"/>
      <c r="H22" s="74"/>
      <c r="J22" s="71"/>
      <c r="K22" s="75"/>
      <c r="L22" s="75"/>
      <c r="M22" s="76"/>
      <c r="N22" s="44"/>
    </row>
    <row r="23" spans="2:17" ht="15.75" customHeight="1" thickBot="1" x14ac:dyDescent="0.2">
      <c r="B23" s="44" t="s">
        <v>95</v>
      </c>
      <c r="D23" s="50"/>
      <c r="E23" s="78"/>
      <c r="F23" s="78"/>
      <c r="G23" s="78"/>
      <c r="J23" s="71" t="s">
        <v>72</v>
      </c>
      <c r="K23" s="149"/>
      <c r="L23" s="150"/>
      <c r="M23" s="72" t="s">
        <v>9</v>
      </c>
      <c r="N23" s="44"/>
    </row>
    <row r="24" spans="2:17" ht="15.75" customHeight="1" x14ac:dyDescent="0.15">
      <c r="E24" s="163"/>
      <c r="F24" s="163"/>
      <c r="G24" s="163"/>
      <c r="J24" s="71"/>
      <c r="K24" s="75"/>
      <c r="L24" s="75"/>
      <c r="M24" s="50"/>
      <c r="N24" s="44"/>
    </row>
    <row r="25" spans="2:17" ht="15.75" customHeight="1" thickBot="1" x14ac:dyDescent="0.2">
      <c r="B25" s="44" t="s">
        <v>96</v>
      </c>
      <c r="D25" s="50"/>
      <c r="J25" s="71" t="s">
        <v>73</v>
      </c>
      <c r="K25" s="164" t="e">
        <f>ROUND(K20/K23,3)</f>
        <v>#DIV/0!</v>
      </c>
      <c r="L25" s="164"/>
      <c r="M25" s="79"/>
      <c r="N25" s="44"/>
      <c r="Q25" s="44" t="s">
        <v>2</v>
      </c>
    </row>
    <row r="26" spans="2:17" ht="18.75" customHeight="1" x14ac:dyDescent="0.15">
      <c r="D26" s="72"/>
      <c r="J26" s="71"/>
      <c r="K26" s="165" t="s">
        <v>74</v>
      </c>
      <c r="L26" s="165"/>
      <c r="M26" s="53"/>
      <c r="N26" s="44"/>
    </row>
    <row r="27" spans="2:17" ht="18.75" customHeight="1" thickBot="1" x14ac:dyDescent="0.2">
      <c r="D27" s="72"/>
      <c r="J27" s="71"/>
      <c r="K27" s="80"/>
      <c r="L27" s="80"/>
      <c r="M27" s="53"/>
      <c r="N27" s="44"/>
    </row>
    <row r="28" spans="2:17" ht="15.75" customHeight="1" thickBot="1" x14ac:dyDescent="0.2">
      <c r="B28" s="44" t="s">
        <v>85</v>
      </c>
      <c r="J28" s="71" t="s">
        <v>75</v>
      </c>
      <c r="K28" s="149"/>
      <c r="L28" s="150"/>
      <c r="M28" s="53" t="s">
        <v>10</v>
      </c>
      <c r="N28" s="44"/>
    </row>
    <row r="29" spans="2:17" ht="15.75" customHeight="1" thickBot="1" x14ac:dyDescent="0.2">
      <c r="B29" s="73"/>
      <c r="J29" s="71"/>
      <c r="K29" s="75"/>
      <c r="L29" s="75"/>
      <c r="M29" s="53"/>
      <c r="N29" s="44"/>
    </row>
    <row r="30" spans="2:17" ht="15.75" customHeight="1" thickBot="1" x14ac:dyDescent="0.2">
      <c r="B30" s="44" t="s">
        <v>97</v>
      </c>
      <c r="J30" s="81" t="s">
        <v>76</v>
      </c>
      <c r="K30" s="149"/>
      <c r="L30" s="150"/>
      <c r="M30" s="53" t="s">
        <v>10</v>
      </c>
      <c r="N30" s="44"/>
    </row>
    <row r="31" spans="2:17" ht="15.75" customHeight="1" x14ac:dyDescent="0.15">
      <c r="D31" s="82"/>
      <c r="J31" s="71"/>
      <c r="K31" s="75"/>
      <c r="L31" s="75"/>
      <c r="M31" s="53"/>
      <c r="N31" s="44"/>
    </row>
    <row r="32" spans="2:17" ht="15.75" customHeight="1" thickBot="1" x14ac:dyDescent="0.2">
      <c r="B32" s="44" t="s">
        <v>98</v>
      </c>
      <c r="D32" s="50"/>
      <c r="J32" s="71" t="s">
        <v>77</v>
      </c>
      <c r="K32" s="164" t="e">
        <f>ROUND(K28/K30,3)</f>
        <v>#DIV/0!</v>
      </c>
      <c r="L32" s="164"/>
      <c r="M32" s="79"/>
      <c r="N32" s="44"/>
      <c r="Q32" s="44" t="s">
        <v>2</v>
      </c>
    </row>
    <row r="33" spans="1:17" ht="18.75" customHeight="1" x14ac:dyDescent="0.15">
      <c r="I33" s="65"/>
      <c r="J33" s="83"/>
      <c r="K33" s="166" t="s">
        <v>78</v>
      </c>
      <c r="L33" s="166"/>
      <c r="M33" s="53"/>
    </row>
    <row r="34" spans="1:17" ht="15.75" customHeight="1" x14ac:dyDescent="0.15">
      <c r="K34" s="84"/>
      <c r="L34" s="84"/>
      <c r="M34" s="53"/>
      <c r="N34" s="44"/>
    </row>
    <row r="35" spans="1:17" ht="15.75" customHeight="1" thickBot="1" x14ac:dyDescent="0.2">
      <c r="A35" s="85" t="s">
        <v>55</v>
      </c>
      <c r="B35" s="167" t="s">
        <v>79</v>
      </c>
      <c r="C35" s="167"/>
      <c r="D35" s="167"/>
      <c r="E35" s="167"/>
      <c r="F35" s="167"/>
      <c r="G35" s="167"/>
      <c r="H35" s="167"/>
      <c r="I35" s="167"/>
      <c r="J35" s="86" t="s">
        <v>22</v>
      </c>
      <c r="K35" s="168"/>
      <c r="L35" s="168"/>
      <c r="M35" s="53" t="s">
        <v>4</v>
      </c>
      <c r="Q35" s="44" t="s">
        <v>8</v>
      </c>
    </row>
    <row r="36" spans="1:17" ht="15.75" customHeight="1" x14ac:dyDescent="0.15">
      <c r="A36" s="85"/>
      <c r="C36" s="87"/>
      <c r="D36" s="87"/>
      <c r="E36" s="87"/>
      <c r="F36" s="87"/>
      <c r="G36" s="87"/>
      <c r="H36" s="87"/>
      <c r="I36" s="87"/>
      <c r="J36" s="86"/>
      <c r="K36" s="88"/>
      <c r="L36" s="88"/>
      <c r="M36" s="53"/>
    </row>
    <row r="37" spans="1:17" ht="15.75" customHeight="1" x14ac:dyDescent="0.15">
      <c r="K37" s="75"/>
      <c r="L37" s="75"/>
    </row>
    <row r="38" spans="1:17" ht="15.75" customHeight="1" thickBot="1" x14ac:dyDescent="0.2">
      <c r="A38" s="44" t="s">
        <v>56</v>
      </c>
      <c r="B38" s="87"/>
      <c r="J38" s="86" t="s">
        <v>80</v>
      </c>
      <c r="K38" s="162" t="e">
        <f>ROUNDDOWN(K17*ROUND((K25-K32),3)-K35,0)</f>
        <v>#DIV/0!</v>
      </c>
      <c r="L38" s="162"/>
      <c r="M38" s="44" t="s">
        <v>4</v>
      </c>
      <c r="Q38" s="44" t="s">
        <v>2</v>
      </c>
    </row>
    <row r="39" spans="1:17" s="89" customFormat="1" ht="18.75" customHeight="1" thickTop="1" x14ac:dyDescent="0.15">
      <c r="K39" s="90" t="s">
        <v>81</v>
      </c>
      <c r="L39" s="90"/>
      <c r="N39" s="91"/>
    </row>
    <row r="40" spans="1:17" ht="15.75" customHeight="1" x14ac:dyDescent="0.15"/>
    <row r="41" spans="1:17" ht="15.75" customHeight="1" thickBot="1" x14ac:dyDescent="0.2">
      <c r="A41" s="44" t="s">
        <v>57</v>
      </c>
      <c r="J41" s="86" t="s">
        <v>88</v>
      </c>
      <c r="K41" s="162" t="e">
        <f>ROUNDDOWN(K38/4,-3)</f>
        <v>#DIV/0!</v>
      </c>
      <c r="L41" s="162"/>
      <c r="M41" s="44" t="s">
        <v>4</v>
      </c>
      <c r="Q41" s="44" t="s">
        <v>2</v>
      </c>
    </row>
    <row r="42" spans="1:17" ht="15.75" customHeight="1" thickTop="1" x14ac:dyDescent="0.15">
      <c r="B42" s="77"/>
    </row>
  </sheetData>
  <mergeCells count="25">
    <mergeCell ref="K41:L41"/>
    <mergeCell ref="K23:L23"/>
    <mergeCell ref="E24:G24"/>
    <mergeCell ref="K25:L25"/>
    <mergeCell ref="K26:L26"/>
    <mergeCell ref="K28:L28"/>
    <mergeCell ref="K30:L30"/>
    <mergeCell ref="K32:L32"/>
    <mergeCell ref="K33:L33"/>
    <mergeCell ref="B35:I35"/>
    <mergeCell ref="K35:L35"/>
    <mergeCell ref="K38:L38"/>
    <mergeCell ref="K20:L20"/>
    <mergeCell ref="A1:O1"/>
    <mergeCell ref="A4:M4"/>
    <mergeCell ref="A5:M5"/>
    <mergeCell ref="B8:D8"/>
    <mergeCell ref="E8:F8"/>
    <mergeCell ref="L8:O8"/>
    <mergeCell ref="F18:I18"/>
    <mergeCell ref="E13:F13"/>
    <mergeCell ref="H13:I13"/>
    <mergeCell ref="K13:L13"/>
    <mergeCell ref="G17:H17"/>
    <mergeCell ref="K17:L17"/>
  </mergeCells>
  <phoneticPr fontId="4"/>
  <conditionalFormatting sqref="K25:L25">
    <cfRule type="expression" dxfId="5" priority="4">
      <formula>ISERROR(K25)</formula>
    </cfRule>
  </conditionalFormatting>
  <conditionalFormatting sqref="K32:L32">
    <cfRule type="expression" dxfId="4" priority="3">
      <formula>ISERROR(K32)</formula>
    </cfRule>
  </conditionalFormatting>
  <conditionalFormatting sqref="K38">
    <cfRule type="expression" dxfId="3" priority="2">
      <formula>ISERROR(K38)</formula>
    </cfRule>
  </conditionalFormatting>
  <conditionalFormatting sqref="K41">
    <cfRule type="expression" dxfId="2" priority="1">
      <formula>ISERROR(K41)</formula>
    </cfRule>
  </conditionalFormatting>
  <printOptions horizontalCentered="1"/>
  <pageMargins left="0.70866141732283472" right="0.70866141732283472" top="0.74803149606299213" bottom="0.35433070866141736" header="0.31496062992125984" footer="0.31496062992125984"/>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62"/>
  <sheetViews>
    <sheetView view="pageBreakPreview" zoomScale="80" zoomScaleNormal="100" zoomScaleSheetLayoutView="80" workbookViewId="0">
      <selection sqref="A1:XFD1048576"/>
    </sheetView>
  </sheetViews>
  <sheetFormatPr defaultRowHeight="14.25" x14ac:dyDescent="0.15"/>
  <cols>
    <col min="1" max="2" width="2.5" style="93" customWidth="1"/>
    <col min="3" max="3" width="16.625" style="94" customWidth="1"/>
    <col min="4" max="4" width="8.625" style="94" customWidth="1"/>
    <col min="5" max="6" width="12.625" style="94" customWidth="1"/>
    <col min="7" max="8" width="12.625" style="93" customWidth="1"/>
    <col min="9" max="10" width="18.375" style="93" customWidth="1"/>
    <col min="11" max="13" width="2.5" style="93" customWidth="1"/>
    <col min="14" max="14" width="11.625" style="93" bestFit="1" customWidth="1"/>
    <col min="15" max="15" width="9" style="93"/>
    <col min="16" max="16" width="13.375" style="93" bestFit="1" customWidth="1"/>
    <col min="17" max="16384" width="9" style="93"/>
  </cols>
  <sheetData>
    <row r="1" spans="1:23" x14ac:dyDescent="0.15">
      <c r="A1" s="151" t="s">
        <v>84</v>
      </c>
      <c r="B1" s="151"/>
      <c r="C1" s="151"/>
      <c r="D1" s="151"/>
      <c r="E1" s="151"/>
      <c r="F1" s="151"/>
      <c r="G1" s="151"/>
      <c r="H1" s="151"/>
      <c r="I1" s="151"/>
      <c r="J1" s="151"/>
      <c r="K1" s="151"/>
      <c r="L1" s="151"/>
      <c r="M1" s="151"/>
      <c r="N1" s="151"/>
      <c r="O1" s="151"/>
      <c r="P1" s="151"/>
      <c r="Q1" s="151"/>
      <c r="R1" s="151"/>
      <c r="S1" s="92"/>
      <c r="T1" s="92"/>
      <c r="U1" s="92"/>
      <c r="V1" s="92"/>
      <c r="W1" s="92"/>
    </row>
    <row r="2" spans="1:23" x14ac:dyDescent="0.15">
      <c r="F2" s="92"/>
      <c r="G2" s="95"/>
      <c r="H2" s="95"/>
      <c r="I2" s="95"/>
      <c r="J2" s="95"/>
      <c r="K2" s="95"/>
      <c r="L2" s="95"/>
      <c r="M2" s="92"/>
      <c r="N2" s="92"/>
      <c r="O2" s="92"/>
      <c r="P2" s="92"/>
      <c r="Q2" s="92"/>
      <c r="R2" s="92"/>
      <c r="S2" s="92"/>
      <c r="T2" s="92"/>
      <c r="U2" s="92"/>
      <c r="V2" s="92"/>
      <c r="W2" s="92"/>
    </row>
    <row r="3" spans="1:23" x14ac:dyDescent="0.15">
      <c r="F3" s="92"/>
      <c r="G3" s="95"/>
      <c r="H3" s="95"/>
      <c r="I3" s="95"/>
      <c r="J3" s="95"/>
      <c r="K3" s="95"/>
      <c r="L3" s="95"/>
      <c r="M3" s="92"/>
      <c r="N3" s="92"/>
      <c r="O3" s="92"/>
      <c r="P3" s="92"/>
      <c r="Q3" s="92"/>
      <c r="R3" s="92"/>
      <c r="S3" s="92"/>
      <c r="T3" s="92"/>
      <c r="U3" s="92"/>
      <c r="V3" s="92"/>
      <c r="W3" s="92"/>
    </row>
    <row r="4" spans="1:23" x14ac:dyDescent="0.15">
      <c r="G4" s="92"/>
      <c r="H4" s="92"/>
      <c r="I4" s="96"/>
      <c r="J4" s="96"/>
      <c r="K4" s="92"/>
      <c r="L4" s="92"/>
      <c r="M4" s="95"/>
      <c r="N4" s="95"/>
      <c r="O4" s="95"/>
      <c r="P4" s="95"/>
      <c r="Q4" s="95"/>
      <c r="R4" s="95"/>
      <c r="S4" s="95"/>
      <c r="T4" s="95"/>
      <c r="U4" s="95"/>
      <c r="V4" s="95"/>
      <c r="W4" s="95"/>
    </row>
    <row r="5" spans="1:23" ht="15" thickBot="1" x14ac:dyDescent="0.2">
      <c r="A5" s="97"/>
      <c r="B5" s="97"/>
      <c r="C5" s="97"/>
      <c r="D5" s="97"/>
      <c r="E5" s="97"/>
      <c r="F5" s="97"/>
      <c r="G5" s="98"/>
      <c r="H5" s="98"/>
      <c r="I5" s="98" t="s">
        <v>19</v>
      </c>
      <c r="J5" s="172"/>
      <c r="K5" s="172"/>
      <c r="L5" s="172"/>
      <c r="M5" s="99"/>
      <c r="N5" s="100"/>
      <c r="O5" s="100"/>
      <c r="P5" s="101"/>
      <c r="Q5" s="101"/>
      <c r="R5" s="101"/>
    </row>
    <row r="6" spans="1:23" x14ac:dyDescent="0.15">
      <c r="A6" s="97"/>
      <c r="B6" s="97"/>
      <c r="C6" s="97"/>
      <c r="D6" s="97"/>
      <c r="E6" s="97"/>
      <c r="F6" s="97"/>
      <c r="G6" s="102"/>
      <c r="H6" s="102"/>
      <c r="I6" s="99"/>
      <c r="J6" s="99"/>
      <c r="K6" s="99"/>
      <c r="L6" s="99"/>
      <c r="M6" s="99"/>
      <c r="N6" s="100"/>
      <c r="O6" s="100"/>
      <c r="P6" s="101"/>
      <c r="Q6" s="101"/>
      <c r="R6" s="101"/>
    </row>
    <row r="7" spans="1:23" x14ac:dyDescent="0.15">
      <c r="A7" s="97"/>
      <c r="B7" s="97"/>
      <c r="C7" s="97"/>
      <c r="D7" s="97"/>
      <c r="E7" s="97"/>
      <c r="F7" s="97"/>
      <c r="G7" s="102"/>
      <c r="H7" s="102"/>
      <c r="I7" s="99"/>
      <c r="J7" s="99"/>
      <c r="K7" s="99"/>
      <c r="L7" s="99"/>
      <c r="M7" s="99"/>
      <c r="N7" s="100"/>
      <c r="O7" s="100"/>
      <c r="P7" s="101"/>
      <c r="Q7" s="101"/>
      <c r="R7" s="101"/>
    </row>
    <row r="8" spans="1:23" x14ac:dyDescent="0.15">
      <c r="A8" s="93" t="s">
        <v>87</v>
      </c>
      <c r="C8" s="103"/>
      <c r="D8" s="103"/>
      <c r="E8" s="103"/>
      <c r="F8" s="103"/>
      <c r="G8" s="103"/>
      <c r="H8" s="103"/>
      <c r="I8" s="103"/>
      <c r="J8" s="103"/>
      <c r="K8" s="103"/>
      <c r="L8" s="103"/>
      <c r="M8" s="103"/>
    </row>
    <row r="9" spans="1:23" x14ac:dyDescent="0.15">
      <c r="B9" s="171" t="s">
        <v>90</v>
      </c>
      <c r="C9" s="171"/>
      <c r="D9" s="171"/>
      <c r="E9" s="171"/>
      <c r="F9" s="171"/>
      <c r="G9" s="171"/>
      <c r="H9" s="171"/>
      <c r="I9" s="171"/>
      <c r="J9" s="171"/>
      <c r="K9" s="171"/>
      <c r="L9" s="171"/>
      <c r="M9" s="171"/>
    </row>
    <row r="10" spans="1:23" ht="45" customHeight="1" x14ac:dyDescent="0.15">
      <c r="B10" s="104"/>
      <c r="C10" s="105" t="s">
        <v>37</v>
      </c>
      <c r="D10" s="106" t="s">
        <v>44</v>
      </c>
      <c r="E10" s="106" t="s">
        <v>39</v>
      </c>
      <c r="F10" s="106" t="s">
        <v>40</v>
      </c>
      <c r="G10" s="106" t="s">
        <v>41</v>
      </c>
      <c r="H10" s="106" t="s">
        <v>42</v>
      </c>
      <c r="I10" s="106" t="s">
        <v>43</v>
      </c>
      <c r="J10" s="105" t="s">
        <v>38</v>
      </c>
      <c r="K10" s="104"/>
      <c r="L10" s="104"/>
      <c r="M10" s="104"/>
      <c r="N10" s="44" t="s">
        <v>47</v>
      </c>
    </row>
    <row r="11" spans="1:23" ht="20.100000000000001" customHeight="1" x14ac:dyDescent="0.15">
      <c r="B11" s="104"/>
      <c r="C11" s="107"/>
      <c r="D11" s="107"/>
      <c r="E11" s="107"/>
      <c r="F11" s="107"/>
      <c r="G11" s="107"/>
      <c r="H11" s="107"/>
      <c r="I11" s="108">
        <f>E11*F11*G11</f>
        <v>0</v>
      </c>
      <c r="J11" s="109"/>
      <c r="K11" s="104"/>
      <c r="L11" s="104"/>
      <c r="M11" s="104"/>
    </row>
    <row r="12" spans="1:23" ht="20.100000000000001" customHeight="1" x14ac:dyDescent="0.15">
      <c r="B12" s="104"/>
      <c r="C12" s="107"/>
      <c r="D12" s="107"/>
      <c r="E12" s="107"/>
      <c r="F12" s="107"/>
      <c r="G12" s="107"/>
      <c r="H12" s="107"/>
      <c r="I12" s="108">
        <f>E12*F12*G12</f>
        <v>0</v>
      </c>
      <c r="J12" s="109"/>
      <c r="K12" s="104"/>
      <c r="L12" s="104"/>
      <c r="M12" s="104"/>
    </row>
    <row r="13" spans="1:23" ht="20.100000000000001" customHeight="1" x14ac:dyDescent="0.15">
      <c r="B13" s="104"/>
      <c r="C13" s="107"/>
      <c r="D13" s="107"/>
      <c r="E13" s="107"/>
      <c r="F13" s="107"/>
      <c r="G13" s="107"/>
      <c r="H13" s="107"/>
      <c r="I13" s="108">
        <f>E13*F13*G13</f>
        <v>0</v>
      </c>
      <c r="J13" s="109"/>
      <c r="K13" s="104"/>
      <c r="L13" s="104"/>
      <c r="M13" s="104"/>
    </row>
    <row r="14" spans="1:23" ht="20.100000000000001" customHeight="1" x14ac:dyDescent="0.15">
      <c r="B14" s="104"/>
      <c r="C14" s="107"/>
      <c r="D14" s="107"/>
      <c r="E14" s="107"/>
      <c r="F14" s="107"/>
      <c r="G14" s="107"/>
      <c r="H14" s="107"/>
      <c r="I14" s="108">
        <f t="shared" ref="I14:I15" si="0">E14*F14*G14</f>
        <v>0</v>
      </c>
      <c r="J14" s="109"/>
      <c r="K14" s="104"/>
      <c r="L14" s="104"/>
      <c r="M14" s="104"/>
    </row>
    <row r="15" spans="1:23" ht="20.100000000000001" customHeight="1" x14ac:dyDescent="0.15">
      <c r="B15" s="104"/>
      <c r="C15" s="107"/>
      <c r="D15" s="107"/>
      <c r="E15" s="107"/>
      <c r="F15" s="107"/>
      <c r="G15" s="107"/>
      <c r="H15" s="107"/>
      <c r="I15" s="108">
        <f t="shared" si="0"/>
        <v>0</v>
      </c>
      <c r="J15" s="109"/>
      <c r="K15" s="104"/>
      <c r="L15" s="104"/>
      <c r="M15" s="104"/>
    </row>
    <row r="16" spans="1:23" ht="20.100000000000001" customHeight="1" thickBot="1" x14ac:dyDescent="0.2">
      <c r="B16" s="104"/>
      <c r="C16" s="104"/>
      <c r="D16" s="104"/>
      <c r="E16" s="104"/>
      <c r="F16" s="104"/>
      <c r="G16" s="104"/>
      <c r="H16" s="110" t="s">
        <v>45</v>
      </c>
      <c r="I16" s="111">
        <f>SUM(I11:I15)</f>
        <v>0</v>
      </c>
      <c r="J16" s="104" t="s">
        <v>46</v>
      </c>
      <c r="K16" s="104"/>
      <c r="L16" s="104"/>
      <c r="M16" s="104"/>
      <c r="N16" s="44" t="s">
        <v>2</v>
      </c>
    </row>
    <row r="17" spans="1:16" x14ac:dyDescent="0.15">
      <c r="B17" s="104"/>
      <c r="C17" s="104"/>
      <c r="D17" s="104"/>
      <c r="E17" s="104"/>
      <c r="F17" s="104"/>
      <c r="G17" s="104"/>
      <c r="H17" s="104"/>
      <c r="I17" s="104"/>
      <c r="J17" s="104"/>
      <c r="K17" s="104"/>
      <c r="L17" s="104"/>
      <c r="M17" s="104"/>
    </row>
    <row r="18" spans="1:16" s="114" customFormat="1" ht="17.25" customHeight="1" x14ac:dyDescent="0.15">
      <c r="A18" s="93" t="s">
        <v>91</v>
      </c>
      <c r="B18" s="93"/>
      <c r="C18" s="103"/>
      <c r="D18" s="103"/>
      <c r="E18" s="103"/>
      <c r="F18" s="103"/>
      <c r="G18" s="103"/>
      <c r="H18" s="103"/>
      <c r="I18" s="103"/>
      <c r="J18" s="103"/>
      <c r="K18" s="103"/>
      <c r="L18" s="103"/>
      <c r="M18" s="103"/>
      <c r="N18" s="112"/>
      <c r="O18" s="112"/>
      <c r="P18" s="113"/>
    </row>
    <row r="19" spans="1:16" s="114" customFormat="1" ht="17.25" customHeight="1" x14ac:dyDescent="0.15">
      <c r="A19" s="93"/>
      <c r="B19" s="93" t="s">
        <v>23</v>
      </c>
      <c r="C19" s="103"/>
      <c r="D19" s="103"/>
      <c r="E19" s="103"/>
      <c r="F19" s="103"/>
      <c r="G19" s="103"/>
      <c r="H19" s="103"/>
      <c r="I19" s="103"/>
      <c r="J19" s="103"/>
      <c r="K19" s="103"/>
      <c r="L19" s="103"/>
      <c r="M19" s="103"/>
      <c r="P19" s="113"/>
    </row>
    <row r="20" spans="1:16" s="114" customFormat="1" ht="45" customHeight="1" x14ac:dyDescent="0.15">
      <c r="A20" s="93"/>
      <c r="B20" s="93"/>
      <c r="C20" s="105" t="s">
        <v>37</v>
      </c>
      <c r="D20" s="106" t="s">
        <v>44</v>
      </c>
      <c r="E20" s="106" t="s">
        <v>39</v>
      </c>
      <c r="F20" s="106" t="s">
        <v>40</v>
      </c>
      <c r="G20" s="106" t="s">
        <v>41</v>
      </c>
      <c r="H20" s="106" t="s">
        <v>42</v>
      </c>
      <c r="I20" s="106" t="s">
        <v>43</v>
      </c>
      <c r="J20" s="105" t="s">
        <v>38</v>
      </c>
      <c r="K20" s="103"/>
      <c r="L20" s="103"/>
      <c r="M20" s="103"/>
      <c r="N20" s="44" t="s">
        <v>47</v>
      </c>
      <c r="P20" s="113"/>
    </row>
    <row r="21" spans="1:16" s="114" customFormat="1" ht="20.100000000000001" customHeight="1" x14ac:dyDescent="0.15">
      <c r="A21" s="93"/>
      <c r="B21" s="93"/>
      <c r="C21" s="107"/>
      <c r="D21" s="107"/>
      <c r="E21" s="107"/>
      <c r="F21" s="107"/>
      <c r="G21" s="107"/>
      <c r="H21" s="107"/>
      <c r="I21" s="108">
        <f>E21*F21*G21</f>
        <v>0</v>
      </c>
      <c r="J21" s="109"/>
      <c r="K21" s="103"/>
      <c r="L21" s="103"/>
      <c r="M21" s="103"/>
      <c r="P21" s="113"/>
    </row>
    <row r="22" spans="1:16" s="114" customFormat="1" ht="20.100000000000001" customHeight="1" x14ac:dyDescent="0.15">
      <c r="A22" s="93"/>
      <c r="B22" s="93"/>
      <c r="C22" s="107"/>
      <c r="D22" s="107"/>
      <c r="E22" s="107"/>
      <c r="F22" s="107"/>
      <c r="G22" s="107"/>
      <c r="H22" s="107"/>
      <c r="I22" s="108">
        <f>E22*F22*G22</f>
        <v>0</v>
      </c>
      <c r="J22" s="109"/>
      <c r="K22" s="103"/>
      <c r="L22" s="103"/>
      <c r="M22" s="103"/>
      <c r="P22" s="113"/>
    </row>
    <row r="23" spans="1:16" s="114" customFormat="1" ht="20.100000000000001" customHeight="1" x14ac:dyDescent="0.15">
      <c r="A23" s="93"/>
      <c r="B23" s="93"/>
      <c r="C23" s="107"/>
      <c r="D23" s="107"/>
      <c r="E23" s="107"/>
      <c r="F23" s="107"/>
      <c r="G23" s="107"/>
      <c r="H23" s="107"/>
      <c r="I23" s="108">
        <f>E23*F23*G23</f>
        <v>0</v>
      </c>
      <c r="J23" s="109"/>
      <c r="K23" s="103"/>
      <c r="L23" s="103"/>
      <c r="M23" s="103"/>
      <c r="P23" s="113"/>
    </row>
    <row r="24" spans="1:16" s="114" customFormat="1" ht="20.100000000000001" customHeight="1" x14ac:dyDescent="0.15">
      <c r="A24" s="93"/>
      <c r="B24" s="93"/>
      <c r="C24" s="107"/>
      <c r="D24" s="107"/>
      <c r="E24" s="107"/>
      <c r="F24" s="107"/>
      <c r="G24" s="107"/>
      <c r="H24" s="107"/>
      <c r="I24" s="108">
        <f t="shared" ref="I24:I25" si="1">E24*F24*G24</f>
        <v>0</v>
      </c>
      <c r="J24" s="109"/>
      <c r="K24" s="103"/>
      <c r="L24" s="103"/>
      <c r="M24" s="103"/>
      <c r="P24" s="113"/>
    </row>
    <row r="25" spans="1:16" s="114" customFormat="1" ht="20.100000000000001" customHeight="1" x14ac:dyDescent="0.15">
      <c r="A25" s="93"/>
      <c r="B25" s="93"/>
      <c r="C25" s="107"/>
      <c r="D25" s="107"/>
      <c r="E25" s="107"/>
      <c r="F25" s="107"/>
      <c r="G25" s="107"/>
      <c r="H25" s="107"/>
      <c r="I25" s="108">
        <f t="shared" si="1"/>
        <v>0</v>
      </c>
      <c r="J25" s="109"/>
      <c r="K25" s="103"/>
      <c r="L25" s="103"/>
      <c r="M25" s="103"/>
      <c r="P25" s="113"/>
    </row>
    <row r="26" spans="1:16" s="114" customFormat="1" ht="20.100000000000001" customHeight="1" thickBot="1" x14ac:dyDescent="0.2">
      <c r="A26" s="93"/>
      <c r="B26" s="93"/>
      <c r="C26" s="104"/>
      <c r="D26" s="104"/>
      <c r="E26" s="104"/>
      <c r="F26" s="104"/>
      <c r="G26" s="104"/>
      <c r="H26" s="110" t="s">
        <v>45</v>
      </c>
      <c r="I26" s="111">
        <f>SUM(I21:I25)</f>
        <v>0</v>
      </c>
      <c r="J26" s="104" t="s">
        <v>46</v>
      </c>
      <c r="K26" s="103"/>
      <c r="L26" s="103"/>
      <c r="M26" s="103"/>
      <c r="N26" s="44" t="s">
        <v>2</v>
      </c>
      <c r="P26" s="113"/>
    </row>
    <row r="27" spans="1:16" s="114" customFormat="1" ht="17.25" customHeight="1" x14ac:dyDescent="0.15">
      <c r="A27" s="93"/>
      <c r="B27" s="93"/>
      <c r="C27" s="103"/>
      <c r="D27" s="103"/>
      <c r="E27" s="103"/>
      <c r="F27" s="103"/>
      <c r="G27" s="103"/>
      <c r="H27" s="103"/>
      <c r="I27" s="103"/>
      <c r="J27" s="103"/>
      <c r="K27" s="103"/>
      <c r="L27" s="103"/>
      <c r="M27" s="103"/>
      <c r="P27" s="113"/>
    </row>
    <row r="28" spans="1:16" s="114" customFormat="1" ht="17.25" customHeight="1" x14ac:dyDescent="0.15">
      <c r="A28" s="93" t="s">
        <v>24</v>
      </c>
      <c r="B28" s="93"/>
      <c r="C28" s="103"/>
      <c r="D28" s="103"/>
      <c r="E28" s="103"/>
      <c r="F28" s="103"/>
      <c r="G28" s="103"/>
      <c r="H28" s="103"/>
      <c r="I28" s="103"/>
      <c r="J28" s="103"/>
      <c r="K28" s="103"/>
      <c r="L28" s="115"/>
      <c r="M28" s="115"/>
      <c r="P28" s="113"/>
    </row>
    <row r="29" spans="1:16" s="114" customFormat="1" ht="17.25" customHeight="1" x14ac:dyDescent="0.15">
      <c r="A29" s="93"/>
      <c r="B29" s="171" t="s">
        <v>92</v>
      </c>
      <c r="C29" s="171"/>
      <c r="D29" s="171"/>
      <c r="E29" s="171"/>
      <c r="F29" s="171"/>
      <c r="G29" s="171"/>
      <c r="H29" s="171"/>
      <c r="I29" s="171"/>
      <c r="J29" s="171"/>
      <c r="K29" s="171"/>
      <c r="L29" s="171"/>
      <c r="M29" s="171"/>
      <c r="P29" s="113"/>
    </row>
    <row r="30" spans="1:16" s="114" customFormat="1" ht="33" customHeight="1" x14ac:dyDescent="0.15">
      <c r="A30" s="93"/>
      <c r="B30" s="104"/>
      <c r="C30" s="105" t="s">
        <v>48</v>
      </c>
      <c r="D30" s="170" t="s">
        <v>51</v>
      </c>
      <c r="E30" s="170"/>
      <c r="F30" s="170"/>
      <c r="G30" s="170"/>
      <c r="H30" s="170"/>
      <c r="I30" s="106" t="s">
        <v>49</v>
      </c>
      <c r="J30" s="105" t="s">
        <v>52</v>
      </c>
      <c r="K30" s="104"/>
      <c r="L30" s="104"/>
      <c r="M30" s="104"/>
      <c r="P30" s="113"/>
    </row>
    <row r="31" spans="1:16" s="114" customFormat="1" ht="20.100000000000001" customHeight="1" x14ac:dyDescent="0.15">
      <c r="A31" s="93"/>
      <c r="B31" s="104"/>
      <c r="C31" s="107"/>
      <c r="D31" s="169"/>
      <c r="E31" s="169"/>
      <c r="F31" s="169"/>
      <c r="G31" s="169"/>
      <c r="H31" s="169"/>
      <c r="I31" s="107"/>
      <c r="J31" s="116"/>
      <c r="K31" s="104"/>
      <c r="L31" s="104"/>
      <c r="M31" s="104"/>
      <c r="N31" s="44" t="s">
        <v>50</v>
      </c>
      <c r="P31" s="113"/>
    </row>
    <row r="32" spans="1:16" s="114" customFormat="1" ht="20.100000000000001" customHeight="1" x14ac:dyDescent="0.15">
      <c r="A32" s="93"/>
      <c r="B32" s="104"/>
      <c r="C32" s="107"/>
      <c r="D32" s="169"/>
      <c r="E32" s="169"/>
      <c r="F32" s="169"/>
      <c r="G32" s="169"/>
      <c r="H32" s="169"/>
      <c r="I32" s="107"/>
      <c r="J32" s="116"/>
      <c r="K32" s="104"/>
      <c r="L32" s="104"/>
      <c r="M32" s="104"/>
      <c r="N32" s="114" t="s">
        <v>54</v>
      </c>
      <c r="P32" s="113"/>
    </row>
    <row r="33" spans="1:16" s="114" customFormat="1" ht="20.100000000000001" customHeight="1" x14ac:dyDescent="0.15">
      <c r="A33" s="93"/>
      <c r="B33" s="104"/>
      <c r="C33" s="107"/>
      <c r="D33" s="169"/>
      <c r="E33" s="169"/>
      <c r="F33" s="169"/>
      <c r="G33" s="169"/>
      <c r="H33" s="169"/>
      <c r="I33" s="107"/>
      <c r="J33" s="116"/>
      <c r="K33" s="104"/>
      <c r="L33" s="104"/>
      <c r="M33" s="104"/>
      <c r="P33" s="113"/>
    </row>
    <row r="34" spans="1:16" s="114" customFormat="1" ht="20.100000000000001" customHeight="1" x14ac:dyDescent="0.15">
      <c r="A34" s="93"/>
      <c r="B34" s="104"/>
      <c r="C34" s="107"/>
      <c r="D34" s="169"/>
      <c r="E34" s="169"/>
      <c r="F34" s="169"/>
      <c r="G34" s="169"/>
      <c r="H34" s="169"/>
      <c r="I34" s="107"/>
      <c r="J34" s="116"/>
      <c r="K34" s="104"/>
      <c r="L34" s="104"/>
      <c r="M34" s="104"/>
      <c r="P34" s="113"/>
    </row>
    <row r="35" spans="1:16" s="114" customFormat="1" ht="20.100000000000001" customHeight="1" x14ac:dyDescent="0.15">
      <c r="A35" s="93"/>
      <c r="B35" s="104"/>
      <c r="C35" s="107"/>
      <c r="D35" s="169"/>
      <c r="E35" s="169"/>
      <c r="F35" s="169"/>
      <c r="G35" s="169"/>
      <c r="H35" s="169"/>
      <c r="I35" s="107"/>
      <c r="J35" s="116"/>
      <c r="K35" s="104"/>
      <c r="L35" s="104"/>
      <c r="M35" s="104"/>
      <c r="P35" s="113"/>
    </row>
    <row r="36" spans="1:16" s="114" customFormat="1" ht="19.5" customHeight="1" thickBot="1" x14ac:dyDescent="0.2">
      <c r="A36" s="93"/>
      <c r="B36" s="104"/>
      <c r="C36" s="117"/>
      <c r="D36" s="118"/>
      <c r="E36" s="118"/>
      <c r="F36" s="118"/>
      <c r="G36" s="118"/>
      <c r="H36" s="110" t="s">
        <v>45</v>
      </c>
      <c r="I36" s="111">
        <f>SUM(I31:I35)</f>
        <v>0</v>
      </c>
      <c r="J36" s="104" t="s">
        <v>53</v>
      </c>
      <c r="K36" s="104"/>
      <c r="L36" s="104"/>
      <c r="M36" s="104"/>
      <c r="N36" s="44" t="s">
        <v>2</v>
      </c>
      <c r="P36" s="113"/>
    </row>
    <row r="37" spans="1:16" s="114" customFormat="1" ht="17.25" customHeight="1" x14ac:dyDescent="0.15">
      <c r="A37" s="93"/>
      <c r="B37" s="93"/>
      <c r="C37" s="103"/>
      <c r="D37" s="103"/>
      <c r="E37" s="103"/>
      <c r="F37" s="103"/>
      <c r="G37" s="103"/>
      <c r="H37" s="103"/>
      <c r="I37" s="103"/>
      <c r="J37" s="103"/>
      <c r="K37" s="103"/>
      <c r="L37" s="115"/>
      <c r="M37" s="115"/>
      <c r="N37" s="100"/>
    </row>
    <row r="38" spans="1:16" s="114" customFormat="1" ht="17.25" customHeight="1" x14ac:dyDescent="0.15">
      <c r="A38" s="93" t="s">
        <v>93</v>
      </c>
      <c r="B38" s="93"/>
      <c r="C38" s="103"/>
      <c r="D38" s="103"/>
      <c r="E38" s="103"/>
      <c r="F38" s="103"/>
      <c r="G38" s="103"/>
      <c r="H38" s="103"/>
      <c r="I38" s="103"/>
      <c r="J38" s="103"/>
      <c r="K38" s="103"/>
      <c r="L38" s="115"/>
      <c r="M38" s="115"/>
    </row>
    <row r="39" spans="1:16" s="114" customFormat="1" ht="17.25" customHeight="1" x14ac:dyDescent="0.15">
      <c r="A39" s="103"/>
      <c r="B39" s="93" t="s">
        <v>25</v>
      </c>
      <c r="C39" s="103"/>
      <c r="D39" s="103"/>
      <c r="E39" s="103"/>
      <c r="F39" s="103"/>
      <c r="G39" s="103"/>
      <c r="H39" s="103"/>
      <c r="I39" s="103"/>
      <c r="J39" s="103"/>
      <c r="K39" s="103"/>
      <c r="L39" s="115"/>
      <c r="M39" s="115"/>
    </row>
    <row r="40" spans="1:16" s="114" customFormat="1" ht="30.75" customHeight="1" x14ac:dyDescent="0.15">
      <c r="A40" s="103"/>
      <c r="B40" s="93"/>
      <c r="C40" s="105" t="s">
        <v>48</v>
      </c>
      <c r="D40" s="170" t="s">
        <v>51</v>
      </c>
      <c r="E40" s="170"/>
      <c r="F40" s="170"/>
      <c r="G40" s="170"/>
      <c r="H40" s="170"/>
      <c r="I40" s="106" t="s">
        <v>49</v>
      </c>
      <c r="J40" s="105" t="s">
        <v>52</v>
      </c>
      <c r="K40" s="103"/>
      <c r="L40" s="115"/>
      <c r="M40" s="115"/>
    </row>
    <row r="41" spans="1:16" s="114" customFormat="1" ht="20.100000000000001" customHeight="1" x14ac:dyDescent="0.15">
      <c r="A41" s="103"/>
      <c r="B41" s="93"/>
      <c r="C41" s="107"/>
      <c r="D41" s="169"/>
      <c r="E41" s="169"/>
      <c r="F41" s="169"/>
      <c r="G41" s="169"/>
      <c r="H41" s="169"/>
      <c r="I41" s="107"/>
      <c r="J41" s="116"/>
      <c r="K41" s="103"/>
      <c r="L41" s="115"/>
      <c r="M41" s="115"/>
      <c r="N41" s="44" t="s">
        <v>50</v>
      </c>
    </row>
    <row r="42" spans="1:16" s="114" customFormat="1" ht="20.100000000000001" customHeight="1" x14ac:dyDescent="0.15">
      <c r="A42" s="103"/>
      <c r="B42" s="93"/>
      <c r="C42" s="107"/>
      <c r="D42" s="169"/>
      <c r="E42" s="169"/>
      <c r="F42" s="169"/>
      <c r="G42" s="169"/>
      <c r="H42" s="169"/>
      <c r="I42" s="107"/>
      <c r="J42" s="116"/>
      <c r="K42" s="103"/>
      <c r="L42" s="115"/>
      <c r="M42" s="115"/>
      <c r="N42" s="114" t="s">
        <v>54</v>
      </c>
    </row>
    <row r="43" spans="1:16" s="114" customFormat="1" ht="20.100000000000001" customHeight="1" x14ac:dyDescent="0.15">
      <c r="A43" s="103"/>
      <c r="B43" s="93"/>
      <c r="C43" s="107"/>
      <c r="D43" s="169"/>
      <c r="E43" s="169"/>
      <c r="F43" s="169"/>
      <c r="G43" s="169"/>
      <c r="H43" s="169"/>
      <c r="I43" s="107"/>
      <c r="J43" s="116"/>
      <c r="K43" s="103"/>
      <c r="L43" s="115"/>
      <c r="M43" s="115"/>
    </row>
    <row r="44" spans="1:16" s="114" customFormat="1" ht="20.100000000000001" customHeight="1" x14ac:dyDescent="0.15">
      <c r="A44" s="103"/>
      <c r="B44" s="93"/>
      <c r="C44" s="107"/>
      <c r="D44" s="169"/>
      <c r="E44" s="169"/>
      <c r="F44" s="169"/>
      <c r="G44" s="169"/>
      <c r="H44" s="169"/>
      <c r="I44" s="107"/>
      <c r="J44" s="116"/>
      <c r="K44" s="103"/>
      <c r="L44" s="115"/>
      <c r="M44" s="115"/>
    </row>
    <row r="45" spans="1:16" s="114" customFormat="1" ht="20.100000000000001" customHeight="1" x14ac:dyDescent="0.15">
      <c r="A45" s="103"/>
      <c r="B45" s="93"/>
      <c r="C45" s="107"/>
      <c r="D45" s="169"/>
      <c r="E45" s="169"/>
      <c r="F45" s="169"/>
      <c r="G45" s="169"/>
      <c r="H45" s="169"/>
      <c r="I45" s="107"/>
      <c r="J45" s="116"/>
      <c r="K45" s="103"/>
      <c r="L45" s="115"/>
      <c r="M45" s="115"/>
    </row>
    <row r="46" spans="1:16" s="114" customFormat="1" ht="20.25" customHeight="1" thickBot="1" x14ac:dyDescent="0.2">
      <c r="A46" s="103"/>
      <c r="B46" s="93"/>
      <c r="C46" s="117"/>
      <c r="D46" s="118"/>
      <c r="E46" s="118"/>
      <c r="F46" s="118"/>
      <c r="G46" s="118"/>
      <c r="H46" s="110" t="s">
        <v>45</v>
      </c>
      <c r="I46" s="111">
        <f>SUM(I41:I45)</f>
        <v>0</v>
      </c>
      <c r="J46" s="104" t="s">
        <v>53</v>
      </c>
      <c r="K46" s="103"/>
      <c r="L46" s="115"/>
      <c r="M46" s="115"/>
      <c r="N46" s="44" t="s">
        <v>2</v>
      </c>
    </row>
    <row r="47" spans="1:16" s="114" customFormat="1" ht="17.25" customHeight="1" x14ac:dyDescent="0.15">
      <c r="A47" s="103"/>
      <c r="B47" s="93"/>
      <c r="C47" s="103"/>
      <c r="D47" s="103"/>
      <c r="E47" s="103"/>
      <c r="F47" s="103"/>
      <c r="G47" s="103"/>
      <c r="H47" s="103"/>
      <c r="I47" s="103"/>
      <c r="J47" s="103"/>
      <c r="K47" s="103"/>
      <c r="L47" s="115"/>
      <c r="M47" s="115"/>
    </row>
    <row r="48" spans="1:16" s="114" customFormat="1" ht="17.25" customHeight="1" x14ac:dyDescent="0.15">
      <c r="C48" s="119"/>
      <c r="D48" s="119"/>
      <c r="E48" s="119"/>
      <c r="F48" s="119"/>
      <c r="G48" s="120"/>
      <c r="H48" s="120"/>
      <c r="O48" s="100"/>
    </row>
    <row r="49" spans="3:15" s="114" customFormat="1" ht="17.25" customHeight="1" x14ac:dyDescent="0.15">
      <c r="C49" s="119"/>
      <c r="D49" s="119"/>
      <c r="E49" s="119"/>
      <c r="F49" s="119"/>
      <c r="G49" s="120"/>
      <c r="H49" s="120"/>
      <c r="O49" s="100"/>
    </row>
    <row r="50" spans="3:15" s="114" customFormat="1" ht="17.25" customHeight="1" x14ac:dyDescent="0.15">
      <c r="E50" s="121"/>
      <c r="F50" s="121"/>
    </row>
    <row r="51" spans="3:15" s="114" customFormat="1" ht="17.25" customHeight="1" x14ac:dyDescent="0.15">
      <c r="C51" s="121"/>
      <c r="D51" s="121"/>
      <c r="E51" s="121"/>
      <c r="F51" s="102"/>
      <c r="G51" s="102"/>
      <c r="H51" s="102"/>
    </row>
    <row r="52" spans="3:15" s="114" customFormat="1" ht="17.25" customHeight="1" x14ac:dyDescent="0.15">
      <c r="C52" s="122"/>
      <c r="D52" s="122"/>
      <c r="E52" s="122"/>
      <c r="F52" s="122"/>
      <c r="G52" s="121"/>
      <c r="H52" s="121"/>
      <c r="I52" s="121"/>
      <c r="J52" s="121"/>
    </row>
    <row r="53" spans="3:15" s="114" customFormat="1" ht="17.25" customHeight="1" x14ac:dyDescent="0.15">
      <c r="C53" s="122"/>
      <c r="D53" s="122"/>
      <c r="E53" s="122"/>
      <c r="F53" s="122"/>
      <c r="G53" s="88"/>
      <c r="H53" s="88"/>
      <c r="I53" s="123"/>
      <c r="J53" s="123"/>
    </row>
    <row r="54" spans="3:15" s="114" customFormat="1" ht="17.25" customHeight="1" x14ac:dyDescent="0.15">
      <c r="C54" s="122"/>
      <c r="D54" s="122"/>
      <c r="E54" s="122"/>
      <c r="F54" s="122"/>
      <c r="G54" s="88"/>
      <c r="H54" s="88"/>
      <c r="I54" s="123"/>
      <c r="J54" s="123"/>
    </row>
    <row r="55" spans="3:15" s="114" customFormat="1" ht="17.25" customHeight="1" x14ac:dyDescent="0.15">
      <c r="C55" s="122"/>
      <c r="D55" s="122"/>
      <c r="E55" s="122"/>
      <c r="F55" s="122"/>
      <c r="G55" s="88"/>
      <c r="H55" s="88"/>
      <c r="I55" s="123"/>
      <c r="J55" s="123"/>
    </row>
    <row r="56" spans="3:15" s="114" customFormat="1" ht="17.25" customHeight="1" x14ac:dyDescent="0.15">
      <c r="C56" s="122"/>
      <c r="D56" s="122"/>
      <c r="E56" s="122"/>
      <c r="F56" s="122"/>
      <c r="G56" s="88"/>
      <c r="H56" s="88"/>
      <c r="I56" s="123"/>
      <c r="J56" s="123"/>
    </row>
    <row r="57" spans="3:15" s="114" customFormat="1" ht="17.25" customHeight="1" x14ac:dyDescent="0.15">
      <c r="C57" s="122"/>
      <c r="D57" s="122"/>
      <c r="E57" s="122"/>
      <c r="F57" s="122"/>
      <c r="G57" s="88"/>
      <c r="H57" s="88"/>
      <c r="I57" s="123"/>
      <c r="J57" s="123"/>
    </row>
    <row r="58" spans="3:15" s="114" customFormat="1" ht="17.25" customHeight="1" x14ac:dyDescent="0.15">
      <c r="C58" s="122"/>
      <c r="D58" s="122"/>
      <c r="E58" s="122"/>
      <c r="F58" s="122"/>
      <c r="G58" s="88"/>
      <c r="H58" s="88"/>
      <c r="I58" s="123"/>
      <c r="J58" s="123"/>
      <c r="N58" s="100"/>
      <c r="O58" s="100"/>
    </row>
    <row r="59" spans="3:15" s="114" customFormat="1" ht="17.25" customHeight="1" x14ac:dyDescent="0.15">
      <c r="C59" s="121"/>
      <c r="D59" s="121"/>
      <c r="E59" s="121"/>
      <c r="F59" s="121"/>
      <c r="G59" s="121"/>
      <c r="H59" s="121"/>
    </row>
    <row r="60" spans="3:15" s="114" customFormat="1" ht="17.25" customHeight="1" x14ac:dyDescent="0.15">
      <c r="C60" s="124"/>
      <c r="D60" s="124"/>
      <c r="E60" s="124"/>
      <c r="F60" s="124"/>
      <c r="G60" s="124"/>
      <c r="H60" s="124"/>
      <c r="I60" s="124"/>
      <c r="J60" s="124"/>
    </row>
    <row r="61" spans="3:15" s="114" customFormat="1" ht="17.25" customHeight="1" x14ac:dyDescent="0.15">
      <c r="C61" s="124"/>
      <c r="D61" s="124"/>
      <c r="E61" s="124"/>
      <c r="F61" s="124"/>
      <c r="G61" s="124"/>
      <c r="H61" s="124"/>
      <c r="I61" s="124"/>
      <c r="J61" s="124"/>
    </row>
    <row r="62" spans="3:15" s="114" customFormat="1" x14ac:dyDescent="0.15">
      <c r="C62" s="121"/>
      <c r="D62" s="121"/>
      <c r="E62" s="121"/>
      <c r="F62" s="121"/>
    </row>
  </sheetData>
  <mergeCells count="16">
    <mergeCell ref="D30:H30"/>
    <mergeCell ref="D31:H31"/>
    <mergeCell ref="B9:M9"/>
    <mergeCell ref="B29:M29"/>
    <mergeCell ref="A1:R1"/>
    <mergeCell ref="J5:L5"/>
    <mergeCell ref="D32:H32"/>
    <mergeCell ref="D33:H33"/>
    <mergeCell ref="D34:H34"/>
    <mergeCell ref="D35:H35"/>
    <mergeCell ref="D40:H40"/>
    <mergeCell ref="D41:H41"/>
    <mergeCell ref="D42:H42"/>
    <mergeCell ref="D43:H43"/>
    <mergeCell ref="D44:H44"/>
    <mergeCell ref="D45:H45"/>
  </mergeCells>
  <phoneticPr fontId="4"/>
  <conditionalFormatting sqref="I6:M7 J5:M5">
    <cfRule type="expression" dxfId="1" priority="1">
      <formula>#REF!=""</formula>
    </cfRule>
  </conditionalFormatting>
  <printOptions horizontalCentered="1"/>
  <pageMargins left="0.70866141732283472" right="0.70866141732283472" top="0.74803149606299213" bottom="0.74803149606299213" header="0.31496062992125984" footer="0.31496062992125984"/>
  <pageSetup paperSize="9" scale="72" orientation="portrait" r:id="rId1"/>
  <rowBreaks count="1" manualBreakCount="1">
    <brk id="10" max="11" man="1"/>
  </rowBreaks>
  <colBreaks count="1" manualBreakCount="1">
    <brk id="2" max="4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18"/>
  <sheetViews>
    <sheetView tabSelected="1" view="pageBreakPreview" topLeftCell="A12" zoomScaleNormal="100" zoomScaleSheetLayoutView="100" workbookViewId="0">
      <selection activeCell="G15" sqref="G15"/>
    </sheetView>
  </sheetViews>
  <sheetFormatPr defaultRowHeight="14.25" x14ac:dyDescent="0.15"/>
  <cols>
    <col min="1" max="2" width="2.5" style="15" customWidth="1"/>
    <col min="3" max="3" width="17.125" style="23" customWidth="1"/>
    <col min="4" max="4" width="16.5" style="23" customWidth="1"/>
    <col min="5" max="5" width="15.125" style="23" customWidth="1"/>
    <col min="6" max="6" width="15.125" style="15" customWidth="1"/>
    <col min="7" max="7" width="15.75" style="15" customWidth="1"/>
    <col min="8" max="8" width="17.25" style="15" customWidth="1"/>
    <col min="9" max="9" width="11.625" style="15" bestFit="1" customWidth="1"/>
    <col min="10" max="10" width="9" style="15"/>
    <col min="11" max="11" width="13.375" style="15" bestFit="1" customWidth="1"/>
    <col min="12" max="16384" width="9" style="15"/>
  </cols>
  <sheetData>
    <row r="1" spans="1:18" x14ac:dyDescent="0.15">
      <c r="A1" s="174" t="s">
        <v>83</v>
      </c>
      <c r="B1" s="174"/>
      <c r="C1" s="174"/>
      <c r="D1" s="174"/>
      <c r="E1" s="174"/>
      <c r="F1" s="174"/>
      <c r="G1" s="174"/>
      <c r="H1" s="174"/>
      <c r="I1" s="174"/>
      <c r="J1" s="174"/>
      <c r="K1" s="174"/>
      <c r="L1" s="174"/>
      <c r="M1" s="174"/>
      <c r="N1" s="22"/>
      <c r="O1" s="22"/>
      <c r="P1" s="22"/>
      <c r="Q1" s="22"/>
      <c r="R1" s="22"/>
    </row>
    <row r="2" spans="1:18" x14ac:dyDescent="0.15">
      <c r="E2" s="22"/>
      <c r="F2" s="24"/>
      <c r="G2" s="24"/>
      <c r="H2" s="22"/>
      <c r="I2" s="22"/>
      <c r="J2" s="22"/>
      <c r="K2" s="22"/>
      <c r="L2" s="22"/>
      <c r="M2" s="22"/>
      <c r="N2" s="22"/>
      <c r="O2" s="22"/>
      <c r="P2" s="22"/>
      <c r="Q2" s="22"/>
      <c r="R2" s="22"/>
    </row>
    <row r="3" spans="1:18" x14ac:dyDescent="0.15">
      <c r="E3" s="22"/>
      <c r="F3" s="24"/>
      <c r="G3" s="24"/>
      <c r="H3" s="22"/>
      <c r="I3" s="22"/>
      <c r="J3" s="22"/>
      <c r="K3" s="22"/>
      <c r="L3" s="22"/>
      <c r="M3" s="22"/>
      <c r="N3" s="22"/>
      <c r="O3" s="22"/>
      <c r="P3" s="22"/>
      <c r="Q3" s="22"/>
      <c r="R3" s="22"/>
    </row>
    <row r="4" spans="1:18" x14ac:dyDescent="0.15">
      <c r="F4" s="22"/>
      <c r="G4" s="25"/>
      <c r="H4" s="24"/>
      <c r="I4" s="24"/>
      <c r="J4" s="24"/>
      <c r="K4" s="24"/>
      <c r="L4" s="24"/>
      <c r="M4" s="24"/>
      <c r="N4" s="24"/>
      <c r="O4" s="24"/>
      <c r="P4" s="24"/>
      <c r="Q4" s="24"/>
      <c r="R4" s="24"/>
    </row>
    <row r="5" spans="1:18" ht="15" thickBot="1" x14ac:dyDescent="0.2">
      <c r="A5" s="26"/>
      <c r="B5" s="26"/>
      <c r="C5" s="26"/>
      <c r="D5" s="26"/>
      <c r="E5" s="26"/>
      <c r="F5" s="27"/>
      <c r="G5" s="27" t="s">
        <v>19</v>
      </c>
      <c r="H5" s="28"/>
      <c r="I5" s="29"/>
      <c r="J5" s="29"/>
      <c r="K5" s="30"/>
      <c r="L5" s="30"/>
      <c r="M5" s="30"/>
    </row>
    <row r="6" spans="1:18" x14ac:dyDescent="0.15">
      <c r="A6" s="26"/>
      <c r="B6" s="26"/>
      <c r="C6" s="26"/>
      <c r="D6" s="26"/>
      <c r="E6" s="26"/>
      <c r="F6" s="27"/>
      <c r="G6" s="31"/>
      <c r="H6" s="31"/>
      <c r="I6" s="29"/>
      <c r="J6" s="29"/>
      <c r="K6" s="30"/>
      <c r="L6" s="30"/>
      <c r="M6" s="30"/>
    </row>
    <row r="7" spans="1:18" x14ac:dyDescent="0.15">
      <c r="A7" s="26"/>
      <c r="B7" s="26"/>
      <c r="C7" s="26"/>
      <c r="D7" s="26"/>
      <c r="E7" s="26"/>
      <c r="F7" s="27"/>
      <c r="G7" s="31"/>
      <c r="H7" s="31"/>
      <c r="I7" s="29"/>
      <c r="J7" s="29"/>
      <c r="K7" s="30"/>
      <c r="L7" s="30"/>
      <c r="M7" s="30"/>
    </row>
    <row r="8" spans="1:18" x14ac:dyDescent="0.15">
      <c r="A8" s="32" t="s">
        <v>63</v>
      </c>
      <c r="B8" s="23"/>
      <c r="C8" s="15"/>
    </row>
    <row r="9" spans="1:18" x14ac:dyDescent="0.15">
      <c r="B9" s="15" t="s">
        <v>64</v>
      </c>
      <c r="C9" s="15"/>
      <c r="F9" s="23"/>
    </row>
    <row r="10" spans="1:18" x14ac:dyDescent="0.15">
      <c r="C10" s="15"/>
      <c r="F10" s="23"/>
      <c r="G10" s="33" t="s">
        <v>58</v>
      </c>
    </row>
    <row r="11" spans="1:18" ht="44.25" customHeight="1" x14ac:dyDescent="0.15">
      <c r="C11" s="175" t="s">
        <v>99</v>
      </c>
      <c r="D11" s="176"/>
      <c r="E11" s="175" t="s">
        <v>101</v>
      </c>
      <c r="F11" s="176"/>
      <c r="G11" s="42" t="s">
        <v>100</v>
      </c>
      <c r="H11" s="34" t="s">
        <v>38</v>
      </c>
    </row>
    <row r="12" spans="1:18" ht="21.75" customHeight="1" x14ac:dyDescent="0.15">
      <c r="C12" s="177">
        <v>98000</v>
      </c>
      <c r="D12" s="178"/>
      <c r="E12" s="35" t="s">
        <v>59</v>
      </c>
      <c r="F12" s="36"/>
      <c r="G12" s="37">
        <f>C12*F12</f>
        <v>0</v>
      </c>
      <c r="H12" s="38" t="s">
        <v>60</v>
      </c>
    </row>
    <row r="13" spans="1:18" ht="18" customHeight="1" thickBot="1" x14ac:dyDescent="0.2">
      <c r="C13" s="39"/>
      <c r="D13" s="39"/>
      <c r="E13" s="179" t="s">
        <v>61</v>
      </c>
      <c r="F13" s="179"/>
      <c r="G13" s="40">
        <f>SUM(G12:G12)</f>
        <v>0</v>
      </c>
      <c r="H13" s="41" t="s">
        <v>62</v>
      </c>
      <c r="I13" s="29" t="s">
        <v>2</v>
      </c>
      <c r="J13" s="29"/>
    </row>
    <row r="14" spans="1:18" ht="27" customHeight="1" x14ac:dyDescent="0.15">
      <c r="C14" s="173"/>
      <c r="D14" s="173"/>
      <c r="E14" s="173"/>
      <c r="F14" s="173"/>
      <c r="G14" s="173"/>
      <c r="J14" s="29"/>
    </row>
    <row r="15" spans="1:18" ht="17.25" customHeight="1" x14ac:dyDescent="0.15">
      <c r="A15" s="15" t="s">
        <v>65</v>
      </c>
      <c r="C15" s="15"/>
    </row>
    <row r="16" spans="1:18" s="180" customFormat="1" ht="17.25" customHeight="1" thickBot="1" x14ac:dyDescent="0.2">
      <c r="D16" s="181"/>
      <c r="E16" s="181"/>
    </row>
    <row r="17" spans="3:11" s="93" customFormat="1" ht="35.25" customHeight="1" thickBot="1" x14ac:dyDescent="0.2">
      <c r="C17" s="170" t="s">
        <v>7</v>
      </c>
      <c r="D17" s="170"/>
      <c r="E17" s="182" t="s">
        <v>107</v>
      </c>
      <c r="F17" s="182"/>
      <c r="G17" s="183" t="s">
        <v>21</v>
      </c>
      <c r="H17" s="183"/>
      <c r="I17" s="184"/>
      <c r="K17" s="185"/>
    </row>
    <row r="18" spans="3:11" s="93" customFormat="1" ht="42.75" customHeight="1" x14ac:dyDescent="0.15">
      <c r="C18" s="186"/>
      <c r="D18" s="186"/>
      <c r="E18" s="187"/>
      <c r="F18" s="187"/>
      <c r="G18" s="188" t="s">
        <v>108</v>
      </c>
      <c r="H18" s="188"/>
      <c r="I18" s="184"/>
    </row>
  </sheetData>
  <mergeCells count="12">
    <mergeCell ref="C17:D17"/>
    <mergeCell ref="E17:F17"/>
    <mergeCell ref="G17:H17"/>
    <mergeCell ref="C18:D18"/>
    <mergeCell ref="E18:F18"/>
    <mergeCell ref="G18:H18"/>
    <mergeCell ref="C14:G14"/>
    <mergeCell ref="A1:M1"/>
    <mergeCell ref="C11:D11"/>
    <mergeCell ref="E11:F11"/>
    <mergeCell ref="C12:D12"/>
    <mergeCell ref="E13:F13"/>
  </mergeCells>
  <phoneticPr fontId="4"/>
  <conditionalFormatting sqref="G5:H7">
    <cfRule type="expression" dxfId="0" priority="1">
      <formula>#REF!=""</formula>
    </cfRule>
  </conditionalFormatting>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シート1.補助金額計算書</vt:lpstr>
      <vt:lpstr>シート２.運行対象経費・補助金額（地域鉄道）</vt:lpstr>
      <vt:lpstr>シート３.BD鉄道（車両キロ・輸送人員実績)</vt:lpstr>
      <vt:lpstr>シート４-①.BD鉄道（運行経費・他国庫補助金）</vt:lpstr>
      <vt:lpstr>シート1.補助金額計算書!Print_Area</vt:lpstr>
      <vt:lpstr>'シート２.運行対象経費・補助金額（地域鉄道）'!Print_Area</vt:lpstr>
      <vt:lpstr>'シート３.BD鉄道（車両キロ・輸送人員実績)'!Print_Area</vt:lpstr>
      <vt:lpstr>'シート４-①.BD鉄道（運行経費・他国庫補助金）'!Print_Area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2023-06-29T06:05:58Z</dcterms:modified>
</cp:coreProperties>
</file>