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defaultThemeVersion="166925"/>
  <xr:revisionPtr revIDLastSave="0" documentId="8_{285310D9-0016-4BC0-A9A4-4730C03F462C}" xr6:coauthVersionLast="47" xr6:coauthVersionMax="47" xr10:uidLastSave="{00000000-0000-0000-0000-000000000000}"/>
  <bookViews>
    <workbookView xWindow="28680" yWindow="-120" windowWidth="29040" windowHeight="15720" xr2:uid="{4F8F8C99-042A-4C08-801D-CB8BB86CBB60}"/>
  </bookViews>
  <sheets>
    <sheet name="チェックシート様式" sheetId="8" r:id="rId1"/>
    <sheet name="添付書類の仕様" sheetId="18" r:id="rId2"/>
    <sheet name="添付資料一覧表" sheetId="17" r:id="rId3"/>
    <sheet name="Sheet1" sheetId="15" state="hidden" r:id="rId4"/>
    <sheet name="Sheet6" sheetId="13" state="hidden" r:id="rId5"/>
  </sheets>
  <definedNames>
    <definedName name="_xlnm.Print_Area" localSheetId="0">チェックシート様式!$A$1:$M$166</definedName>
    <definedName name="_xlnm.Print_Titles" localSheetId="0">チェックシート様式!$15:$16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7" i="8" l="1"/>
  <c r="AD2" i="15" l="1"/>
  <c r="AD11" i="15" l="1"/>
  <c r="AD12" i="15" s="1"/>
  <c r="D153" i="8" s="1"/>
  <c r="W5" i="15"/>
  <c r="W11" i="15" s="1"/>
  <c r="W12" i="15" s="1"/>
  <c r="D108" i="8" s="1"/>
  <c r="V5" i="15"/>
  <c r="V11" i="15" s="1"/>
  <c r="V12" i="15" s="1"/>
  <c r="D78" i="8" s="1"/>
  <c r="AC4" i="15"/>
  <c r="U4" i="15"/>
  <c r="M4" i="15"/>
  <c r="AC3" i="15"/>
  <c r="U3" i="15"/>
  <c r="M3" i="15"/>
  <c r="AB2" i="15"/>
  <c r="AA2" i="15"/>
  <c r="U2" i="15"/>
  <c r="U11" i="15" s="1"/>
  <c r="U12" i="15" s="1"/>
  <c r="D71" i="8" s="1"/>
  <c r="T2" i="15"/>
  <c r="M2" i="15"/>
  <c r="M11" i="15" s="1"/>
  <c r="M12" i="15" s="1"/>
  <c r="D17" i="8" s="1"/>
  <c r="G17" i="8" s="1"/>
  <c r="Q8" i="15"/>
  <c r="H21" i="8" l="1"/>
  <c r="H160" i="8" l="1"/>
  <c r="G160" i="8" s="1"/>
  <c r="H158" i="8"/>
  <c r="H153" i="8"/>
  <c r="G153" i="8" s="1"/>
  <c r="H151" i="8"/>
  <c r="H145" i="8"/>
  <c r="H140" i="8"/>
  <c r="H137" i="8"/>
  <c r="H134" i="8"/>
  <c r="H127" i="8"/>
  <c r="H124" i="8"/>
  <c r="G124" i="8" s="1"/>
  <c r="H120" i="8"/>
  <c r="G120" i="8" s="1"/>
  <c r="H115" i="8"/>
  <c r="G115" i="8" s="1"/>
  <c r="H108" i="8"/>
  <c r="G108" i="8" s="1"/>
  <c r="H105" i="8"/>
  <c r="G105" i="8" s="1"/>
  <c r="H99" i="8"/>
  <c r="G99" i="8" s="1"/>
  <c r="H95" i="8"/>
  <c r="G95" i="8" s="1"/>
  <c r="H89" i="8"/>
  <c r="G89" i="8" s="1"/>
  <c r="H84" i="8"/>
  <c r="G84" i="8" s="1"/>
  <c r="H82" i="8"/>
  <c r="G82" i="8" s="1"/>
  <c r="H78" i="8"/>
  <c r="G78" i="8" s="1"/>
  <c r="H71" i="8"/>
  <c r="G71" i="8" s="1"/>
  <c r="H68" i="8"/>
  <c r="H61" i="8"/>
  <c r="H57" i="8"/>
  <c r="G57" i="8" s="1"/>
  <c r="H46" i="8"/>
  <c r="H39" i="8"/>
  <c r="H36" i="8"/>
  <c r="H30" i="8"/>
  <c r="AE10" i="15"/>
  <c r="AC10" i="15"/>
  <c r="AB10" i="15"/>
  <c r="AA10" i="15"/>
  <c r="Z10" i="15"/>
  <c r="Y10" i="15"/>
  <c r="X10" i="15"/>
  <c r="T9" i="15"/>
  <c r="S9" i="15"/>
  <c r="Q9" i="15"/>
  <c r="P9" i="15"/>
  <c r="O9" i="15"/>
  <c r="T8" i="15"/>
  <c r="S8" i="15"/>
  <c r="P8" i="15"/>
  <c r="O8" i="15"/>
  <c r="T7" i="15"/>
  <c r="S7" i="15"/>
  <c r="Q7" i="15"/>
  <c r="P7" i="15"/>
  <c r="O7" i="15"/>
  <c r="T6" i="15"/>
  <c r="S6" i="15"/>
  <c r="R6" i="15"/>
  <c r="Q6" i="15"/>
  <c r="P6" i="15"/>
  <c r="O6" i="15"/>
  <c r="N6" i="15"/>
  <c r="Q11" i="15" l="1"/>
  <c r="Q12" i="15" s="1"/>
  <c r="D39" i="8" s="1"/>
  <c r="G39" i="8" s="1"/>
  <c r="T11" i="15"/>
  <c r="T12" i="15" s="1"/>
  <c r="D68" i="8" s="1"/>
  <c r="G68" i="8" s="1"/>
  <c r="L7" i="8"/>
  <c r="O11" i="15"/>
  <c r="O12" i="15" s="1"/>
  <c r="D30" i="8" s="1"/>
  <c r="G30" i="8" s="1"/>
  <c r="AA11" i="15"/>
  <c r="AA12" i="15" s="1"/>
  <c r="D140" i="8" s="1"/>
  <c r="G140" i="8" s="1"/>
  <c r="AB11" i="15"/>
  <c r="AB12" i="15" s="1"/>
  <c r="D145" i="8" s="1"/>
  <c r="G145" i="8" s="1"/>
  <c r="Y11" i="15"/>
  <c r="Y12" i="15" s="1"/>
  <c r="D134" i="8" s="1"/>
  <c r="G134" i="8" s="1"/>
  <c r="AC11" i="15"/>
  <c r="AC12" i="15" s="1"/>
  <c r="D151" i="8" s="1"/>
  <c r="G151" i="8" s="1"/>
  <c r="X11" i="15"/>
  <c r="X12" i="15" s="1"/>
  <c r="D127" i="8" s="1"/>
  <c r="G127" i="8" s="1"/>
  <c r="Z11" i="15"/>
  <c r="Z12" i="15" s="1"/>
  <c r="D137" i="8" s="1"/>
  <c r="G137" i="8" s="1"/>
  <c r="AE11" i="15"/>
  <c r="AE12" i="15" s="1"/>
  <c r="D158" i="8" s="1"/>
  <c r="G158" i="8" s="1"/>
  <c r="R11" i="15"/>
  <c r="R12" i="15" s="1"/>
  <c r="D46" i="8" s="1"/>
  <c r="G46" i="8" s="1"/>
  <c r="S11" i="15"/>
  <c r="S12" i="15" s="1"/>
  <c r="D61" i="8" s="1"/>
  <c r="G61" i="8" s="1"/>
  <c r="N11" i="15"/>
  <c r="N12" i="15" s="1"/>
  <c r="D21" i="8" s="1"/>
  <c r="G21" i="8" s="1"/>
  <c r="P11" i="15"/>
  <c r="P12" i="15" s="1"/>
  <c r="D36" i="8" s="1"/>
  <c r="G36" i="8" s="1"/>
  <c r="L9" i="8" l="1"/>
  <c r="L6" i="8"/>
  <c r="L8" i="8"/>
  <c r="N6" i="8" l="1"/>
</calcChain>
</file>

<file path=xl/sharedStrings.xml><?xml version="1.0" encoding="utf-8"?>
<sst xmlns="http://schemas.openxmlformats.org/spreadsheetml/2006/main" count="460" uniqueCount="428">
  <si>
    <t>登録№</t>
    <rPh sb="0" eb="2">
      <t>トウロク</t>
    </rPh>
    <phoneticPr fontId="5"/>
  </si>
  <si>
    <t>ワークライフバランス認定企業</t>
    <rPh sb="10" eb="14">
      <t>ニンテイキギョウ</t>
    </rPh>
    <phoneticPr fontId="5"/>
  </si>
  <si>
    <t>②、③、④、⑤、⑥、⑧、⑨の７項目</t>
    <rPh sb="15" eb="17">
      <t>コウモク</t>
    </rPh>
    <phoneticPr fontId="5"/>
  </si>
  <si>
    <t>プラチナえるぼし認定企業</t>
    <rPh sb="8" eb="10">
      <t>ニンテイ</t>
    </rPh>
    <rPh sb="10" eb="12">
      <t>キギョウ</t>
    </rPh>
    <phoneticPr fontId="5"/>
  </si>
  <si>
    <t>③、④、⑤、⑧、⑨の５項目</t>
    <rPh sb="11" eb="13">
      <t>コウモク</t>
    </rPh>
    <phoneticPr fontId="5"/>
  </si>
  <si>
    <t>社会</t>
    <rPh sb="0" eb="2">
      <t>シャカイ</t>
    </rPh>
    <phoneticPr fontId="5"/>
  </si>
  <si>
    <t>プラチナくるみん認定企業</t>
    <rPh sb="8" eb="10">
      <t>ニンテイ</t>
    </rPh>
    <rPh sb="10" eb="12">
      <t>キギョウ</t>
    </rPh>
    <phoneticPr fontId="5"/>
  </si>
  <si>
    <t>経済</t>
    <rPh sb="0" eb="2">
      <t>ケイザイ</t>
    </rPh>
    <phoneticPr fontId="5"/>
  </si>
  <si>
    <t>ひょうごミモザ企業</t>
    <rPh sb="7" eb="9">
      <t>キギョウ</t>
    </rPh>
    <phoneticPr fontId="5"/>
  </si>
  <si>
    <t>環境</t>
    <rPh sb="0" eb="2">
      <t>カンキョウ</t>
    </rPh>
    <phoneticPr fontId="5"/>
  </si>
  <si>
    <t>エコアクション２１認証企業</t>
    <rPh sb="9" eb="13">
      <t>ニンショウキギョウ</t>
    </rPh>
    <phoneticPr fontId="5"/>
  </si>
  <si>
    <t>㉒、㉓、㉔、㉕、㉖、㉗、㉙の７項目</t>
    <rPh sb="15" eb="17">
      <t>コウモク</t>
    </rPh>
    <phoneticPr fontId="5"/>
  </si>
  <si>
    <t>実施項目計</t>
    <rPh sb="0" eb="4">
      <t>ジッシコウモク</t>
    </rPh>
    <rPh sb="4" eb="5">
      <t>ケイ</t>
    </rPh>
    <phoneticPr fontId="5"/>
  </si>
  <si>
    <t>区分</t>
    <rPh sb="0" eb="2">
      <t>クブン</t>
    </rPh>
    <phoneticPr fontId="5"/>
  </si>
  <si>
    <t>項目</t>
    <rPh sb="0" eb="2">
      <t>コウモク</t>
    </rPh>
    <phoneticPr fontId="5"/>
  </si>
  <si>
    <t>対応する
主なター
ゲット</t>
    <rPh sb="0" eb="2">
      <t>タイオウ</t>
    </rPh>
    <rPh sb="5" eb="6">
      <t>オモ</t>
    </rPh>
    <phoneticPr fontId="5"/>
  </si>
  <si>
    <t>具体的な取組</t>
    <rPh sb="0" eb="3">
      <t>グタイテキ</t>
    </rPh>
    <rPh sb="4" eb="5">
      <t>ト</t>
    </rPh>
    <rPh sb="5" eb="6">
      <t>ク</t>
    </rPh>
    <phoneticPr fontId="5"/>
  </si>
  <si>
    <t>添付書類例</t>
    <rPh sb="0" eb="2">
      <t>テンプ</t>
    </rPh>
    <rPh sb="2" eb="4">
      <t>ショルイ</t>
    </rPh>
    <rPh sb="4" eb="5">
      <t>レイ</t>
    </rPh>
    <phoneticPr fontId="5"/>
  </si>
  <si>
    <t xml:space="preserve">  社　会</t>
    <rPh sb="2" eb="3">
      <t>シャ</t>
    </rPh>
    <rPh sb="4" eb="5">
      <t>カイ</t>
    </rPh>
    <phoneticPr fontId="5"/>
  </si>
  <si>
    <t>3.4
8.5
8.8</t>
    <phoneticPr fontId="5"/>
  </si>
  <si>
    <t>危険箇所の把握やヒヤリハットの情報収集を定期的に行っている</t>
    <phoneticPr fontId="5"/>
  </si>
  <si>
    <t>従業員や管理者に対する教育・研修を年１回以上行っている</t>
    <rPh sb="0" eb="3">
      <t>ジュウギョウイン</t>
    </rPh>
    <rPh sb="4" eb="7">
      <t>カンリシャ</t>
    </rPh>
    <rPh sb="8" eb="9">
      <t>タイ</t>
    </rPh>
    <rPh sb="11" eb="13">
      <t>キョウイク</t>
    </rPh>
    <rPh sb="14" eb="16">
      <t>ケンシュウ</t>
    </rPh>
    <rPh sb="17" eb="18">
      <t>ネン</t>
    </rPh>
    <rPh sb="19" eb="20">
      <t>カイ</t>
    </rPh>
    <rPh sb="20" eb="22">
      <t>イジョウ</t>
    </rPh>
    <rPh sb="22" eb="23">
      <t>オコナ</t>
    </rPh>
    <phoneticPr fontId="5"/>
  </si>
  <si>
    <t>安全対策のルールを整備している</t>
    <phoneticPr fontId="5"/>
  </si>
  <si>
    <t>安全衛生優良企業公表制度（厚生労働省）を取得している</t>
    <phoneticPr fontId="5"/>
  </si>
  <si>
    <t>3.8
8</t>
    <phoneticPr fontId="5"/>
  </si>
  <si>
    <t>兵庫県健康づくりチャレンジ企業の登録企業である</t>
    <phoneticPr fontId="5"/>
  </si>
  <si>
    <t xml:space="preserve">・
・
・
・
・
・
・
・
・
・
</t>
    <phoneticPr fontId="5"/>
  </si>
  <si>
    <t>兵庫県健康づくりチャレンジ企業であることが分かる登録証等
相談体制の設置が分かる従業員向けの案内や体制表等
メンタルヘルス研修の案内や実施記録等
従業員向けに健康チェックを実施した記録
健康促進のための活動内容が分かる資料　
全面禁煙が分かる従業員向け通知
「健康経営優良法人」の認定証
法定の健康診断項目以上の診断を雇用主負担で実施していることが分かる資料
健康宣言の協会けんぽの認定書
人間ドック等経費補助を行っていることが分かる資料　等</t>
    <phoneticPr fontId="5"/>
  </si>
  <si>
    <t>従業員のメンタルヘルスに関する相談体制を構築している　</t>
    <phoneticPr fontId="5"/>
  </si>
  <si>
    <t>従業員向けのメンタルヘルス研修を年１回以上行っている</t>
    <phoneticPr fontId="5"/>
  </si>
  <si>
    <t>社員の健康促進のための活動（福利厚生でのジム利用助成など）を実施している</t>
    <phoneticPr fontId="5"/>
  </si>
  <si>
    <t>会社敷地内での全面禁煙を実施している</t>
    <phoneticPr fontId="5"/>
  </si>
  <si>
    <t>健康経営優良法人認定制度（経済産業省）に認定されている</t>
    <phoneticPr fontId="5"/>
  </si>
  <si>
    <t>法定の健康診断項目以上の診断を雇用主負担で実施している</t>
    <phoneticPr fontId="5"/>
  </si>
  <si>
    <t>健康宣言し、協会けんぽの認定を受けている</t>
    <phoneticPr fontId="5"/>
  </si>
  <si>
    <t>人間ドック等の健康診断に係る経費補助を行っている</t>
    <phoneticPr fontId="5"/>
  </si>
  <si>
    <t>4.4
5.1
8.8
10.2
10.3
10.4
11
16.1</t>
    <phoneticPr fontId="5"/>
  </si>
  <si>
    <t>年齢、国籍、障がいなどに関わらない多様な人材の活躍について、経営方針に掲げている</t>
    <phoneticPr fontId="5"/>
  </si>
  <si>
    <t>外国語対応やバリアフリー設備の設置など多様性に配慮した職場環境を整備している。</t>
    <rPh sb="0" eb="3">
      <t>ガイコクゴ</t>
    </rPh>
    <rPh sb="3" eb="5">
      <t>タイオウ</t>
    </rPh>
    <rPh sb="12" eb="14">
      <t>セツビ</t>
    </rPh>
    <rPh sb="15" eb="17">
      <t>セッチ</t>
    </rPh>
    <rPh sb="19" eb="21">
      <t>タヨウ</t>
    </rPh>
    <rPh sb="21" eb="22">
      <t>セイ</t>
    </rPh>
    <rPh sb="23" eb="25">
      <t>ハイリョ</t>
    </rPh>
    <rPh sb="27" eb="29">
      <t>ショクバ</t>
    </rPh>
    <rPh sb="29" eb="31">
      <t>カンキョウ</t>
    </rPh>
    <rPh sb="32" eb="34">
      <t>セイビ</t>
    </rPh>
    <phoneticPr fontId="5"/>
  </si>
  <si>
    <t>LGBTQへ配慮した制度や職場環境を整備している　</t>
    <phoneticPr fontId="5"/>
  </si>
  <si>
    <t>多様な人材が活躍するための教育制度や相談体制を整備している</t>
    <rPh sb="0" eb="1">
      <t>タ</t>
    </rPh>
    <phoneticPr fontId="5"/>
  </si>
  <si>
    <t>多様な人材が活躍できる社内チャレンジ制度を設けている。</t>
    <phoneticPr fontId="5"/>
  </si>
  <si>
    <t>多様な人材の活躍状況をHPや広報誌等で積極的に発信している。</t>
    <phoneticPr fontId="5"/>
  </si>
  <si>
    <t>3
5.1
5.2
5.5
8.5
10.2
16.1</t>
    <phoneticPr fontId="5"/>
  </si>
  <si>
    <t>ハラスメント防止のためのルールや外部を含む相談窓口の設置、相談体制を構築している</t>
    <phoneticPr fontId="5"/>
  </si>
  <si>
    <t xml:space="preserve">
・
・
・
</t>
    <phoneticPr fontId="5"/>
  </si>
  <si>
    <t>社内方針もしくは相談窓口・相談体制の設置が分かる従業員向け案内等
アンケート用紙や面談の記録等
ハラスメント研修の開催案内や実施記録　等</t>
    <phoneticPr fontId="5"/>
  </si>
  <si>
    <t>アンケートや面談等による実態把握をしている</t>
    <rPh sb="6" eb="8">
      <t>メンダン</t>
    </rPh>
    <rPh sb="8" eb="9">
      <t>トウ</t>
    </rPh>
    <rPh sb="12" eb="14">
      <t>ジッタイ</t>
    </rPh>
    <rPh sb="14" eb="16">
      <t>ハアク</t>
    </rPh>
    <phoneticPr fontId="5"/>
  </si>
  <si>
    <t>ハラスメントに関する研修を年１回以上実施している</t>
    <rPh sb="7" eb="8">
      <t>カン</t>
    </rPh>
    <rPh sb="10" eb="12">
      <t>ケンシュウ</t>
    </rPh>
    <rPh sb="13" eb="14">
      <t>ネン</t>
    </rPh>
    <rPh sb="15" eb="18">
      <t>カイイジョウ</t>
    </rPh>
    <rPh sb="18" eb="20">
      <t>ジッシ</t>
    </rPh>
    <phoneticPr fontId="5"/>
  </si>
  <si>
    <t>4.5
5.4
5.5
8.5
10.3
16</t>
    <phoneticPr fontId="5"/>
  </si>
  <si>
    <t>女性のキャリア支援研修・セミナーへの参加を推奨している</t>
    <phoneticPr fontId="5"/>
  </si>
  <si>
    <t>産前産後休業、育児休業の取得中や復帰後のフォローアップの取組がある</t>
    <phoneticPr fontId="5"/>
  </si>
  <si>
    <t>授乳や育児スペースを設置している</t>
    <phoneticPr fontId="5"/>
  </si>
  <si>
    <t>保育園等の費用の助成を行っている</t>
    <phoneticPr fontId="5"/>
  </si>
  <si>
    <t>女性の活躍が十分に進んでいる（女性管理職比率・採用率・役員比率50％以上など）ため、あえて目標は設定していない</t>
    <phoneticPr fontId="5"/>
  </si>
  <si>
    <t>事業所内保育所を設置し、子供を預けて働ける環境を整備している</t>
    <phoneticPr fontId="5"/>
  </si>
  <si>
    <t>4.3
11
12.8
17.17</t>
    <phoneticPr fontId="5"/>
  </si>
  <si>
    <t>地域での社会貢献活動を行っている</t>
    <phoneticPr fontId="5"/>
  </si>
  <si>
    <t>地元自治会と協働してイベントを開催するなど地域活性化に取り組んでいる</t>
    <phoneticPr fontId="5"/>
  </si>
  <si>
    <t>近隣の学校への出張授業を実施している</t>
    <phoneticPr fontId="5"/>
  </si>
  <si>
    <t>公共交通機関利用の促進等を行い、地域交通機関維持へ貢献している</t>
    <phoneticPr fontId="5"/>
  </si>
  <si>
    <t>従業員の行う地域貢献活動を支援している</t>
    <phoneticPr fontId="5"/>
  </si>
  <si>
    <t>非営利団体等への寄付活動を実施している</t>
    <rPh sb="0" eb="1">
      <t>ヒ</t>
    </rPh>
    <phoneticPr fontId="5"/>
  </si>
  <si>
    <t>被災地の復興⽀援活動を実施している</t>
    <phoneticPr fontId="5"/>
  </si>
  <si>
    <t>地域の防災活動へ参画している</t>
    <phoneticPr fontId="5"/>
  </si>
  <si>
    <t>地域との対話に基づき、事業の地域への影響を把握している</t>
    <phoneticPr fontId="5"/>
  </si>
  <si>
    <t>地域の子ども食堂へ食材を提供するなどの協力をしている</t>
    <phoneticPr fontId="5"/>
  </si>
  <si>
    <t>障害者雇用促進法に定められている障害者雇用率を上回る雇用をしている</t>
    <phoneticPr fontId="5"/>
  </si>
  <si>
    <t>1,2
3,4
5,9
10,11
12,16</t>
    <phoneticPr fontId="5"/>
  </si>
  <si>
    <t>高齢者・障がい者・外国人その他社会的弱者等の多様な利用者に配慮した製品・サービスを提供している</t>
    <phoneticPr fontId="5"/>
  </si>
  <si>
    <t xml:space="preserve">・
・
・
</t>
    <phoneticPr fontId="5"/>
  </si>
  <si>
    <t>社会配慮型商品・サービスの詳細が分かる広告・案内等の資料
意見・要望の相談窓口の設置が分かる資料（連絡先等の記載があるもの）
国際貢献につながる製品・サービスの詳細が分かる資料　等</t>
    <phoneticPr fontId="5"/>
  </si>
  <si>
    <t>福祉・介護、育児、貧困・差別など社会課題の解決を⽬的とした製品・サービスを提供している</t>
    <phoneticPr fontId="5"/>
  </si>
  <si>
    <t>社会配慮型商品について、消費者や取引先からの意見・要望の窓口を設置している</t>
    <phoneticPr fontId="5"/>
  </si>
  <si>
    <t>フェアトレード商品を取り扱うなど、国際貢献につながる製品・サービスを提供している</t>
    <phoneticPr fontId="5"/>
  </si>
  <si>
    <t>・
・
・
・
・
・
・</t>
    <phoneticPr fontId="5"/>
  </si>
  <si>
    <t>勤務態勢に関する社内規定
法定を上回ることが分かる育児休業・介護休業に関する社内規定
男性の育児休暇取得率の目標設定が分かる資料
労働時間や休暇取得に関する相談窓口の設置に係る従業員への通知等
同一労働同一賃金に配慮した経営方針が分かる資料
残業時間等の目標設定が分かる資料
働き方改革への取組みが分かる資料　等</t>
    <rPh sb="13" eb="15">
      <t>ホウテイ</t>
    </rPh>
    <rPh sb="16" eb="18">
      <t>ウワマワ</t>
    </rPh>
    <rPh sb="22" eb="23">
      <t>ワ</t>
    </rPh>
    <phoneticPr fontId="5"/>
  </si>
  <si>
    <t>法定を上回る育児休業・介護休業を整備している</t>
    <phoneticPr fontId="5"/>
  </si>
  <si>
    <t>男性の育児休暇取得率の目標を設定している
（【参考】政府目標30％（R7年度））</t>
  </si>
  <si>
    <t>労働時間や休暇取得に関する相談窓口を設置している</t>
    <phoneticPr fontId="5"/>
  </si>
  <si>
    <t>雇用形態に関わらず、同一労働同一賃金に基づく対応を行っている</t>
    <rPh sb="1" eb="2">
      <t>ヨウ</t>
    </rPh>
    <rPh sb="11" eb="12">
      <t>イチ</t>
    </rPh>
    <rPh sb="15" eb="16">
      <t>イチ</t>
    </rPh>
    <rPh sb="17" eb="18">
      <t>キン</t>
    </rPh>
    <rPh sb="25" eb="26">
      <t>オコナ</t>
    </rPh>
    <phoneticPr fontId="5"/>
  </si>
  <si>
    <t>業務効率化による労働時間の短縮など働き方改革への取組みを行っている</t>
    <phoneticPr fontId="5"/>
  </si>
  <si>
    <t>5.1
8.7
8.8
10.2
10.3</t>
    <phoneticPr fontId="5"/>
  </si>
  <si>
    <t>従業員を対象に人権に関する研修を年１回以上行っている</t>
    <phoneticPr fontId="5"/>
  </si>
  <si>
    <t>・
・
・</t>
    <phoneticPr fontId="5"/>
  </si>
  <si>
    <t xml:space="preserve">
人権に関する研修の開催案内、実施記録
人権に関する相談窓口、相談体制の設置が分かる従業員への通知
人権侵害の防止に配慮した経営方針が分かる資料　等</t>
    <phoneticPr fontId="5"/>
  </si>
  <si>
    <t>人権に関する相談窓口、相談体制を構築している</t>
    <phoneticPr fontId="5"/>
  </si>
  <si>
    <t>児童労働などの人権侵害の防止に配慮したサプライヤーを選定している</t>
    <phoneticPr fontId="5"/>
  </si>
  <si>
    <t>12.4
17.17</t>
    <phoneticPr fontId="5"/>
  </si>
  <si>
    <t>顧客からの相談窓口を設置している</t>
    <phoneticPr fontId="5"/>
  </si>
  <si>
    <t>アンケートの実施等により顧客の意見や満足度を調査している</t>
    <phoneticPr fontId="5"/>
  </si>
  <si>
    <t>品質管理に関する取り組みを行っている</t>
    <phoneticPr fontId="5"/>
  </si>
  <si>
    <t>品質管理に関する認証制度を取得している</t>
    <phoneticPr fontId="5"/>
  </si>
  <si>
    <t>顧客の声を社内共有するための基本方針・ルール・体制を整備している</t>
    <phoneticPr fontId="5"/>
  </si>
  <si>
    <t>製品・サービス使用時に想定されるリスクの洗い出し対策を行っている</t>
    <phoneticPr fontId="5"/>
  </si>
  <si>
    <t>製品安全確保の観点を踏まえた取扱説明書を作成している</t>
    <phoneticPr fontId="5"/>
  </si>
  <si>
    <t>4.4
5.5
8.5
8.6
9</t>
    <phoneticPr fontId="5"/>
  </si>
  <si>
    <t>従業員の自己研鑽やキャリア形成のための研修機会を提供している</t>
    <phoneticPr fontId="5"/>
  </si>
  <si>
    <t>外部研修への研修費を負担（一部・全部）している</t>
    <phoneticPr fontId="5"/>
  </si>
  <si>
    <t>若手や中途採用の社員等を対象としたメンター制度を設けている</t>
    <phoneticPr fontId="5"/>
  </si>
  <si>
    <t>上司による指導体制（OJT）を整備している</t>
    <phoneticPr fontId="5"/>
  </si>
  <si>
    <t>1.5
8.3
9.3</t>
    <phoneticPr fontId="5"/>
  </si>
  <si>
    <t>後継者候補の検討や選定を行い、計画的な指導・育成に取り組んでいる</t>
    <phoneticPr fontId="5"/>
  </si>
  <si>
    <t>事故や病気など経営者のリスクへの対応について、事業承継を踏まえた計画を策定している</t>
    <phoneticPr fontId="5"/>
  </si>
  <si>
    <t>3
9
11
13.1
16</t>
    <phoneticPr fontId="5"/>
  </si>
  <si>
    <t>事故・災害、新型感染症やサイバーセキュリティ等新たな脅威の発生に伴う事業の中断を想定したＢＣＰを策定し、定期的に見直している</t>
    <phoneticPr fontId="5"/>
  </si>
  <si>
    <t xml:space="preserve">
・
・
・
・
・
</t>
    <phoneticPr fontId="5"/>
  </si>
  <si>
    <t>策定したBCP
ＢＣＰに沿った訓練の開催案内、実施記録
災害時建設業事業継続力の認定書
事業継続力強化計画の認定書
国土強靱化貢献団体（レジリエンス）認証書　等</t>
    <phoneticPr fontId="5"/>
  </si>
  <si>
    <t>ＢＣＰに沿った訓練を年１回以上実施している</t>
    <phoneticPr fontId="5"/>
  </si>
  <si>
    <t>災害時建設業事業継続力（近畿地方整備局）の認定を受けている</t>
    <phoneticPr fontId="5"/>
  </si>
  <si>
    <t>事業継続力強化計画（近畿地方整備局）の認定を受けている</t>
    <phoneticPr fontId="5"/>
  </si>
  <si>
    <t>国土強靱化貢献団体（レジリエンス）認証（内閣官房）を取得している</t>
    <phoneticPr fontId="5"/>
  </si>
  <si>
    <t>4.4
8.2
8.3
9
16.6
16.10</t>
    <phoneticPr fontId="5"/>
  </si>
  <si>
    <t>個人情報や機密情報について適切な管理やセキュリティ対策のルールを規定している</t>
    <phoneticPr fontId="5"/>
  </si>
  <si>
    <t>個人情報管理や情報セキュリティ対策を定めた規定
情報セキュリティ研修の開催案内、実施記録
所管部署が分かる組織図
情報セキュリティ契約書
プライバシーマーク制度の登録証
情報漏洩事故に対する対応策の策定が分かる資料</t>
    <phoneticPr fontId="5"/>
  </si>
  <si>
    <t>従業員を対象とした情報セキュリティ研修を年１回以上実施している</t>
    <phoneticPr fontId="5"/>
  </si>
  <si>
    <t>情報セキュリティを所管する部署を設けている</t>
    <phoneticPr fontId="5"/>
  </si>
  <si>
    <t>情報セキュリティ契約を締結（入社時及び退職時）している</t>
    <phoneticPr fontId="5"/>
  </si>
  <si>
    <t>プライバシーマーク制度（一般社団法人日本情報経済社会推進協会）の登録企業である</t>
    <phoneticPr fontId="5"/>
  </si>
  <si>
    <t>情報漏洩事故に対する具体的な対応策を策定している</t>
    <phoneticPr fontId="5"/>
  </si>
  <si>
    <t>8
16</t>
    <phoneticPr fontId="5"/>
  </si>
  <si>
    <t>法令遵守に関わる研修を年１回以上実施している</t>
    <phoneticPr fontId="5"/>
  </si>
  <si>
    <t>コンプライアンスマニュアル等を作成し、社内に共有している</t>
    <phoneticPr fontId="5"/>
  </si>
  <si>
    <t>内部通報を部署横断的に受け付ける窓口を設置している</t>
    <phoneticPr fontId="5"/>
  </si>
  <si>
    <t>社内報や掲示板等で法令順守（コンプライアンス）の重要性を全従業員に向けて発信している</t>
    <phoneticPr fontId="5"/>
  </si>
  <si>
    <t>16.4
16.5</t>
    <phoneticPr fontId="5"/>
  </si>
  <si>
    <t>不正競争行為への関与禁止の方針を共有し、研修等の社内教育を実施している</t>
    <phoneticPr fontId="5"/>
  </si>
  <si>
    <t>・
・
・
・
・
・
・</t>
    <phoneticPr fontId="5"/>
  </si>
  <si>
    <t xml:space="preserve">不正競争行為への関与禁止を示した社内方針や経営者のメッセージと研修の実施が分かる資料
研修の開催案内、実施記録
特許・商標など知的財産権の取得・管理の状況が分かる資料
特許侵害調査の実施状況が分かる資料
研修や勉強会の開催が分かる実施記録等の資料
パートナーシップ構築宣言書 </t>
    <phoneticPr fontId="5"/>
  </si>
  <si>
    <t>汚職・贈収賄禁止の方針を共有し、研修等の社内教育を実施している</t>
    <phoneticPr fontId="5"/>
  </si>
  <si>
    <t>知的財産を保護するよう、適切な取組を行っている</t>
    <phoneticPr fontId="5"/>
  </si>
  <si>
    <t>製品開発において特許侵害調査を実施している</t>
    <phoneticPr fontId="5"/>
  </si>
  <si>
    <t>知的財産に関する研修や勉強会の開催など、侵害防止の取組を行っている</t>
    <phoneticPr fontId="5"/>
  </si>
  <si>
    <t>パートナーシップ構築宣言（経済産業省）を行っている企業である</t>
    <phoneticPr fontId="5"/>
  </si>
  <si>
    <t>16
17</t>
    <phoneticPr fontId="5"/>
  </si>
  <si>
    <t>消費者や取引先等からの情報開示の求めに対する対応方針を策定している</t>
  </si>
  <si>
    <t xml:space="preserve">
・
・
・
</t>
    <phoneticPr fontId="5"/>
  </si>
  <si>
    <t>情報開示に係る対応方針やマニュアル
情報漏洩や品質問題に対する公表基準
公表に関する規定等</t>
    <phoneticPr fontId="5"/>
  </si>
  <si>
    <t>消費者や取引先に影響のある情報漏洩や品質問題等に対する公表基準を策定している</t>
    <phoneticPr fontId="5"/>
  </si>
  <si>
    <t>事故や不祥事が発生した際に、自発的に公表することを社内で取り決めている</t>
    <phoneticPr fontId="5"/>
  </si>
  <si>
    <t>8.5
8.6</t>
    <phoneticPr fontId="5"/>
  </si>
  <si>
    <t>インターンシップの受け入れによる職務体験など、就職後の早期離職防止につながる取組を行っている</t>
    <phoneticPr fontId="5"/>
  </si>
  <si>
    <t>非正規労働者から正規への転換を促進する仕組みを構築している</t>
    <phoneticPr fontId="5"/>
  </si>
  <si>
    <t>今後１年以内に、新規出店や商圏拡大等による雇用拡大の予定がある</t>
    <phoneticPr fontId="5"/>
  </si>
  <si>
    <t>定年を引き上げ、高齢者の雇用を維持している
（【参考】70歳までの継続雇用(法定努力義務 ））</t>
    <phoneticPr fontId="5"/>
  </si>
  <si>
    <t>従業員の親睦会がある</t>
    <phoneticPr fontId="5"/>
  </si>
  <si>
    <t>独身寮の設置など若手が定着する取組を行っている</t>
    <phoneticPr fontId="5"/>
  </si>
  <si>
    <t>会社独自の奨学金返還支援制度を設けている</t>
    <phoneticPr fontId="5"/>
  </si>
  <si>
    <t>8.3
9</t>
    <phoneticPr fontId="5"/>
  </si>
  <si>
    <t>DX化による生産性の向上や業務効率向上に繋げる体制がある、又は計画を策定している</t>
    <phoneticPr fontId="5"/>
  </si>
  <si>
    <t>DXに向けたシステムを導入または試行している　</t>
    <phoneticPr fontId="5"/>
  </si>
  <si>
    <t xml:space="preserve">新たな価値や顧客の創出に向け、データの利活用に取り組んでいる　 </t>
    <phoneticPr fontId="5"/>
  </si>
  <si>
    <t>事業戦略や経営計画等において、デジタル化の取組みを位置付けている</t>
    <phoneticPr fontId="5"/>
  </si>
  <si>
    <t>会議資料やカタログ等の電子化を進めている</t>
    <phoneticPr fontId="5"/>
  </si>
  <si>
    <t>8.9</t>
    <phoneticPr fontId="5"/>
  </si>
  <si>
    <t>ライフスタイルや価値観の変化による自社事業への影響の把握・分析を行っている</t>
    <phoneticPr fontId="5"/>
  </si>
  <si>
    <t xml:space="preserve">
   ・
・
・
・
</t>
    <phoneticPr fontId="5"/>
  </si>
  <si>
    <t>自社事業への影響を把握、分析したことが分かる概要資料
商品・サービスの見直し内容が分かる資料
キャッシュレス決済の導入状況が分かる資料
営業活動等のオンライン化の状況が分かる資料 等</t>
    <phoneticPr fontId="5"/>
  </si>
  <si>
    <t>市場変化を見据えた自社の商品・サービス等の見直しを過去３年以内に実施した、又は実施を予定している</t>
    <phoneticPr fontId="5"/>
  </si>
  <si>
    <t>キャッシュレス決済の導入を推進している</t>
    <phoneticPr fontId="5"/>
  </si>
  <si>
    <t>営業活動や面接のオンライン化を推進している</t>
    <phoneticPr fontId="5"/>
  </si>
  <si>
    <t>9
17.17</t>
    <phoneticPr fontId="5"/>
  </si>
  <si>
    <t>大学やNPO、工業技術センター等の外部機関と連携した新しい製品・サービスの開発等を行っている</t>
    <phoneticPr fontId="5"/>
  </si>
  <si>
    <t>大学等の連携が分かる協定書等
ビジネスマッチングによる新しい製品・サービスの詳細が分かる資料
業界団体等での活動状況が分かる資料</t>
    <phoneticPr fontId="5"/>
  </si>
  <si>
    <t>ビジネスマッチングを活用した新しい製品、サービスの開発等を行っている</t>
    <phoneticPr fontId="5"/>
  </si>
  <si>
    <t>工業会等の業界団体へ加入し、情報共有を行っている</t>
  </si>
  <si>
    <t>7.2
7.3
8.4
9.4
12.4
13.3</t>
    <phoneticPr fontId="5"/>
  </si>
  <si>
    <t>燃料転換や省エネ設備への更新を実施または計画している</t>
    <phoneticPr fontId="5"/>
  </si>
  <si>
    <t>工場での廃熱利用の仕組みがある</t>
    <phoneticPr fontId="5"/>
  </si>
  <si>
    <t>低公害車、ＥＶ車、FCV車等を導入している</t>
    <phoneticPr fontId="5"/>
  </si>
  <si>
    <t>カーボンオフセットを行っている</t>
    <phoneticPr fontId="5"/>
  </si>
  <si>
    <t>社用車を利用する場合に「エコドライブ」を推進している</t>
    <phoneticPr fontId="5"/>
  </si>
  <si>
    <t>省エネ診断、その結果を踏まえた省エネ計画を策定し推進している</t>
    <phoneticPr fontId="5"/>
  </si>
  <si>
    <t>7.2
13
15</t>
    <phoneticPr fontId="5"/>
  </si>
  <si>
    <t>事業所等に太陽光発電設備等を設置している</t>
    <phoneticPr fontId="5"/>
  </si>
  <si>
    <t>従業員向けの節電マニュアルを作成している</t>
    <phoneticPr fontId="5"/>
  </si>
  <si>
    <t>節電マニュアル
設定した社内目標と従業員への周知について分かる資料
省エネ診断結果や省エネ計画　等</t>
    <phoneticPr fontId="5"/>
  </si>
  <si>
    <t>社内で目標を設定し、省エネ運動や節電活動に取り組んでいる</t>
    <phoneticPr fontId="5"/>
  </si>
  <si>
    <t>6.4
6.6
12
15</t>
    <phoneticPr fontId="5"/>
  </si>
  <si>
    <t>自社が使う水資源の削減目標を設定している</t>
    <phoneticPr fontId="5"/>
  </si>
  <si>
    <t>・
・
・
・</t>
    <phoneticPr fontId="5"/>
  </si>
  <si>
    <t>設定された削減目標について分かる資料
水の循環利用の設備に関する資料や、雨水等の利用が分かる設備の資料、写真
節水器具を使用していることが分かる資料
節水型水栓の設置が分かる写真　等</t>
    <phoneticPr fontId="5"/>
  </si>
  <si>
    <t>工場内で水を循環利用するための施設整備を行っている</t>
    <phoneticPr fontId="5"/>
  </si>
  <si>
    <t>雨水・再生水の利用をしている</t>
    <phoneticPr fontId="5"/>
  </si>
  <si>
    <t>事業所内設備に節水器具を使用している</t>
    <phoneticPr fontId="5"/>
  </si>
  <si>
    <t>オフィスの水道に節水型水栓を設置し、使用量を削減している</t>
    <phoneticPr fontId="5"/>
  </si>
  <si>
    <t>3.9
6
11.6
12.3
12.4
12.5
14.1</t>
    <phoneticPr fontId="5"/>
  </si>
  <si>
    <t>廃棄物の削減計画や社内ルールを策定している</t>
    <phoneticPr fontId="5"/>
  </si>
  <si>
    <t>食品ロスを削減する仕組みがある</t>
    <phoneticPr fontId="5"/>
  </si>
  <si>
    <t>使い捨てプラスチック使用の削減等を推進している</t>
    <phoneticPr fontId="5"/>
  </si>
  <si>
    <t>製造過程での廃材を活用した新たな商品の開発を行っている</t>
    <phoneticPr fontId="5"/>
  </si>
  <si>
    <t>３Ｒの推進に取り組んでいる</t>
    <phoneticPr fontId="5"/>
  </si>
  <si>
    <t>3.9
6.3
11.6
12.4</t>
    <phoneticPr fontId="5"/>
  </si>
  <si>
    <t>法令で規制されている有害化学物質を把握し、削減及び適切な使用に向けて具体的に取り組んでいる</t>
    <rPh sb="0" eb="2">
      <t>ホウレイ</t>
    </rPh>
    <rPh sb="3" eb="5">
      <t>キセイ</t>
    </rPh>
    <rPh sb="10" eb="12">
      <t>ユウガイ</t>
    </rPh>
    <rPh sb="12" eb="14">
      <t>カガク</t>
    </rPh>
    <rPh sb="14" eb="16">
      <t>ブッシツ</t>
    </rPh>
    <rPh sb="17" eb="19">
      <t>ハアク</t>
    </rPh>
    <rPh sb="21" eb="23">
      <t>サクゲン</t>
    </rPh>
    <rPh sb="23" eb="24">
      <t>オヨ</t>
    </rPh>
    <rPh sb="25" eb="27">
      <t>テキセツ</t>
    </rPh>
    <rPh sb="28" eb="30">
      <t>シヨウ</t>
    </rPh>
    <rPh sb="31" eb="32">
      <t>ム</t>
    </rPh>
    <rPh sb="34" eb="37">
      <t>グタイテキ</t>
    </rPh>
    <rPh sb="38" eb="39">
      <t>ト</t>
    </rPh>
    <rPh sb="40" eb="41">
      <t>ク</t>
    </rPh>
    <phoneticPr fontId="5"/>
  </si>
  <si>
    <t>12.2
14
15</t>
    <phoneticPr fontId="5"/>
  </si>
  <si>
    <t>地域内で街路樹や公園・緑地・水辺の整備や環境保全に取り組んでいる</t>
    <phoneticPr fontId="5"/>
  </si>
  <si>
    <t>敷地内の緑化やビオトープを整備するなど生物多様性の確保に取り組んでいる</t>
    <phoneticPr fontId="5"/>
  </si>
  <si>
    <t>生物多様性の保全に関する学習会やイベント等を支援・実施している</t>
    <phoneticPr fontId="5"/>
  </si>
  <si>
    <t>天然資源の持続的利用に配慮した調達を行っている</t>
    <phoneticPr fontId="5"/>
  </si>
  <si>
    <t>12.6</t>
    <phoneticPr fontId="5"/>
  </si>
  <si>
    <t>環境に関する取組を自社ホームページに公開している</t>
    <phoneticPr fontId="5"/>
  </si>
  <si>
    <t>・
・</t>
    <phoneticPr fontId="5"/>
  </si>
  <si>
    <t>環境に関する取組を掲載したホームページをプリントアウトした資料
環境報告書</t>
    <phoneticPr fontId="5"/>
  </si>
  <si>
    <t>環境報告書を作成している</t>
    <phoneticPr fontId="5"/>
  </si>
  <si>
    <t>6
12.2
13
14
15</t>
    <phoneticPr fontId="5"/>
  </si>
  <si>
    <t>生分解性など廃棄時の環境負荷が少ない製品の開発や販売を行っている</t>
    <phoneticPr fontId="5"/>
  </si>
  <si>
    <t xml:space="preserve">・
・
・
・
・
・
・
</t>
    <phoneticPr fontId="5"/>
  </si>
  <si>
    <t>開発、販売を行っている廃棄時の環境負荷が少ない製品に関する資料、写真
グリーン商品に係る認定証　等
木製に変更したカトラリーの写真
認証製品の利用が分かる資料
カーボンフットプリントの取組状況が分かる資料、写真
環境影響を把握していることが分かる資料
事務用品はグリーン購入することを決めている社内規定　等</t>
    <phoneticPr fontId="5"/>
  </si>
  <si>
    <t>グリーン商品の認定を取得している</t>
    <phoneticPr fontId="5"/>
  </si>
  <si>
    <t>店舗で提供するカトラリーを木製に変更している</t>
    <phoneticPr fontId="5"/>
  </si>
  <si>
    <t>原材料として環境に配慮した認証製品の利用を推進している</t>
    <phoneticPr fontId="5"/>
  </si>
  <si>
    <t>カーボンフットプリントの表示に取り組んでいる</t>
    <phoneticPr fontId="5"/>
  </si>
  <si>
    <t>製品設計時においてライフサイクルでの環境影響を把握している</t>
    <phoneticPr fontId="5"/>
  </si>
  <si>
    <t>社内で利用する消耗品等は環境へ配慮した商品を購入すると決めている</t>
    <phoneticPr fontId="5"/>
  </si>
  <si>
    <t xml:space="preserve">・
・
</t>
    <phoneticPr fontId="5"/>
  </si>
  <si>
    <t>有害化学物質の削減等について明記した経営方針や中長期戦略
ビニール袋やプラスチック使用の削減の取組概要が分かる資料　等</t>
    <rPh sb="0" eb="2">
      <t>ユウガイ</t>
    </rPh>
    <rPh sb="2" eb="4">
      <t>カガク</t>
    </rPh>
    <rPh sb="4" eb="6">
      <t>ブッシツ</t>
    </rPh>
    <rPh sb="7" eb="9">
      <t>サクゲン</t>
    </rPh>
    <rPh sb="9" eb="10">
      <t>トウ</t>
    </rPh>
    <rPh sb="14" eb="16">
      <t>メイキ</t>
    </rPh>
    <rPh sb="18" eb="20">
      <t>ケイエイ</t>
    </rPh>
    <rPh sb="20" eb="22">
      <t>ホウシン</t>
    </rPh>
    <rPh sb="23" eb="26">
      <t>チュウチョウキ</t>
    </rPh>
    <rPh sb="26" eb="28">
      <t>センリャク</t>
    </rPh>
    <rPh sb="58" eb="59">
      <t>トウ</t>
    </rPh>
    <phoneticPr fontId="5"/>
  </si>
  <si>
    <t>ビニール袋やプラスチック使用の削減等を推進している</t>
    <phoneticPr fontId="5"/>
  </si>
  <si>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</si>
  <si>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</si>
  <si>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</si>
  <si>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</si>
  <si>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</si>
  <si>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</si>
  <si>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</si>
  <si>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</si>
  <si>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</si>
  <si>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</si>
  <si>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</si>
  <si>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</si>
  <si>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</si>
  <si>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</si>
  <si>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</si>
  <si>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⑯</t>
    <phoneticPr fontId="1"/>
  </si>
  <si>
    <t>⑰</t>
    <phoneticPr fontId="1"/>
  </si>
  <si>
    <t>⑱</t>
    <phoneticPr fontId="1"/>
  </si>
  <si>
    <t>⑲</t>
    <phoneticPr fontId="1"/>
  </si>
  <si>
    <t>⑳</t>
    <phoneticPr fontId="1"/>
  </si>
  <si>
    <t>㉑</t>
    <phoneticPr fontId="1"/>
  </si>
  <si>
    <t>㉒</t>
    <phoneticPr fontId="1"/>
  </si>
  <si>
    <t>㉓</t>
    <phoneticPr fontId="1"/>
  </si>
  <si>
    <t>㉔</t>
    <phoneticPr fontId="1"/>
  </si>
  <si>
    <t>㉕</t>
    <phoneticPr fontId="1"/>
  </si>
  <si>
    <t>㉖</t>
    <phoneticPr fontId="1"/>
  </si>
  <si>
    <t>㉗</t>
    <phoneticPr fontId="1"/>
  </si>
  <si>
    <t>㉘</t>
    <phoneticPr fontId="1"/>
  </si>
  <si>
    <t>㉙</t>
    <phoneticPr fontId="1"/>
  </si>
  <si>
    <t>㉚</t>
    <phoneticPr fontId="1"/>
  </si>
  <si>
    <t>労働安全性</t>
    <phoneticPr fontId="1"/>
  </si>
  <si>
    <t>健康経営</t>
    <phoneticPr fontId="1"/>
  </si>
  <si>
    <t>多様な人材の活躍</t>
    <phoneticPr fontId="1"/>
  </si>
  <si>
    <t>ハラスメントの防止</t>
    <phoneticPr fontId="1"/>
  </si>
  <si>
    <t>女性の活躍</t>
    <phoneticPr fontId="1"/>
  </si>
  <si>
    <t>地域社会への責任</t>
    <phoneticPr fontId="1"/>
  </si>
  <si>
    <t>社会配慮型商品・サービスの提供</t>
    <phoneticPr fontId="1"/>
  </si>
  <si>
    <t>多様な働き方の推進</t>
    <phoneticPr fontId="1"/>
  </si>
  <si>
    <t>従業員、取引先への人権配慮</t>
    <phoneticPr fontId="1"/>
  </si>
  <si>
    <t>顧客への責任</t>
    <phoneticPr fontId="1"/>
  </si>
  <si>
    <t>人材育成・能力開発</t>
    <phoneticPr fontId="1"/>
  </si>
  <si>
    <t>事業承継</t>
    <phoneticPr fontId="1"/>
  </si>
  <si>
    <t>事業継続計画（BCP）の策定</t>
    <phoneticPr fontId="1"/>
  </si>
  <si>
    <t>情報セキュリティ対策</t>
    <phoneticPr fontId="1"/>
  </si>
  <si>
    <t>企業統治体制の構築</t>
    <phoneticPr fontId="1"/>
  </si>
  <si>
    <t>公正な経済取引</t>
    <phoneticPr fontId="1"/>
  </si>
  <si>
    <t>企業情報の公開</t>
    <phoneticPr fontId="1"/>
  </si>
  <si>
    <t>雇用の維持・拡大</t>
    <phoneticPr fontId="1"/>
  </si>
  <si>
    <t>デジタル化による生産性の向上</t>
    <phoneticPr fontId="1"/>
  </si>
  <si>
    <t>(コロナ等の)市場変化を見据えた対応</t>
    <phoneticPr fontId="1"/>
  </si>
  <si>
    <t>多様な主体との連携</t>
    <phoneticPr fontId="1"/>
  </si>
  <si>
    <t>従業員による省エネの取組</t>
    <phoneticPr fontId="1"/>
  </si>
  <si>
    <t>水資源の適正な利用・管理</t>
    <phoneticPr fontId="1"/>
  </si>
  <si>
    <t>廃棄物の削減</t>
    <phoneticPr fontId="1"/>
  </si>
  <si>
    <t>有害化学物質の削減</t>
    <phoneticPr fontId="1"/>
  </si>
  <si>
    <t>生物多様性や天然資源への配慮</t>
    <phoneticPr fontId="1"/>
  </si>
  <si>
    <t>環境情報の開示</t>
    <phoneticPr fontId="1"/>
  </si>
  <si>
    <t>商品・サービスを通じた環境問題への取組</t>
    <phoneticPr fontId="1"/>
  </si>
  <si>
    <t>脱炭素(1)（燃料消費量の削減）</t>
    <phoneticPr fontId="1"/>
  </si>
  <si>
    <t>脱炭素(2)（再生可能エネルギーの導入）</t>
    <phoneticPr fontId="1"/>
  </si>
  <si>
    <t>・
・
・
・
・
・
・
・
・
・</t>
    <phoneticPr fontId="5"/>
  </si>
  <si>
    <t>再生可能エネルギーの利用に取り組んでいる</t>
    <phoneticPr fontId="1"/>
  </si>
  <si>
    <t xml:space="preserve">業務上発生する未利用間伐材を活用した木質バイオマス発電を行っている
</t>
    <phoneticPr fontId="5"/>
  </si>
  <si>
    <t>JGAP、ASIAGAP、GLOBALG.A.P.</t>
    <phoneticPr fontId="1"/>
  </si>
  <si>
    <t>雇用就農資金</t>
    <rPh sb="0" eb="6">
      <t>コヨウシュウノウシキン</t>
    </rPh>
    <phoneticPr fontId="1"/>
  </si>
  <si>
    <t>雇用就農資金</t>
    <rPh sb="0" eb="6">
      <t>コヨウシュウノウシキン</t>
    </rPh>
    <phoneticPr fontId="1"/>
  </si>
  <si>
    <t>⑪、⑱の２項目</t>
    <rPh sb="5" eb="7">
      <t>コウモク</t>
    </rPh>
    <phoneticPr fontId="5"/>
  </si>
  <si>
    <t>法令遵守に関する研修の開催案内、実施記録
コンプライアンスマニュアルと読み合わせ実施記録
内部通報窓口の設置体制が分かる資料
社内報や掲示板で発信していることが分かる資料
等</t>
    <phoneticPr fontId="5"/>
  </si>
  <si>
    <t xml:space="preserve">
・
・
・
・
</t>
    <phoneticPr fontId="5"/>
  </si>
  <si>
    <t>DX化に係るシステム等導入計画、DXの推進に向けた組織体制が分かる資料
システム導入に係る納品書や領収書　
データ利活用の内容が分かる資料
デジタル化の事業戦略や事業計画書等
電子化した会議資料やカタログ等</t>
    <phoneticPr fontId="5"/>
  </si>
  <si>
    <t xml:space="preserve">
・
・
・
・
・
</t>
    <phoneticPr fontId="5"/>
  </si>
  <si>
    <t>畜産GAP</t>
    <rPh sb="0" eb="2">
      <t>チクサン</t>
    </rPh>
    <phoneticPr fontId="1"/>
  </si>
  <si>
    <t>農場HACCP</t>
    <rPh sb="0" eb="1">
      <t>ノウ</t>
    </rPh>
    <rPh sb="1" eb="2">
      <t>ジョウ</t>
    </rPh>
    <phoneticPr fontId="1"/>
  </si>
  <si>
    <t>①、⑩、㉗の３項目</t>
    <rPh sb="7" eb="9">
      <t>コウモク</t>
    </rPh>
    <phoneticPr fontId="5"/>
  </si>
  <si>
    <t>・
・
・
・
・
・</t>
    <phoneticPr fontId="5"/>
  </si>
  <si>
    <t>社会</t>
    <rPh sb="0" eb="2">
      <t>シャカイ</t>
    </rPh>
    <phoneticPr fontId="1"/>
  </si>
  <si>
    <t>①、⑨、⑩、㉕、㉖、㉘の６項目</t>
    <rPh sb="13" eb="15">
      <t>コウモク</t>
    </rPh>
    <phoneticPr fontId="5"/>
  </si>
  <si>
    <t>・
・
・
・</t>
    <phoneticPr fontId="5"/>
  </si>
  <si>
    <t>・　
・
・
・
・
・
・
・
・
・
・
・</t>
    <phoneticPr fontId="5"/>
  </si>
  <si>
    <t>・
・
・
・
・
・
・
・
・
・</t>
    <phoneticPr fontId="5"/>
  </si>
  <si>
    <t xml:space="preserve">・
・
・
・
・
・
・
・
・
・
・
・
・
</t>
    <phoneticPr fontId="5"/>
  </si>
  <si>
    <t>②</t>
    <phoneticPr fontId="5"/>
  </si>
  <si>
    <t>③</t>
    <phoneticPr fontId="5"/>
  </si>
  <si>
    <t>④</t>
    <phoneticPr fontId="5"/>
  </si>
  <si>
    <t>⑤</t>
    <phoneticPr fontId="5"/>
  </si>
  <si>
    <t>⑥</t>
    <phoneticPr fontId="5"/>
  </si>
  <si>
    <t>⑧</t>
    <phoneticPr fontId="5"/>
  </si>
  <si>
    <t>⑨</t>
    <phoneticPr fontId="5"/>
  </si>
  <si>
    <t>㉒</t>
    <phoneticPr fontId="5"/>
  </si>
  <si>
    <t>㉓</t>
    <phoneticPr fontId="5"/>
  </si>
  <si>
    <t>㉔</t>
    <phoneticPr fontId="5"/>
  </si>
  <si>
    <t>㉕</t>
    <phoneticPr fontId="5"/>
  </si>
  <si>
    <t>㉖</t>
    <phoneticPr fontId="5"/>
  </si>
  <si>
    <t>㉗</t>
    <phoneticPr fontId="5"/>
  </si>
  <si>
    <t>㉙</t>
    <phoneticPr fontId="5"/>
  </si>
  <si>
    <t>○</t>
    <phoneticPr fontId="5"/>
  </si>
  <si>
    <t>取組例　</t>
    <rPh sb="0" eb="2">
      <t>トリクミ</t>
    </rPh>
    <rPh sb="2" eb="3">
      <t>レイ</t>
    </rPh>
    <phoneticPr fontId="5"/>
  </si>
  <si>
    <t>JGAP、ASIAGAP、GLOBALG.A.P.</t>
  </si>
  <si>
    <t>①</t>
    <phoneticPr fontId="5"/>
  </si>
  <si>
    <t>⑩</t>
    <phoneticPr fontId="5"/>
  </si>
  <si>
    <t>⑪</t>
    <phoneticPr fontId="5"/>
  </si>
  <si>
    <t>⑱</t>
    <phoneticPr fontId="5"/>
  </si>
  <si>
    <t>㉘</t>
    <phoneticPr fontId="5"/>
  </si>
  <si>
    <t>取組</t>
    <rPh sb="0" eb="2">
      <t>トリクミ</t>
    </rPh>
    <phoneticPr fontId="5"/>
  </si>
  <si>
    <t>　以下の項目に☑を入れた場合、右に記載した番号の取組は実施済みになります（記入不要）。</t>
    <rPh sb="1" eb="3">
      <t>イカ</t>
    </rPh>
    <rPh sb="4" eb="6">
      <t>コウモク</t>
    </rPh>
    <rPh sb="9" eb="10">
      <t>イ</t>
    </rPh>
    <rPh sb="12" eb="14">
      <t>バアイ</t>
    </rPh>
    <rPh sb="15" eb="16">
      <t>ミギ</t>
    </rPh>
    <rPh sb="17" eb="19">
      <t>キサイ</t>
    </rPh>
    <rPh sb="21" eb="23">
      <t>バンゴウ</t>
    </rPh>
    <rPh sb="24" eb="26">
      <t>トリクミ</t>
    </rPh>
    <rPh sb="27" eb="29">
      <t>ジッシ</t>
    </rPh>
    <rPh sb="29" eb="30">
      <t>ズ</t>
    </rPh>
    <rPh sb="37" eb="39">
      <t>キニュウ</t>
    </rPh>
    <rPh sb="39" eb="41">
      <t>フヨウ</t>
    </rPh>
    <phoneticPr fontId="5"/>
  </si>
  <si>
    <t>名称</t>
    <rPh sb="0" eb="2">
      <t>メイショウ</t>
    </rPh>
    <phoneticPr fontId="5"/>
  </si>
  <si>
    <t>　本チェックシートを通じて自らの強み・弱みを把握し、本業における経営改善にも生かしてください。</t>
    <rPh sb="32" eb="34">
      <t>ケイエイ</t>
    </rPh>
    <rPh sb="34" eb="36">
      <t>カイゼン</t>
    </rPh>
    <phoneticPr fontId="5"/>
  </si>
  <si>
    <r>
      <rPr>
        <sz val="20"/>
        <rFont val="ＭＳ Ｐ明朝"/>
        <family val="1"/>
        <charset val="128"/>
      </rPr>
      <t xml:space="preserve">① </t>
    </r>
    <r>
      <rPr>
        <sz val="18"/>
        <rFont val="ＭＳ Ｐ明朝"/>
        <family val="1"/>
        <charset val="128"/>
      </rPr>
      <t>労働安全衛生</t>
    </r>
    <rPh sb="2" eb="4">
      <t>ロウドウ</t>
    </rPh>
    <rPh sb="4" eb="6">
      <t>アンゼン</t>
    </rPh>
    <rPh sb="6" eb="8">
      <t>エイセイ</t>
    </rPh>
    <phoneticPr fontId="5"/>
  </si>
  <si>
    <r>
      <rPr>
        <sz val="20"/>
        <rFont val="ＭＳ Ｐ明朝"/>
        <family val="1"/>
        <charset val="128"/>
      </rPr>
      <t xml:space="preserve">② </t>
    </r>
    <r>
      <rPr>
        <sz val="18"/>
        <rFont val="ＭＳ Ｐ明朝"/>
        <family val="1"/>
        <charset val="128"/>
      </rPr>
      <t>健康経営</t>
    </r>
    <phoneticPr fontId="5"/>
  </si>
  <si>
    <r>
      <rPr>
        <sz val="20"/>
        <rFont val="ＭＳ Ｐ明朝"/>
        <family val="1"/>
        <charset val="128"/>
      </rPr>
      <t xml:space="preserve">③ </t>
    </r>
    <r>
      <rPr>
        <sz val="18"/>
        <rFont val="ＭＳ Ｐ明朝"/>
        <family val="1"/>
        <charset val="128"/>
      </rPr>
      <t>多様な人材の活躍</t>
    </r>
    <rPh sb="2" eb="4">
      <t>タヨウ</t>
    </rPh>
    <rPh sb="5" eb="7">
      <t>ジンザイ</t>
    </rPh>
    <rPh sb="8" eb="10">
      <t>カツヤク</t>
    </rPh>
    <phoneticPr fontId="5"/>
  </si>
  <si>
    <r>
      <rPr>
        <sz val="20"/>
        <rFont val="ＭＳ Ｐ明朝"/>
        <family val="1"/>
        <charset val="128"/>
      </rPr>
      <t xml:space="preserve">④ </t>
    </r>
    <r>
      <rPr>
        <sz val="18"/>
        <rFont val="ＭＳ Ｐ明朝"/>
        <family val="1"/>
        <charset val="128"/>
      </rPr>
      <t>ハラスメントの禁止</t>
    </r>
    <rPh sb="9" eb="11">
      <t>キンシ</t>
    </rPh>
    <phoneticPr fontId="5"/>
  </si>
  <si>
    <r>
      <rPr>
        <sz val="20"/>
        <rFont val="ＭＳ Ｐ明朝"/>
        <family val="1"/>
        <charset val="128"/>
      </rPr>
      <t xml:space="preserve">⑤ </t>
    </r>
    <r>
      <rPr>
        <sz val="18"/>
        <rFont val="ＭＳ Ｐ明朝"/>
        <family val="1"/>
        <charset val="128"/>
      </rPr>
      <t>女性の活躍</t>
    </r>
    <phoneticPr fontId="5"/>
  </si>
  <si>
    <r>
      <rPr>
        <sz val="20"/>
        <rFont val="ＭＳ Ｐ明朝"/>
        <family val="1"/>
        <charset val="128"/>
      </rPr>
      <t xml:space="preserve">⑥ </t>
    </r>
    <r>
      <rPr>
        <sz val="18"/>
        <rFont val="ＭＳ Ｐ明朝"/>
        <family val="1"/>
        <charset val="128"/>
      </rPr>
      <t>地域社会への責任</t>
    </r>
    <phoneticPr fontId="5"/>
  </si>
  <si>
    <r>
      <rPr>
        <sz val="20"/>
        <rFont val="ＭＳ Ｐ明朝"/>
        <family val="1"/>
        <charset val="128"/>
      </rPr>
      <t xml:space="preserve">⑦ </t>
    </r>
    <r>
      <rPr>
        <sz val="18"/>
        <rFont val="ＭＳ Ｐ明朝"/>
        <family val="1"/>
        <charset val="128"/>
      </rPr>
      <t>社会配慮型商品・サービスの提供</t>
    </r>
    <phoneticPr fontId="5"/>
  </si>
  <si>
    <r>
      <rPr>
        <sz val="20"/>
        <rFont val="ＭＳ Ｐ明朝"/>
        <family val="1"/>
        <charset val="128"/>
      </rPr>
      <t xml:space="preserve">⑧ </t>
    </r>
    <r>
      <rPr>
        <sz val="18"/>
        <rFont val="ＭＳ Ｐ明朝"/>
        <family val="1"/>
        <charset val="128"/>
      </rPr>
      <t>多様な働き方の促進</t>
    </r>
    <phoneticPr fontId="5"/>
  </si>
  <si>
    <r>
      <rPr>
        <sz val="20"/>
        <rFont val="ＭＳ Ｐ明朝"/>
        <family val="1"/>
        <charset val="128"/>
      </rPr>
      <t xml:space="preserve">⑨ </t>
    </r>
    <r>
      <rPr>
        <sz val="18"/>
        <rFont val="ＭＳ Ｐ明朝"/>
        <family val="1"/>
        <charset val="128"/>
      </rPr>
      <t>従業員、取引先への人権配慮</t>
    </r>
    <phoneticPr fontId="5"/>
  </si>
  <si>
    <r>
      <rPr>
        <sz val="20"/>
        <rFont val="ＭＳ Ｐ明朝"/>
        <family val="1"/>
        <charset val="128"/>
      </rPr>
      <t xml:space="preserve">⑩ </t>
    </r>
    <r>
      <rPr>
        <sz val="18"/>
        <rFont val="ＭＳ Ｐ明朝"/>
        <family val="1"/>
        <charset val="128"/>
      </rPr>
      <t>顧客への責任</t>
    </r>
    <phoneticPr fontId="5"/>
  </si>
  <si>
    <r>
      <rPr>
        <sz val="20"/>
        <rFont val="ＭＳ Ｐ明朝"/>
        <family val="1"/>
        <charset val="128"/>
      </rPr>
      <t xml:space="preserve">⑪ </t>
    </r>
    <r>
      <rPr>
        <sz val="18"/>
        <rFont val="ＭＳ Ｐ明朝"/>
        <family val="1"/>
        <charset val="128"/>
      </rPr>
      <t>人材育成・能力開発</t>
    </r>
    <phoneticPr fontId="5"/>
  </si>
  <si>
    <r>
      <rPr>
        <sz val="20"/>
        <rFont val="ＭＳ Ｐ明朝"/>
        <family val="1"/>
        <charset val="128"/>
      </rPr>
      <t xml:space="preserve">⑫ </t>
    </r>
    <r>
      <rPr>
        <sz val="18"/>
        <rFont val="ＭＳ Ｐ明朝"/>
        <family val="1"/>
        <charset val="128"/>
      </rPr>
      <t>事業承継</t>
    </r>
    <phoneticPr fontId="5"/>
  </si>
  <si>
    <r>
      <rPr>
        <sz val="20"/>
        <rFont val="ＭＳ Ｐ明朝"/>
        <family val="1"/>
        <charset val="128"/>
      </rPr>
      <t xml:space="preserve">⑬ </t>
    </r>
    <r>
      <rPr>
        <sz val="18"/>
        <rFont val="ＭＳ Ｐ明朝"/>
        <family val="1"/>
        <charset val="128"/>
      </rPr>
      <t>事業継続計画（ＢＣＰ）の策定</t>
    </r>
    <phoneticPr fontId="5"/>
  </si>
  <si>
    <r>
      <rPr>
        <sz val="20"/>
        <rFont val="ＭＳ Ｐ明朝"/>
        <family val="1"/>
        <charset val="128"/>
      </rPr>
      <t xml:space="preserve">⑭ </t>
    </r>
    <r>
      <rPr>
        <sz val="18"/>
        <rFont val="ＭＳ Ｐ明朝"/>
        <family val="1"/>
        <charset val="128"/>
      </rPr>
      <t>情報セキュリティ対策</t>
    </r>
    <phoneticPr fontId="5"/>
  </si>
  <si>
    <r>
      <rPr>
        <sz val="20"/>
        <rFont val="ＭＳ Ｐ明朝"/>
        <family val="1"/>
        <charset val="128"/>
      </rPr>
      <t xml:space="preserve">⑮ </t>
    </r>
    <r>
      <rPr>
        <sz val="18"/>
        <rFont val="ＭＳ Ｐ明朝"/>
        <family val="1"/>
        <charset val="128"/>
      </rPr>
      <t>企業統治体制の構築</t>
    </r>
    <phoneticPr fontId="5"/>
  </si>
  <si>
    <r>
      <rPr>
        <sz val="20"/>
        <rFont val="ＭＳ Ｐ明朝"/>
        <family val="1"/>
        <charset val="128"/>
      </rPr>
      <t xml:space="preserve">⑯ </t>
    </r>
    <r>
      <rPr>
        <sz val="18"/>
        <rFont val="ＭＳ Ｐ明朝"/>
        <family val="1"/>
        <charset val="128"/>
      </rPr>
      <t>公正な経済取引</t>
    </r>
    <phoneticPr fontId="5"/>
  </si>
  <si>
    <r>
      <rPr>
        <sz val="20"/>
        <rFont val="ＭＳ Ｐ明朝"/>
        <family val="1"/>
        <charset val="128"/>
      </rPr>
      <t xml:space="preserve">⑰ </t>
    </r>
    <r>
      <rPr>
        <sz val="18"/>
        <rFont val="ＭＳ Ｐ明朝"/>
        <family val="1"/>
        <charset val="128"/>
      </rPr>
      <t>企業情報の公開</t>
    </r>
    <phoneticPr fontId="5"/>
  </si>
  <si>
    <r>
      <rPr>
        <sz val="20"/>
        <rFont val="ＭＳ Ｐ明朝"/>
        <family val="1"/>
        <charset val="128"/>
      </rPr>
      <t xml:space="preserve">⑱ </t>
    </r>
    <r>
      <rPr>
        <sz val="18"/>
        <rFont val="ＭＳ Ｐ明朝"/>
        <family val="1"/>
        <charset val="128"/>
      </rPr>
      <t>雇用の維持・拡大</t>
    </r>
    <phoneticPr fontId="5"/>
  </si>
  <si>
    <r>
      <rPr>
        <sz val="20"/>
        <rFont val="ＭＳ Ｐ明朝"/>
        <family val="1"/>
        <charset val="128"/>
      </rPr>
      <t xml:space="preserve">⑲ </t>
    </r>
    <r>
      <rPr>
        <sz val="18"/>
        <rFont val="ＭＳ Ｐ明朝"/>
        <family val="1"/>
        <charset val="128"/>
      </rPr>
      <t>デジタル化による生産性の向上</t>
    </r>
    <phoneticPr fontId="5"/>
  </si>
  <si>
    <r>
      <rPr>
        <sz val="20"/>
        <rFont val="ＭＳ Ｐ明朝"/>
        <family val="1"/>
        <charset val="128"/>
      </rPr>
      <t xml:space="preserve">⑳ </t>
    </r>
    <r>
      <rPr>
        <sz val="18"/>
        <rFont val="ＭＳ Ｐ明朝"/>
        <family val="1"/>
        <charset val="128"/>
      </rPr>
      <t>（コロナ等の）市場変化を見据えた対応</t>
    </r>
    <phoneticPr fontId="5"/>
  </si>
  <si>
    <r>
      <rPr>
        <sz val="20"/>
        <rFont val="ＭＳ Ｐ明朝"/>
        <family val="1"/>
        <charset val="128"/>
      </rPr>
      <t xml:space="preserve">㉑ </t>
    </r>
    <r>
      <rPr>
        <sz val="18"/>
        <rFont val="ＭＳ Ｐ明朝"/>
        <family val="1"/>
        <charset val="128"/>
      </rPr>
      <t>多様な主体との連携</t>
    </r>
    <phoneticPr fontId="5"/>
  </si>
  <si>
    <r>
      <rPr>
        <sz val="20"/>
        <rFont val="ＭＳ Ｐ明朝"/>
        <family val="1"/>
        <charset val="128"/>
      </rPr>
      <t xml:space="preserve">㉒ </t>
    </r>
    <r>
      <rPr>
        <sz val="18"/>
        <rFont val="ＭＳ Ｐ明朝"/>
        <family val="1"/>
        <charset val="128"/>
      </rPr>
      <t>脱炭素(1)
（燃料消費量の削減）</t>
    </r>
    <phoneticPr fontId="5"/>
  </si>
  <si>
    <r>
      <rPr>
        <sz val="20"/>
        <rFont val="ＭＳ Ｐ明朝"/>
        <family val="1"/>
        <charset val="128"/>
      </rPr>
      <t xml:space="preserve">㉓ </t>
    </r>
    <r>
      <rPr>
        <sz val="18"/>
        <rFont val="ＭＳ Ｐ明朝"/>
        <family val="1"/>
        <charset val="128"/>
      </rPr>
      <t>脱炭素(2)
（再生可能エネルギーの導入）</t>
    </r>
    <phoneticPr fontId="5"/>
  </si>
  <si>
    <r>
      <rPr>
        <sz val="20"/>
        <rFont val="ＭＳ Ｐ明朝"/>
        <family val="1"/>
        <charset val="128"/>
      </rPr>
      <t xml:space="preserve">㉔ </t>
    </r>
    <r>
      <rPr>
        <sz val="18"/>
        <rFont val="ＭＳ Ｐ明朝"/>
        <family val="1"/>
        <charset val="128"/>
      </rPr>
      <t>従業員による省エネの取組</t>
    </r>
    <phoneticPr fontId="5"/>
  </si>
  <si>
    <r>
      <rPr>
        <sz val="20"/>
        <rFont val="ＭＳ Ｐ明朝"/>
        <family val="1"/>
        <charset val="128"/>
      </rPr>
      <t xml:space="preserve">㉕ </t>
    </r>
    <r>
      <rPr>
        <sz val="18"/>
        <rFont val="ＭＳ Ｐ明朝"/>
        <family val="1"/>
        <charset val="128"/>
      </rPr>
      <t>水資源の適正な利用・管理</t>
    </r>
    <phoneticPr fontId="5"/>
  </si>
  <si>
    <r>
      <rPr>
        <sz val="20"/>
        <rFont val="ＭＳ Ｐ明朝"/>
        <family val="1"/>
        <charset val="128"/>
      </rPr>
      <t xml:space="preserve">㉖ </t>
    </r>
    <r>
      <rPr>
        <sz val="18"/>
        <rFont val="ＭＳ Ｐ明朝"/>
        <family val="1"/>
        <charset val="128"/>
      </rPr>
      <t>廃棄物の削減</t>
    </r>
    <phoneticPr fontId="5"/>
  </si>
  <si>
    <r>
      <rPr>
        <sz val="20"/>
        <rFont val="ＭＳ Ｐ明朝"/>
        <family val="1"/>
        <charset val="128"/>
      </rPr>
      <t xml:space="preserve">㉗ </t>
    </r>
    <r>
      <rPr>
        <sz val="18"/>
        <rFont val="ＭＳ Ｐ明朝"/>
        <family val="1"/>
        <charset val="128"/>
      </rPr>
      <t>有害化学物質の削減</t>
    </r>
    <rPh sb="2" eb="4">
      <t>ユウガイ</t>
    </rPh>
    <rPh sb="4" eb="6">
      <t>カガク</t>
    </rPh>
    <rPh sb="6" eb="8">
      <t>ブッシツ</t>
    </rPh>
    <rPh sb="9" eb="11">
      <t>サクゲン</t>
    </rPh>
    <phoneticPr fontId="5"/>
  </si>
  <si>
    <r>
      <rPr>
        <sz val="20"/>
        <rFont val="ＭＳ Ｐ明朝"/>
        <family val="1"/>
        <charset val="128"/>
      </rPr>
      <t xml:space="preserve">㉘ </t>
    </r>
    <r>
      <rPr>
        <sz val="18"/>
        <rFont val="ＭＳ Ｐ明朝"/>
        <family val="1"/>
        <charset val="128"/>
      </rPr>
      <t>生物多様性や天然資源への配慮</t>
    </r>
    <phoneticPr fontId="5"/>
  </si>
  <si>
    <r>
      <rPr>
        <sz val="20"/>
        <rFont val="ＭＳ Ｐ明朝"/>
        <family val="1"/>
        <charset val="128"/>
      </rPr>
      <t xml:space="preserve">㉙ </t>
    </r>
    <r>
      <rPr>
        <sz val="18"/>
        <rFont val="ＭＳ Ｐ明朝"/>
        <family val="1"/>
        <charset val="128"/>
      </rPr>
      <t>環境情報の開示</t>
    </r>
    <phoneticPr fontId="5"/>
  </si>
  <si>
    <r>
      <rPr>
        <sz val="20"/>
        <rFont val="ＭＳ Ｐ明朝"/>
        <family val="1"/>
        <charset val="128"/>
      </rPr>
      <t xml:space="preserve">㉚ </t>
    </r>
    <r>
      <rPr>
        <sz val="18"/>
        <rFont val="ＭＳ Ｐ明朝"/>
        <family val="1"/>
        <charset val="128"/>
      </rPr>
      <t>商品・サービスを通じた環境問題への取組</t>
    </r>
    <phoneticPr fontId="5"/>
  </si>
  <si>
    <r>
      <rPr>
        <b/>
        <sz val="16"/>
        <color rgb="FF00B050"/>
        <rFont val="ＭＳ Ｐ明朝"/>
        <family val="1"/>
        <charset val="128"/>
      </rPr>
      <t>実施欄</t>
    </r>
    <r>
      <rPr>
        <b/>
        <sz val="16"/>
        <rFont val="ＭＳ Ｐ明朝"/>
        <family val="1"/>
        <charset val="128"/>
      </rPr>
      <t xml:space="preserve">
※自動入力</t>
    </r>
    <rPh sb="0" eb="3">
      <t>ジッシラン</t>
    </rPh>
    <rPh sb="6" eb="10">
      <t>ジドウニュウリョク</t>
    </rPh>
    <phoneticPr fontId="5"/>
  </si>
  <si>
    <t>対応する主な
SDGsのゴール</t>
    <rPh sb="0" eb="2">
      <t>タイオウ</t>
    </rPh>
    <rPh sb="4" eb="5">
      <t>オモ</t>
    </rPh>
    <phoneticPr fontId="5"/>
  </si>
  <si>
    <t xml:space="preserve">業務のペーパーレス化を推進している
</t>
    <phoneticPr fontId="5"/>
  </si>
  <si>
    <t>製品デザインの小型化、省資源化に取り組んでいる（【参考】ｴﾈﾙｷﾞｰ消費年平均1％改善(法定努力義務 ））</t>
    <phoneticPr fontId="5"/>
  </si>
  <si>
    <t>女性の積極採用、管理職への積極登用のための目標を設定している（【参考】女性役員比率 政府目標30％（R12年度））</t>
    <phoneticPr fontId="5"/>
  </si>
  <si>
    <t>テレワークやフレックス制度、副業・兼業許可など柔軟な勤務態勢を整備している（【参考】ﾃﾚﾜｰｸ導入割合 政府目標45.4％（R7年度））</t>
    <phoneticPr fontId="5"/>
  </si>
  <si>
    <t xml:space="preserve">
・
・
・
</t>
    <phoneticPr fontId="5"/>
  </si>
  <si>
    <t xml:space="preserve">・
・
・
・
・
・
・
・
</t>
    <phoneticPr fontId="5"/>
  </si>
  <si>
    <t xml:space="preserve">・
・
・
・
・
・
</t>
    <phoneticPr fontId="5"/>
  </si>
  <si>
    <t xml:space="preserve">環境ボランティア活動を実践している
</t>
    <phoneticPr fontId="5"/>
  </si>
  <si>
    <r>
      <rPr>
        <sz val="16"/>
        <rFont val="ＭＳ ゴシック"/>
        <family val="3"/>
        <charset val="128"/>
      </rPr>
      <t>（様式第２号）</t>
    </r>
    <r>
      <rPr>
        <b/>
        <sz val="20"/>
        <rFont val="ＭＳ ゴシック"/>
        <family val="3"/>
        <charset val="128"/>
      </rPr>
      <t>　チェックシート（ひょうご農林水産SDGs認証事業）　　</t>
    </r>
    <r>
      <rPr>
        <b/>
        <u/>
        <sz val="20"/>
        <rFont val="ＭＳ ゴシック"/>
        <family val="3"/>
        <charset val="128"/>
      </rPr>
      <t>※現在の取組について記入してください</t>
    </r>
    <rPh sb="1" eb="3">
      <t>ヨウシキ</t>
    </rPh>
    <rPh sb="3" eb="4">
      <t>ダイ</t>
    </rPh>
    <rPh sb="5" eb="6">
      <t>ゴウ</t>
    </rPh>
    <rPh sb="36" eb="38">
      <t>ゲンザイ</t>
    </rPh>
    <rPh sb="37" eb="38">
      <t>ザイ</t>
    </rPh>
    <rPh sb="39" eb="41">
      <t>トリクミ</t>
    </rPh>
    <rPh sb="45" eb="47">
      <t>キニュウ</t>
    </rPh>
    <rPh sb="46" eb="47">
      <t>ハイ</t>
    </rPh>
    <phoneticPr fontId="5"/>
  </si>
  <si>
    <t>残業時間や有給休暇取得率の目標を設定している（【参考】政府目標70％（R7年度））</t>
    <phoneticPr fontId="1"/>
  </si>
  <si>
    <t xml:space="preserve">・
・
・
・
・
・
</t>
    <phoneticPr fontId="5"/>
  </si>
  <si>
    <t>把握した危険箇所等の記録
労働安全衛生に関する研修記録
指導農業機械士・農業機械士の認定証
農作業安全に係る講習会の修了証、受講記録
安全対策に関する社内規定やマニュアル
安全衛生優良企業であることが分かる資料</t>
    <phoneticPr fontId="5"/>
  </si>
  <si>
    <t>多様な人材の活躍について記載した経営方針
農業経営体と福祉事業所の農作業に関する請負契約書
外国語対応や耳マークの表示、バリアフリー設備等の設置が分かる写真等
LGBTQへ配慮した制度が分かる資料や、設備等の設置が分かる写真等
教育制度や相談体制が分かる資料
多様な人材が活躍できるチャレンジ制度の分かる資料
HPや広報誌等での発信状況が分かる資料　等</t>
    <phoneticPr fontId="5"/>
  </si>
  <si>
    <t>設定した目標が分かる資料
研修やセミナーへ参加したことが分かる資料
産休、育休等取得者に対する面談等フォローアップ制度の規定等
家族経営協定書
雇用契約書
就業規則
授乳や育児スペースの利用規定と写真
費用の助成内容が分かる資料
女性管理職比率・採用率・役員比率が分かる資料
事業所内保育所の設置が分かる資料　等</t>
    <rPh sb="28" eb="29">
      <t>ワ</t>
    </rPh>
    <rPh sb="31" eb="33">
      <t>シリョウ</t>
    </rPh>
    <rPh sb="93" eb="97">
      <t>リヨウキテイ</t>
    </rPh>
    <phoneticPr fontId="5"/>
  </si>
  <si>
    <t>地域清掃などの地域貢献活動への参加案内、実施記録、写真
協働イベントの参加案内、実施結果等
農地・水保全管理の取組計画、実績報告書
出張授業の実施記録・写真
従業員に公共交通機関の利用促進を行った通知
ボランティア休暇が分かる社内規定と取得実績
寄付活動や復興支援活動の概要が分かる資料
地域防災活動への参画が分かる資料
地域との対話や把握した影響が分かる資料
地域の子ども食堂への協力状況が分かる資料
ひょうごバイオマスecoモデル登録証（フードバンクの取組）
障害者雇用率が分かる資料　等</t>
    <rPh sb="0" eb="246">
      <t>ナド</t>
    </rPh>
    <phoneticPr fontId="5"/>
  </si>
  <si>
    <t>相談窓口の設置が分かる顧客向け案内
アンケート用紙や結果を集計した資料
サービス、活動の品質の管理、もしくは継続的に改善するための品質マネジメント体制（品質管理体制）の設置規程、活動記録
栽培記録、農薬残留分析結果
乳用牛のポジティブリスト制度による品質管理チェックシート
品質管理に関する認証制度の認証書等
兵庫県認証食品認証書（ひょうご推奨ブランド、ひょうご安心ブランド）
顧客の声を社内共有する基本方針やルール・体制が分かる資料
製品・サービス使用時に想定されるリスクと対策が分かる資料
作成している取扱説明書</t>
    <rPh sb="26" eb="28">
      <t>ケッカ</t>
    </rPh>
    <phoneticPr fontId="5"/>
  </si>
  <si>
    <t>キャリア形成のための研修機会の提供が分かる案内等
研修費、免許取得費用負担の制度概要が分かる資料
メンター制度の概要が分かる社内規定
実施報告書などの指導体制（OJT）が分かる資料</t>
    <rPh sb="29" eb="33">
      <t>メンキョシュトク</t>
    </rPh>
    <rPh sb="33" eb="35">
      <t>ヒヨウ</t>
    </rPh>
    <phoneticPr fontId="5"/>
  </si>
  <si>
    <t>後継者候補への指導・育成状況が分かる資料
家族経営協定書
定款
事業承継の計画が分かる資料　等</t>
    <phoneticPr fontId="5"/>
  </si>
  <si>
    <t>インターンシップの受入れに関する規定や受入れ記録
雇用契約書・就業規則
正規職員への転換制度に関する社内規定
今後の雇用拡大に向けた計画書概要　
定年を引き上げが分かる就業規則等の資料
従業員親睦会の規定や活動記録
若手が定着するための取組の実施が分かる資料
奨学金返還支援制度の詳細が分かる資料　等</t>
    <rPh sb="68" eb="69">
      <t>ショ</t>
    </rPh>
    <rPh sb="84" eb="88">
      <t>シュウギョウキソク</t>
    </rPh>
    <rPh sb="88" eb="89">
      <t>ナド</t>
    </rPh>
    <phoneticPr fontId="5"/>
  </si>
  <si>
    <t>燃料転換や省エネ設備への更新に係る計画や実施状況が分かる資料、写真等
廃熱利用の設備が分かる資料、写真等
低公害車等の導入記録、写真等
カーボンオフセットの取組状況が分かる資料
Jブルークレジット認証書
みえるらべるへの登録が確認できる書類
製品デザインの小型化や省資源化が分かる資料・写真
「エコドライブ」を推進していることが分かる資料
省エネ診断結果や省エネ計画　等</t>
    <phoneticPr fontId="5"/>
  </si>
  <si>
    <t>太陽光発電の設置状況が分かる資料、写真
再生可能エネルギーの利用状況が分かる資料
ひょうごバイオマスecoモデル登録証（再生エネルギー活用の取組）
木質バイオマス発電の設備が分かる資料、写真
ひょうごバイオマスecoモデル登録証（バイオマス発電の取組）
林地残材等未利用木材の活用の取組が確認できる書類　等</t>
    <phoneticPr fontId="5"/>
  </si>
  <si>
    <t>廃棄物削減計画や社内ルールが分かる資料
ひょうごバイオマスecoモデル登録証（廃棄物活用の取組）
食品循環資源の再生利用等の促進に関する法律に基づく再生利用事業計画の認定通知
食品ロス削減の取組概要が分かる資料
ひょうごバイオマスecoモデル登録証（食品残さ活用の取組）
エコフィードの利用が確認できる書類(購入伝票)
使い捨てプラスチック使用の削減の取組概要が分かる資料
廃材、加工残さの活用状況が分かる資料
ひょうごバイオマスecoモデル登録証（廃材活用の取組）
3Rの取組概要が分かる資料
ひょうごバイオマスecoモデル登録証（リサイクル等の取組）
デュアルモニターの設置やTeamsの積極的利用などペーパーレス化の推進状況が分かる資料・写真　
等</t>
    <rPh sb="190" eb="193">
      <t>カコウザン</t>
    </rPh>
    <phoneticPr fontId="5"/>
  </si>
  <si>
    <t>地域内での環境保全の取組が分かる実施計画や活動記録
海底耕うんなど海域の環境保全活動の状況がわかる資料、記録
敷地内の緑化事業や整備したビオトープの写真
みえるらべるへの登録が確認できる書類
植栽地の植生の生物多様性確保への取組が確認できる書類
生物移植や保護礁の設置など生物多様性確保の活動状況がわかる資料、記録
学習会やイベントの案内、実施結果
かいぼりや森づくりなど活動の実施状況がわかる資料、記録
天然資源の持続的利用に配慮した調達の実績が分かる資料
兵庫県認証食品認証書（ひょうご安心ブランド）
有機ＪＡＳ認定証
堆肥の散布記録・販売記録・販売伝票
ごみ拾い・農業支援・植林など環境ボランティアの実績が分かる資料　等</t>
    <phoneticPr fontId="5"/>
  </si>
  <si>
    <t>※右欄の取組の例示に☑を入れると、自動的に取組内容が表示されます。</t>
    <rPh sb="1" eb="3">
      <t>ミギラン</t>
    </rPh>
    <rPh sb="4" eb="6">
      <t>トリクミ</t>
    </rPh>
    <rPh sb="7" eb="9">
      <t>レイジ</t>
    </rPh>
    <rPh sb="12" eb="13">
      <t>イ</t>
    </rPh>
    <rPh sb="17" eb="20">
      <t>ジドウテキ</t>
    </rPh>
    <rPh sb="21" eb="25">
      <t>トリクミナイヨウ</t>
    </rPh>
    <rPh sb="26" eb="28">
      <t>ヒョウジ</t>
    </rPh>
    <phoneticPr fontId="5"/>
  </si>
  <si>
    <t xml:space="preserve">
・
・
・
・
・
・
・
</t>
    <phoneticPr fontId="5"/>
  </si>
  <si>
    <t>・
・
・
・
・
・
・
・</t>
    <phoneticPr fontId="5"/>
  </si>
  <si>
    <t xml:space="preserve">・
・
・
・
・
・
・
・
・
・
・
・
</t>
    <phoneticPr fontId="5"/>
  </si>
  <si>
    <r>
      <rPr>
        <b/>
        <sz val="18"/>
        <color theme="1"/>
        <rFont val="ＭＳ Ｐ明朝"/>
        <family val="1"/>
        <charset val="128"/>
      </rPr>
      <t>認証基準：</t>
    </r>
    <r>
      <rPr>
        <b/>
        <u/>
        <sz val="18"/>
        <color rgb="FFFF0000"/>
        <rFont val="ＭＳ Ｐ明朝"/>
        <family val="1"/>
        <charset val="128"/>
      </rPr>
      <t>社会・経済・環境の各区分から１項目以上</t>
    </r>
    <r>
      <rPr>
        <b/>
        <sz val="18"/>
        <rFont val="ＭＳ Ｐ明朝"/>
        <family val="1"/>
        <charset val="128"/>
      </rPr>
      <t>かつ</t>
    </r>
    <r>
      <rPr>
        <b/>
        <u/>
        <sz val="18"/>
        <color rgb="FFFF0000"/>
        <rFont val="ＭＳ Ｐ明朝"/>
        <family val="1"/>
        <charset val="128"/>
      </rPr>
      <t>合計１０項目以上</t>
    </r>
    <rPh sb="0" eb="2">
      <t>ニンショウ</t>
    </rPh>
    <rPh sb="2" eb="4">
      <t>キジュン</t>
    </rPh>
    <rPh sb="5" eb="7">
      <t>シャカイ</t>
    </rPh>
    <rPh sb="8" eb="10">
      <t>ケイザイ</t>
    </rPh>
    <rPh sb="11" eb="13">
      <t>カンキョウ</t>
    </rPh>
    <rPh sb="14" eb="17">
      <t>カククブン</t>
    </rPh>
    <rPh sb="20" eb="22">
      <t>コウモク</t>
    </rPh>
    <rPh sb="22" eb="24">
      <t>イジョウ</t>
    </rPh>
    <rPh sb="26" eb="28">
      <t>ゴウケイ</t>
    </rPh>
    <rPh sb="30" eb="32">
      <t>コウモク</t>
    </rPh>
    <rPh sb="32" eb="34">
      <t>イジョウ</t>
    </rPh>
    <phoneticPr fontId="1"/>
  </si>
  <si>
    <t>　☑を入れた項目の認定等を受けていることがわかる書類を添付してください。</t>
    <rPh sb="3" eb="4">
      <t>イ</t>
    </rPh>
    <rPh sb="6" eb="8">
      <t>コウモク</t>
    </rPh>
    <rPh sb="9" eb="11">
      <t>ニンテイ</t>
    </rPh>
    <rPh sb="11" eb="12">
      <t>トウ</t>
    </rPh>
    <rPh sb="13" eb="14">
      <t>ウ</t>
    </rPh>
    <rPh sb="24" eb="26">
      <t>ショルイ</t>
    </rPh>
    <rPh sb="27" eb="29">
      <t>テンプ</t>
    </rPh>
    <phoneticPr fontId="1"/>
  </si>
  <si>
    <t>チェックシート（様式２）の添付資料一覧表</t>
    <rPh sb="8" eb="10">
      <t>ヨウシキ</t>
    </rPh>
    <rPh sb="13" eb="20">
      <t>テンプシリョウイチランヒョウ</t>
    </rPh>
    <phoneticPr fontId="32"/>
  </si>
  <si>
    <t>チェック
欄</t>
    <rPh sb="5" eb="6">
      <t>ラン</t>
    </rPh>
    <phoneticPr fontId="32"/>
  </si>
  <si>
    <t>項目</t>
    <rPh sb="0" eb="2">
      <t>コウモク</t>
    </rPh>
    <phoneticPr fontId="32"/>
  </si>
  <si>
    <t>添付資料の名称や内容</t>
    <rPh sb="0" eb="4">
      <t>テンプシリョウ</t>
    </rPh>
    <rPh sb="5" eb="7">
      <t>メイショウ</t>
    </rPh>
    <rPh sb="8" eb="10">
      <t>ナイヨウ</t>
    </rPh>
    <phoneticPr fontId="32"/>
  </si>
  <si>
    <t>事務局
記入欄</t>
    <rPh sb="0" eb="3">
      <t>ジムキョク</t>
    </rPh>
    <rPh sb="4" eb="7">
      <t>キニュウラン</t>
    </rPh>
    <phoneticPr fontId="32"/>
  </si>
  <si>
    <t>①労働安全衛生</t>
    <rPh sb="1" eb="3">
      <t>ロウドウ</t>
    </rPh>
    <rPh sb="3" eb="5">
      <t>アンゼン</t>
    </rPh>
    <rPh sb="5" eb="7">
      <t>エイセイ</t>
    </rPh>
    <phoneticPr fontId="32"/>
  </si>
  <si>
    <t>②健康経営</t>
    <rPh sb="1" eb="5">
      <t>ケンコウケイエイ</t>
    </rPh>
    <phoneticPr fontId="32"/>
  </si>
  <si>
    <t>③多様な人材の活躍</t>
    <rPh sb="1" eb="3">
      <t>タヨウ</t>
    </rPh>
    <rPh sb="4" eb="6">
      <t>ジンザイ</t>
    </rPh>
    <rPh sb="7" eb="9">
      <t>カツヤク</t>
    </rPh>
    <phoneticPr fontId="32"/>
  </si>
  <si>
    <t>④ハラスメントの禁止</t>
    <rPh sb="8" eb="10">
      <t>キンシ</t>
    </rPh>
    <phoneticPr fontId="32"/>
  </si>
  <si>
    <t>➄女性の活躍</t>
    <rPh sb="1" eb="3">
      <t>ジョセイ</t>
    </rPh>
    <rPh sb="4" eb="6">
      <t>カツヤク</t>
    </rPh>
    <phoneticPr fontId="32"/>
  </si>
  <si>
    <t>⑥地域社会への貢献</t>
    <rPh sb="1" eb="5">
      <t>チイキシャカイ</t>
    </rPh>
    <rPh sb="7" eb="9">
      <t>コウケン</t>
    </rPh>
    <phoneticPr fontId="32"/>
  </si>
  <si>
    <t>⑦社会配慮型商品・サービスの提供</t>
    <rPh sb="1" eb="8">
      <t>シャカイハイリョガタショウヒン</t>
    </rPh>
    <rPh sb="14" eb="16">
      <t>テイキョウ</t>
    </rPh>
    <phoneticPr fontId="32"/>
  </si>
  <si>
    <t>⑧多様な働き方の促進</t>
    <rPh sb="1" eb="3">
      <t>タヨウ</t>
    </rPh>
    <rPh sb="4" eb="5">
      <t>ハタラ</t>
    </rPh>
    <rPh sb="6" eb="7">
      <t>カタ</t>
    </rPh>
    <rPh sb="8" eb="10">
      <t>ソクシン</t>
    </rPh>
    <phoneticPr fontId="32"/>
  </si>
  <si>
    <t>⑨従業員、取引先への人権配慮</t>
    <rPh sb="1" eb="4">
      <t>ジュウギョウイン</t>
    </rPh>
    <rPh sb="5" eb="8">
      <t>トリヒキサキ</t>
    </rPh>
    <rPh sb="10" eb="12">
      <t>ジンケン</t>
    </rPh>
    <rPh sb="12" eb="14">
      <t>ハイリョ</t>
    </rPh>
    <phoneticPr fontId="32"/>
  </si>
  <si>
    <t>⑩顧客への責任</t>
    <rPh sb="1" eb="3">
      <t>コキャク</t>
    </rPh>
    <rPh sb="5" eb="7">
      <t>セキニン</t>
    </rPh>
    <phoneticPr fontId="32"/>
  </si>
  <si>
    <t>⑪人材育成・能力開発</t>
    <rPh sb="1" eb="5">
      <t>ジンザイイクセイ</t>
    </rPh>
    <rPh sb="6" eb="10">
      <t>ノウリョクカイハツ</t>
    </rPh>
    <phoneticPr fontId="32"/>
  </si>
  <si>
    <t>⑫事業承継</t>
    <rPh sb="1" eb="5">
      <t>ジギョウショウケイ</t>
    </rPh>
    <phoneticPr fontId="32"/>
  </si>
  <si>
    <t>⑬事業継続計画（BCP）の策定</t>
    <rPh sb="1" eb="7">
      <t>ジギョウケイゾクケイカク</t>
    </rPh>
    <rPh sb="13" eb="15">
      <t>サクテイ</t>
    </rPh>
    <phoneticPr fontId="32"/>
  </si>
  <si>
    <t>⑭情報セキュリティ対策</t>
    <rPh sb="1" eb="3">
      <t>ジョウホウ</t>
    </rPh>
    <rPh sb="9" eb="11">
      <t>タイサク</t>
    </rPh>
    <phoneticPr fontId="32"/>
  </si>
  <si>
    <t>⑮企業統治体制の構築</t>
    <rPh sb="1" eb="7">
      <t>キギョウトウチタイセイ</t>
    </rPh>
    <rPh sb="8" eb="10">
      <t>コウチク</t>
    </rPh>
    <phoneticPr fontId="32"/>
  </si>
  <si>
    <t>⑯公正な経済取引</t>
    <rPh sb="1" eb="3">
      <t>コウセイ</t>
    </rPh>
    <rPh sb="4" eb="8">
      <t>ケイザイトリヒキ</t>
    </rPh>
    <phoneticPr fontId="32"/>
  </si>
  <si>
    <t>⑰企業情報の開示</t>
    <rPh sb="1" eb="5">
      <t>キギョウジョウホウ</t>
    </rPh>
    <rPh sb="6" eb="8">
      <t>カイジ</t>
    </rPh>
    <phoneticPr fontId="32"/>
  </si>
  <si>
    <t>⑱雇用の維持拡大</t>
    <rPh sb="1" eb="3">
      <t>コヨウ</t>
    </rPh>
    <rPh sb="4" eb="8">
      <t>イジカクダイ</t>
    </rPh>
    <phoneticPr fontId="32"/>
  </si>
  <si>
    <t>⑲デジタル化による生産性の向上</t>
    <rPh sb="5" eb="6">
      <t>カ</t>
    </rPh>
    <rPh sb="9" eb="12">
      <t>セイサンセイ</t>
    </rPh>
    <rPh sb="13" eb="15">
      <t>コウジョウ</t>
    </rPh>
    <phoneticPr fontId="32"/>
  </si>
  <si>
    <t>⑳（コロナ等の）市場変化を見据えた対応</t>
    <rPh sb="5" eb="6">
      <t>トウ</t>
    </rPh>
    <rPh sb="8" eb="12">
      <t>シジョウヘンカ</t>
    </rPh>
    <rPh sb="13" eb="15">
      <t>ミス</t>
    </rPh>
    <rPh sb="17" eb="19">
      <t>タイオウ</t>
    </rPh>
    <phoneticPr fontId="32"/>
  </si>
  <si>
    <t>㉑多様な主体との連携</t>
    <rPh sb="1" eb="3">
      <t>タヨウ</t>
    </rPh>
    <rPh sb="4" eb="6">
      <t>シュタイ</t>
    </rPh>
    <rPh sb="8" eb="10">
      <t>レンケイ</t>
    </rPh>
    <phoneticPr fontId="32"/>
  </si>
  <si>
    <t>㉒脱炭素(1)
（燃料消費量の削減）</t>
    <rPh sb="1" eb="4">
      <t>ダツタンソ</t>
    </rPh>
    <rPh sb="9" eb="14">
      <t>ネンリョウショウヒリョウ</t>
    </rPh>
    <rPh sb="15" eb="17">
      <t>サクゲン</t>
    </rPh>
    <phoneticPr fontId="32"/>
  </si>
  <si>
    <t>㉓脱炭素(2)
（再生可能ｴﾈﾙｷﾞｰの導入）</t>
    <rPh sb="1" eb="4">
      <t>ダツタンソ</t>
    </rPh>
    <rPh sb="9" eb="13">
      <t>サイセイカノウ</t>
    </rPh>
    <rPh sb="20" eb="22">
      <t>ドウニュウ</t>
    </rPh>
    <phoneticPr fontId="32"/>
  </si>
  <si>
    <t>㉔従業員による省エネの取組</t>
    <rPh sb="1" eb="4">
      <t>ジュウギョウイン</t>
    </rPh>
    <rPh sb="7" eb="8">
      <t>ショウ</t>
    </rPh>
    <rPh sb="11" eb="13">
      <t>トリクミ</t>
    </rPh>
    <phoneticPr fontId="32"/>
  </si>
  <si>
    <t>㉕水資源の適正な利用・管理</t>
    <rPh sb="1" eb="4">
      <t>ミズシゲン</t>
    </rPh>
    <rPh sb="5" eb="7">
      <t>テキセイ</t>
    </rPh>
    <rPh sb="8" eb="10">
      <t>リヨウ</t>
    </rPh>
    <rPh sb="11" eb="13">
      <t>カンリ</t>
    </rPh>
    <phoneticPr fontId="32"/>
  </si>
  <si>
    <t>㉖廃棄物の削減</t>
    <rPh sb="1" eb="4">
      <t>ハイキブツ</t>
    </rPh>
    <rPh sb="5" eb="7">
      <t>サクゲン</t>
    </rPh>
    <phoneticPr fontId="32"/>
  </si>
  <si>
    <t>㉗有害化学物質の削減</t>
    <rPh sb="1" eb="7">
      <t>ユウガイカガクブッシツ</t>
    </rPh>
    <rPh sb="8" eb="10">
      <t>サクゲン</t>
    </rPh>
    <phoneticPr fontId="32"/>
  </si>
  <si>
    <t>㉘生物多様性や天然資源への配慮</t>
    <rPh sb="1" eb="6">
      <t>セイブツタヨウセイ</t>
    </rPh>
    <rPh sb="7" eb="11">
      <t>テンネンシゲン</t>
    </rPh>
    <rPh sb="13" eb="15">
      <t>ハイリョ</t>
    </rPh>
    <phoneticPr fontId="32"/>
  </si>
  <si>
    <t>㉙環境情報の開示</t>
    <rPh sb="1" eb="5">
      <t>カンキョウジョウホウ</t>
    </rPh>
    <rPh sb="6" eb="8">
      <t>カイジ</t>
    </rPh>
    <phoneticPr fontId="32"/>
  </si>
  <si>
    <t>㉚商品・サービスを通じた環境問題への取組</t>
    <rPh sb="1" eb="3">
      <t>ショウヒン</t>
    </rPh>
    <rPh sb="9" eb="10">
      <t>ツウ</t>
    </rPh>
    <rPh sb="12" eb="16">
      <t>カンキョウモンダイ</t>
    </rPh>
    <rPh sb="18" eb="20">
      <t>トリクミ</t>
    </rPh>
    <phoneticPr fontId="32"/>
  </si>
  <si>
    <r>
      <t>※添付書類例を参考に</t>
    </r>
    <r>
      <rPr>
        <b/>
        <u/>
        <sz val="16"/>
        <color rgb="FFFF0000"/>
        <rFont val="ＭＳ Ｐ明朝"/>
        <family val="1"/>
        <charset val="128"/>
      </rPr>
      <t>取組が客観的に確認できる資料を添付</t>
    </r>
    <r>
      <rPr>
        <b/>
        <sz val="16"/>
        <color rgb="FFFF0000"/>
        <rFont val="ＭＳ Ｐ明朝"/>
        <family val="1"/>
        <charset val="128"/>
      </rPr>
      <t>してください。</t>
    </r>
    <rPh sb="1" eb="3">
      <t>テンプ</t>
    </rPh>
    <rPh sb="3" eb="5">
      <t>ショルイ</t>
    </rPh>
    <rPh sb="5" eb="6">
      <t>レイ</t>
    </rPh>
    <rPh sb="7" eb="9">
      <t>サンコウ</t>
    </rPh>
    <rPh sb="10" eb="12">
      <t>トリクミ</t>
    </rPh>
    <rPh sb="25" eb="27">
      <t>テンプ</t>
    </rPh>
    <phoneticPr fontId="5"/>
  </si>
  <si>
    <r>
      <t>※項目ごとの□の中から</t>
    </r>
    <r>
      <rPr>
        <b/>
        <u/>
        <sz val="18"/>
        <color rgb="FFFF0000"/>
        <rFont val="ＭＳ Ｐ明朝"/>
        <family val="1"/>
        <charset val="128"/>
      </rPr>
      <t>１つのみ</t>
    </r>
    <r>
      <rPr>
        <b/>
        <sz val="16"/>
        <color rgb="FFFF0000"/>
        <rFont val="ＭＳ Ｐ明朝"/>
        <family val="1"/>
        <charset val="128"/>
      </rPr>
      <t xml:space="preserve">
☑を入れてください。</t>
    </r>
    <rPh sb="8" eb="9">
      <t>ナカ</t>
    </rPh>
    <phoneticPr fontId="5"/>
  </si>
  <si>
    <t>１．このエクセル内の「添付資料一覧表」シートを作成してください。</t>
    <phoneticPr fontId="1"/>
  </si>
  <si>
    <t>３．規則・規程等の場合は該当する条文や規定にマーカーしてください。</t>
    <phoneticPr fontId="1"/>
  </si>
  <si>
    <t>４．添付資料が膨大な量にならないように留意してください。</t>
    <phoneticPr fontId="1"/>
  </si>
  <si>
    <t>５．添付資料の整理例</t>
    <phoneticPr fontId="1"/>
  </si>
  <si>
    <t>添付書類の仕様</t>
    <rPh sb="0" eb="4">
      <t>テンプショルイ</t>
    </rPh>
    <rPh sb="5" eb="7">
      <t>シヨウ</t>
    </rPh>
    <phoneticPr fontId="1"/>
  </si>
  <si>
    <t>２．各項目の添付資料１枚目の右上に項目番号（①、②）を記載してください。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</si>
</sst>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40" x14ac:knownFonts="1">
    <font>
      <sz val="12"/>
      <color theme="1"/>
      <name val="ＭＳ 明朝"/>
      <family val="2"/>
      <charset val="128"/>
    </font>
    <font>
      <sz val="6"/>
      <name val="ＭＳ 明朝"/>
      <family val="2"/>
      <charset val="128"/>
    </font>
    <font>
      <sz val="12"/>
      <color theme="1"/>
      <name val="ＭＳ ゴシック"/>
      <family val="2"/>
      <charset val="128"/>
    </font>
    <font>
      <b/>
      <sz val="20"/>
      <name val="ＭＳ Ｐ明朝"/>
      <family val="1"/>
      <charset val="128"/>
    </font>
    <font>
      <sz val="16"/>
      <name val="ＭＳ Ｐ明朝"/>
      <family val="1"/>
      <charset val="128"/>
    </font>
    <font>
      <sz val="6"/>
      <name val="ＭＳ ゴシック"/>
      <family val="2"/>
      <charset val="128"/>
    </font>
    <font>
      <sz val="11"/>
      <name val="ＭＳ Ｐ明朝"/>
      <family val="1"/>
      <charset val="128"/>
    </font>
    <font>
      <sz val="14"/>
      <name val="ＭＳ Ｐ明朝"/>
      <family val="1"/>
      <charset val="128"/>
    </font>
    <font>
      <sz val="14"/>
      <name val="ＭＳ Ｐゴシック"/>
      <family val="3"/>
      <charset val="128"/>
    </font>
    <font>
      <sz val="12"/>
      <name val="ＭＳ Ｐ明朝"/>
      <family val="1"/>
      <charset val="128"/>
    </font>
    <font>
      <b/>
      <sz val="14"/>
      <name val="ＭＳ Ｐ明朝"/>
      <family val="1"/>
      <charset val="128"/>
    </font>
    <font>
      <b/>
      <sz val="18"/>
      <name val="ＭＳ Ｐ明朝"/>
      <family val="1"/>
      <charset val="128"/>
    </font>
    <font>
      <b/>
      <sz val="12"/>
      <name val="ＭＳ Ｐ明朝"/>
      <family val="1"/>
      <charset val="128"/>
    </font>
    <font>
      <b/>
      <sz val="12"/>
      <color rgb="FFFF0000"/>
      <name val="ＭＳ Ｐ明朝"/>
      <family val="1"/>
      <charset val="128"/>
    </font>
    <font>
      <sz val="14"/>
      <color rgb="FFFF0000"/>
      <name val="ＭＳ Ｐ明朝"/>
      <family val="1"/>
      <charset val="128"/>
    </font>
    <font>
      <sz val="12"/>
      <color rgb="FFFF0000"/>
      <name val="ＭＳ ゴシック"/>
      <family val="2"/>
      <charset val="128"/>
    </font>
    <font>
      <sz val="20"/>
      <name val="ＭＳ Ｐ明朝"/>
      <family val="1"/>
      <charset val="128"/>
    </font>
    <font>
      <b/>
      <sz val="16"/>
      <name val="ＭＳ Ｐ明朝"/>
      <family val="1"/>
      <charset val="128"/>
    </font>
    <font>
      <b/>
      <sz val="18"/>
      <name val="ＭＳ Ｐゴシック"/>
      <family val="3"/>
      <charset val="128"/>
    </font>
    <font>
      <sz val="18"/>
      <name val="ＭＳ Ｐ明朝"/>
      <family val="1"/>
      <charset val="128"/>
    </font>
    <font>
      <b/>
      <sz val="16"/>
      <color rgb="FF00B050"/>
      <name val="ＭＳ Ｐ明朝"/>
      <family val="1"/>
      <charset val="128"/>
    </font>
    <font>
      <b/>
      <sz val="16"/>
      <color rgb="FFFF0000"/>
      <name val="ＭＳ Ｐ明朝"/>
      <family val="1"/>
      <charset val="128"/>
    </font>
    <font>
      <b/>
      <sz val="20"/>
      <name val="ＭＳ ゴシック"/>
      <family val="3"/>
      <charset val="128"/>
    </font>
    <font>
      <sz val="16"/>
      <name val="ＭＳ ゴシック"/>
      <family val="3"/>
      <charset val="128"/>
    </font>
    <font>
      <b/>
      <u/>
      <sz val="20"/>
      <name val="ＭＳ ゴシック"/>
      <family val="3"/>
      <charset val="128"/>
    </font>
    <font>
      <b/>
      <sz val="18"/>
      <name val="ＭＳ ゴシック"/>
      <family val="3"/>
      <charset val="128"/>
    </font>
    <font>
      <sz val="16"/>
      <color theme="1"/>
      <name val="ＭＳ Ｐ明朝"/>
      <family val="1"/>
      <charset val="128"/>
    </font>
    <font>
      <sz val="14"/>
      <color theme="1"/>
      <name val="ＭＳ Ｐ明朝"/>
      <family val="1"/>
      <charset val="128"/>
    </font>
    <font>
      <b/>
      <sz val="22"/>
      <name val="ＭＳ Ｐ明朝"/>
      <family val="1"/>
      <charset val="128"/>
    </font>
    <font>
      <b/>
      <sz val="18"/>
      <color theme="1"/>
      <name val="ＭＳ Ｐ明朝"/>
      <family val="1"/>
      <charset val="128"/>
    </font>
    <font>
      <b/>
      <u/>
      <sz val="18"/>
      <color rgb="FFFF0000"/>
      <name val="ＭＳ Ｐ明朝"/>
      <family val="1"/>
      <charset val="128"/>
    </font>
    <font>
      <sz val="18"/>
      <color theme="1"/>
      <name val="ＭＳ Ｐゴシック"/>
      <family val="3"/>
      <charset val="128"/>
    </font>
    <font>
      <sz val="6"/>
      <name val="游ゴシック"/>
      <family val="2"/>
      <charset val="128"/>
      <scheme val="minor"/>
    </font>
    <font>
      <sz val="12"/>
      <color theme="1"/>
      <name val="ＭＳ Ｐゴシック"/>
      <family val="3"/>
      <charset val="128"/>
    </font>
    <font>
      <sz val="14"/>
      <color theme="1"/>
      <name val="ＭＳ Ｐゴシック"/>
      <family val="3"/>
      <charset val="128"/>
    </font>
    <font>
      <b/>
      <sz val="12"/>
      <color theme="1"/>
      <name val="ＭＳ Ｐゴシック"/>
      <family val="3"/>
      <charset val="128"/>
    </font>
    <font>
      <b/>
      <u/>
      <sz val="16"/>
      <color rgb="FFFF0000"/>
      <name val="ＭＳ Ｐ明朝"/>
      <family val="1"/>
      <charset val="128"/>
    </font>
    <font>
      <sz val="12"/>
      <name val="ＭＳ ゴシック"/>
      <family val="2"/>
      <charset val="128"/>
    </font>
    <font>
      <sz val="12"/>
      <name val="ＭＳ ゴシック"/>
      <family val="3"/>
      <charset val="128"/>
    </font>
    <font>
      <sz val="14"/>
      <color theme="1"/>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s>
  <borders count="44">
    <border>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0" fontId="2" fillId="0" borderId="0">
      <alignment vertical="center"/>
    </xf>
  </cellStyleXfs>
  <cellXfs count="181">
    <xf numFmtId="0" fontId="0" fillId="0" borderId="0" xfId="0">
      <alignment vertical="center"/>
    </xf>
    <xf numFmtId="0" fontId="6" fillId="0" borderId="0" xfId="1" applyFont="1" applyAlignment="1">
      <alignment vertical="center" wrapText="1"/>
    </xf>
    <xf numFmtId="0" fontId="7" fillId="0" borderId="0" xfId="1" applyFont="1" applyAlignment="1">
      <alignment horizontal="left" vertical="center" wrapText="1"/>
    </xf>
    <xf numFmtId="0" fontId="7" fillId="0" borderId="0" xfId="1" applyFont="1" applyAlignment="1">
      <alignment horizontal="center" vertical="center" wrapText="1"/>
    </xf>
    <xf numFmtId="0" fontId="7" fillId="0" borderId="0" xfId="1" applyFont="1" applyAlignment="1">
      <alignment vertical="center" wrapText="1"/>
    </xf>
    <xf numFmtId="0" fontId="7" fillId="0" borderId="0" xfId="1" applyFont="1">
      <alignment vertical="center"/>
    </xf>
    <xf numFmtId="0" fontId="9" fillId="0" borderId="0" xfId="1" applyFont="1" applyAlignment="1">
      <alignment horizontal="center" vertical="center" wrapText="1"/>
    </xf>
    <xf numFmtId="0" fontId="9" fillId="0" borderId="0" xfId="1" applyFont="1" applyAlignment="1">
      <alignment vertical="center" wrapText="1"/>
    </xf>
    <xf numFmtId="0" fontId="6" fillId="0" borderId="0" xfId="1" applyFont="1" applyAlignment="1">
      <alignment horizontal="center" vertical="center" wrapText="1"/>
    </xf>
    <xf numFmtId="0" fontId="3" fillId="0" borderId="19" xfId="1" applyFont="1" applyBorder="1" applyAlignment="1">
      <alignment vertical="center" wrapText="1"/>
    </xf>
    <xf numFmtId="0" fontId="7" fillId="0" borderId="19" xfId="1" applyFont="1" applyBorder="1" applyAlignment="1">
      <alignment horizontal="center" vertical="center" wrapText="1"/>
    </xf>
    <xf numFmtId="0" fontId="7" fillId="0" borderId="19" xfId="1" applyFont="1" applyBorder="1">
      <alignment vertical="center"/>
    </xf>
    <xf numFmtId="0" fontId="7" fillId="0" borderId="19" xfId="1" applyFont="1" applyBorder="1" applyAlignment="1">
      <alignment horizontal="center" vertical="center"/>
    </xf>
    <xf numFmtId="0" fontId="7" fillId="0" borderId="19" xfId="1" applyFont="1" applyBorder="1" applyAlignment="1">
      <alignment horizontal="left" vertical="center"/>
    </xf>
    <xf numFmtId="49" fontId="12" fillId="0" borderId="20" xfId="1" applyNumberFormat="1" applyFont="1" applyBorder="1" applyAlignment="1">
      <alignment horizontal="center" vertical="center" wrapText="1"/>
    </xf>
    <xf numFmtId="0" fontId="12" fillId="0" borderId="21" xfId="1" applyFont="1" applyBorder="1" applyAlignment="1">
      <alignment horizontal="center" vertical="center" wrapText="1"/>
    </xf>
    <xf numFmtId="0" fontId="12" fillId="0" borderId="28" xfId="1" applyFont="1" applyBorder="1" applyAlignment="1">
      <alignment horizontal="center" vertical="center" wrapText="1"/>
    </xf>
    <xf numFmtId="0" fontId="12" fillId="0" borderId="27" xfId="1" applyFont="1" applyBorder="1" applyAlignment="1">
      <alignment horizontal="center" vertical="center" wrapText="1"/>
    </xf>
    <xf numFmtId="0" fontId="12" fillId="0" borderId="28" xfId="1" applyFont="1" applyBorder="1" applyAlignment="1">
      <alignment wrapText="1"/>
    </xf>
    <xf numFmtId="0" fontId="12" fillId="0" borderId="24" xfId="1" applyFont="1" applyBorder="1" applyAlignment="1">
      <alignment horizontal="center" vertical="center" wrapText="1"/>
    </xf>
    <xf numFmtId="0" fontId="12" fillId="0" borderId="25" xfId="1" applyFont="1" applyBorder="1" applyAlignment="1">
      <alignment horizontal="center" vertical="center" wrapText="1"/>
    </xf>
    <xf numFmtId="0" fontId="9" fillId="0" borderId="28" xfId="1" applyFont="1" applyBorder="1" applyAlignment="1">
      <alignment horizontal="center" vertical="center" wrapText="1"/>
    </xf>
    <xf numFmtId="0" fontId="6" fillId="0" borderId="30" xfId="1" applyFont="1" applyBorder="1" applyAlignment="1">
      <alignment vertical="center" wrapText="1"/>
    </xf>
    <xf numFmtId="49" fontId="13" fillId="0" borderId="24" xfId="1" applyNumberFormat="1" applyFont="1" applyBorder="1" applyAlignment="1">
      <alignment vertical="center" wrapText="1"/>
    </xf>
    <xf numFmtId="0" fontId="0" fillId="0" borderId="0" xfId="0" applyAlignment="1">
      <alignment horizontal="center" vertical="center"/>
    </xf>
    <xf numFmtId="0" fontId="10" fillId="0" borderId="0" xfId="1" applyFont="1" applyAlignment="1">
      <alignment horizontal="center" vertical="center" wrapText="1"/>
    </xf>
    <xf numFmtId="176" fontId="11" fillId="0" borderId="0" xfId="1" applyNumberFormat="1" applyFont="1" applyAlignment="1">
      <alignment horizontal="center" vertical="center" wrapText="1"/>
    </xf>
    <xf numFmtId="0" fontId="14" fillId="0" borderId="0" xfId="1" applyFont="1" applyAlignment="1">
      <alignment horizontal="center" vertical="center" wrapText="1"/>
    </xf>
    <xf numFmtId="0" fontId="3" fillId="0" borderId="0" xfId="1" applyFont="1" applyAlignment="1">
      <alignment vertical="center" wrapText="1"/>
    </xf>
    <xf numFmtId="0" fontId="2" fillId="0" borderId="0" xfId="1">
      <alignment vertical="center"/>
    </xf>
    <xf numFmtId="0" fontId="2" fillId="0" borderId="0" xfId="1" applyProtection="1">
      <alignment vertical="center"/>
      <protection locked="0"/>
    </xf>
    <xf numFmtId="0" fontId="12" fillId="0" borderId="20" xfId="1" applyFont="1" applyBorder="1" applyAlignment="1">
      <alignment horizontal="center" vertical="center" wrapText="1"/>
    </xf>
    <xf numFmtId="0" fontId="12" fillId="0" borderId="30" xfId="1" applyFont="1" applyBorder="1" applyAlignment="1">
      <alignment horizontal="center" vertical="center" wrapText="1"/>
    </xf>
    <xf numFmtId="0" fontId="15" fillId="0" borderId="0" xfId="1" applyFont="1">
      <alignment vertical="center"/>
    </xf>
    <xf numFmtId="0" fontId="9" fillId="0" borderId="25" xfId="1" applyFont="1" applyBorder="1" applyAlignment="1">
      <alignment horizontal="center" vertical="center" wrapText="1"/>
    </xf>
    <xf numFmtId="0" fontId="4" fillId="0" borderId="0" xfId="1" applyFont="1">
      <alignment vertical="center"/>
    </xf>
    <xf numFmtId="0" fontId="4" fillId="0" borderId="0" xfId="1" applyFont="1" applyAlignment="1">
      <alignment vertical="center" wrapText="1"/>
    </xf>
    <xf numFmtId="0" fontId="17" fillId="0" borderId="0" xfId="1" applyFont="1" applyAlignment="1">
      <alignment vertical="center" wrapText="1"/>
    </xf>
    <xf numFmtId="0" fontId="17" fillId="0" borderId="0" xfId="1" applyFont="1" applyAlignment="1">
      <alignment horizontal="center" vertical="center" wrapText="1"/>
    </xf>
    <xf numFmtId="0" fontId="11" fillId="0" borderId="0" xfId="1" applyFont="1" applyAlignment="1">
      <alignment vertical="center" wrapText="1"/>
    </xf>
    <xf numFmtId="0" fontId="11" fillId="0" borderId="19" xfId="1" applyFont="1" applyBorder="1" applyAlignment="1">
      <alignment vertical="center" wrapText="1"/>
    </xf>
    <xf numFmtId="0" fontId="19" fillId="0" borderId="0" xfId="1" applyFont="1" applyAlignment="1">
      <alignment vertical="center" textRotation="255" wrapText="1"/>
    </xf>
    <xf numFmtId="0" fontId="9" fillId="0" borderId="20" xfId="1" applyFont="1" applyBorder="1" applyAlignment="1" applyProtection="1">
      <alignment horizontal="center" vertical="center" wrapText="1"/>
      <protection locked="0"/>
    </xf>
    <xf numFmtId="0" fontId="9" fillId="0" borderId="24" xfId="1" applyFont="1" applyBorder="1" applyAlignment="1" applyProtection="1">
      <alignment horizontal="center" vertical="center" wrapText="1"/>
      <protection locked="0"/>
    </xf>
    <xf numFmtId="0" fontId="26" fillId="0" borderId="0" xfId="1" applyFont="1">
      <alignment vertical="center"/>
    </xf>
    <xf numFmtId="0" fontId="26" fillId="0" borderId="0" xfId="1" applyFont="1" applyAlignment="1">
      <alignment vertical="center" wrapText="1"/>
    </xf>
    <xf numFmtId="0" fontId="18" fillId="3" borderId="1" xfId="1" applyFont="1" applyFill="1" applyBorder="1" applyAlignment="1">
      <alignment horizontal="distributed" vertical="center" wrapText="1"/>
    </xf>
    <xf numFmtId="0" fontId="33" fillId="0" borderId="0" xfId="1" applyFont="1">
      <alignment vertical="center"/>
    </xf>
    <xf numFmtId="0" fontId="34" fillId="0" borderId="32" xfId="1" applyFont="1" applyBorder="1" applyAlignment="1">
      <alignment horizontal="center" vertical="center" wrapText="1"/>
    </xf>
    <xf numFmtId="0" fontId="34" fillId="0" borderId="33" xfId="1" applyFont="1" applyBorder="1" applyAlignment="1">
      <alignment horizontal="center" vertical="center" wrapText="1"/>
    </xf>
    <xf numFmtId="0" fontId="34" fillId="0" borderId="34" xfId="1" applyFont="1" applyBorder="1" applyAlignment="1">
      <alignment horizontal="center" vertical="center"/>
    </xf>
    <xf numFmtId="0" fontId="33" fillId="4" borderId="35" xfId="1" applyFont="1" applyFill="1" applyBorder="1" applyAlignment="1">
      <alignment horizontal="center" vertical="center" wrapText="1"/>
    </xf>
    <xf numFmtId="0" fontId="35" fillId="0" borderId="36" xfId="1" applyFont="1" applyBorder="1">
      <alignment vertical="center"/>
    </xf>
    <xf numFmtId="0" fontId="34" fillId="0" borderId="24" xfId="1" applyFont="1" applyBorder="1" applyAlignment="1">
      <alignment vertical="center" wrapText="1"/>
    </xf>
    <xf numFmtId="0" fontId="33" fillId="0" borderId="19" xfId="1" applyFont="1" applyBorder="1" applyAlignment="1">
      <alignment horizontal="left" vertical="center" shrinkToFit="1"/>
    </xf>
    <xf numFmtId="0" fontId="33" fillId="4" borderId="37" xfId="1" applyFont="1" applyFill="1" applyBorder="1">
      <alignment vertical="center"/>
    </xf>
    <xf numFmtId="0" fontId="34" fillId="0" borderId="30" xfId="1" applyFont="1" applyBorder="1" applyAlignment="1">
      <alignment vertical="center" wrapText="1"/>
    </xf>
    <xf numFmtId="0" fontId="33" fillId="0" borderId="38" xfId="1" applyFont="1" applyBorder="1" applyAlignment="1">
      <alignment horizontal="left" vertical="center" shrinkToFit="1"/>
    </xf>
    <xf numFmtId="0" fontId="33" fillId="4" borderId="39" xfId="1" applyFont="1" applyFill="1" applyBorder="1">
      <alignment vertical="center"/>
    </xf>
    <xf numFmtId="0" fontId="35" fillId="0" borderId="40" xfId="1" applyFont="1" applyBorder="1">
      <alignment vertical="center"/>
    </xf>
    <xf numFmtId="0" fontId="34" fillId="0" borderId="41" xfId="1" applyFont="1" applyBorder="1" applyAlignment="1">
      <alignment vertical="center" wrapText="1"/>
    </xf>
    <xf numFmtId="0" fontId="33" fillId="0" borderId="42" xfId="1" applyFont="1" applyBorder="1" applyAlignment="1">
      <alignment horizontal="left" vertical="center" shrinkToFit="1"/>
    </xf>
    <xf numFmtId="0" fontId="33" fillId="4" borderId="43" xfId="1" applyFont="1" applyFill="1" applyBorder="1">
      <alignment vertical="center"/>
    </xf>
    <xf numFmtId="0" fontId="37" fillId="0" borderId="0" xfId="1" applyFont="1" applyProtection="1">
      <alignment vertical="center"/>
      <protection locked="0"/>
    </xf>
    <xf numFmtId="0" fontId="37" fillId="0" borderId="0" xfId="1" applyFont="1">
      <alignment vertical="center"/>
    </xf>
    <xf numFmtId="0" fontId="38" fillId="0" borderId="30" xfId="1" applyFont="1" applyBorder="1">
      <alignment vertical="center"/>
    </xf>
    <xf numFmtId="0" fontId="37" fillId="0" borderId="28" xfId="1" applyFont="1" applyBorder="1">
      <alignment vertical="center"/>
    </xf>
    <xf numFmtId="0" fontId="37" fillId="0" borderId="29" xfId="1" applyFont="1" applyBorder="1">
      <alignment vertical="center"/>
    </xf>
    <xf numFmtId="0" fontId="38" fillId="0" borderId="0" xfId="1" applyFont="1">
      <alignment vertical="center"/>
    </xf>
    <xf numFmtId="0" fontId="37" fillId="0" borderId="22" xfId="1" applyFont="1" applyBorder="1">
      <alignment vertical="center"/>
    </xf>
    <xf numFmtId="0" fontId="38" fillId="0" borderId="23" xfId="1" applyFont="1" applyBorder="1">
      <alignment vertical="center"/>
    </xf>
    <xf numFmtId="0" fontId="37" fillId="0" borderId="19" xfId="1" applyFont="1" applyBorder="1">
      <alignment vertical="center"/>
    </xf>
    <xf numFmtId="0" fontId="38" fillId="0" borderId="29" xfId="1" applyFont="1" applyBorder="1">
      <alignment vertical="center"/>
    </xf>
    <xf numFmtId="0" fontId="37" fillId="0" borderId="30" xfId="1" applyFont="1" applyBorder="1">
      <alignment vertical="center"/>
    </xf>
    <xf numFmtId="0" fontId="38" fillId="0" borderId="27" xfId="1" applyFont="1" applyBorder="1">
      <alignment vertical="center"/>
    </xf>
    <xf numFmtId="0" fontId="39" fillId="0" borderId="0" xfId="0" applyFont="1">
      <alignment vertical="center"/>
    </xf>
    <xf numFmtId="0" fontId="19" fillId="0" borderId="20" xfId="1" applyFont="1" applyBorder="1" applyAlignment="1">
      <alignment horizontal="center" vertical="center" textRotation="255" wrapText="1"/>
    </xf>
    <xf numFmtId="0" fontId="19" fillId="0" borderId="27" xfId="1" applyFont="1" applyBorder="1" applyAlignment="1">
      <alignment horizontal="center" vertical="center" textRotation="255" wrapText="1"/>
    </xf>
    <xf numFmtId="0" fontId="19" fillId="0" borderId="24" xfId="1" applyFont="1" applyBorder="1" applyAlignment="1">
      <alignment horizontal="center" vertical="center" textRotation="255" wrapText="1"/>
    </xf>
    <xf numFmtId="176" fontId="6" fillId="0" borderId="0" xfId="1" applyNumberFormat="1" applyFont="1" applyAlignment="1">
      <alignment horizontal="center" vertical="center" wrapText="1"/>
    </xf>
    <xf numFmtId="0" fontId="6" fillId="0" borderId="0" xfId="1" applyFont="1" applyAlignment="1">
      <alignment horizontal="center" vertical="center" wrapText="1"/>
    </xf>
    <xf numFmtId="0" fontId="25" fillId="0" borderId="7" xfId="1" applyFont="1" applyBorder="1" applyAlignment="1">
      <alignment horizontal="center" vertical="center" wrapText="1"/>
    </xf>
    <xf numFmtId="0" fontId="25" fillId="0" borderId="8" xfId="1" applyFont="1" applyBorder="1" applyAlignment="1">
      <alignment horizontal="center" vertical="center" wrapText="1"/>
    </xf>
    <xf numFmtId="176" fontId="25" fillId="0" borderId="9" xfId="1" applyNumberFormat="1" applyFont="1" applyBorder="1" applyAlignment="1">
      <alignment horizontal="center" vertical="center" wrapText="1"/>
    </xf>
    <xf numFmtId="176" fontId="25" fillId="0" borderId="10" xfId="1" applyNumberFormat="1" applyFont="1" applyBorder="1" applyAlignment="1">
      <alignment horizontal="center" vertical="center" wrapText="1"/>
    </xf>
    <xf numFmtId="0" fontId="25" fillId="0" borderId="11" xfId="1" applyFont="1" applyBorder="1" applyAlignment="1">
      <alignment horizontal="center" vertical="center" wrapText="1"/>
    </xf>
    <xf numFmtId="0" fontId="25" fillId="0" borderId="12" xfId="1" applyFont="1" applyBorder="1" applyAlignment="1">
      <alignment horizontal="center" vertical="center" wrapText="1"/>
    </xf>
    <xf numFmtId="176" fontId="25" fillId="0" borderId="13" xfId="1" applyNumberFormat="1" applyFont="1" applyBorder="1" applyAlignment="1">
      <alignment horizontal="center" vertical="center" wrapText="1"/>
    </xf>
    <xf numFmtId="176" fontId="25" fillId="0" borderId="14" xfId="1" applyNumberFormat="1" applyFont="1" applyBorder="1" applyAlignment="1">
      <alignment horizontal="center" vertical="center" wrapText="1"/>
    </xf>
    <xf numFmtId="0" fontId="26" fillId="0" borderId="0" xfId="1" applyFont="1">
      <alignment vertical="center"/>
    </xf>
    <xf numFmtId="0" fontId="7" fillId="0" borderId="21" xfId="1" applyFont="1" applyBorder="1" applyAlignment="1">
      <alignment horizontal="center" vertical="center" wrapText="1"/>
    </xf>
    <xf numFmtId="0" fontId="7" fillId="0" borderId="28" xfId="1" applyFont="1" applyBorder="1" applyAlignment="1">
      <alignment horizontal="center" vertical="center" wrapText="1"/>
    </xf>
    <xf numFmtId="0" fontId="27" fillId="0" borderId="22" xfId="1" applyFont="1" applyBorder="1" applyAlignment="1">
      <alignment horizontal="left" vertical="center" wrapText="1"/>
    </xf>
    <xf numFmtId="0" fontId="27" fillId="0" borderId="29" xfId="1" applyFont="1" applyBorder="1" applyAlignment="1">
      <alignment horizontal="left" vertical="center" wrapText="1"/>
    </xf>
    <xf numFmtId="0" fontId="7" fillId="0" borderId="0" xfId="1" applyFont="1" applyAlignment="1">
      <alignment horizontal="left" vertical="center" wrapText="1"/>
    </xf>
    <xf numFmtId="0" fontId="7" fillId="0" borderId="29" xfId="1" applyFont="1" applyBorder="1" applyAlignment="1">
      <alignment horizontal="left" vertical="center" wrapText="1"/>
    </xf>
    <xf numFmtId="0" fontId="7" fillId="0" borderId="23" xfId="1" applyFont="1" applyBorder="1" applyAlignment="1">
      <alignment horizontal="left" vertical="center" wrapText="1"/>
    </xf>
    <xf numFmtId="0" fontId="7" fillId="0" borderId="22" xfId="1" applyFont="1" applyBorder="1" applyAlignment="1">
      <alignment horizontal="left" vertical="center" wrapText="1"/>
    </xf>
    <xf numFmtId="177" fontId="9" fillId="0" borderId="20" xfId="1" applyNumberFormat="1" applyFont="1" applyBorder="1" applyAlignment="1">
      <alignment horizontal="center" vertical="center" wrapText="1"/>
    </xf>
    <xf numFmtId="177" fontId="9" fillId="0" borderId="27" xfId="1" applyNumberFormat="1" applyFont="1" applyBorder="1" applyAlignment="1">
      <alignment horizontal="center" vertical="center" wrapText="1"/>
    </xf>
    <xf numFmtId="177" fontId="9" fillId="0" borderId="24" xfId="1" applyNumberFormat="1" applyFont="1" applyBorder="1" applyAlignment="1">
      <alignment horizontal="center" vertical="center" wrapText="1"/>
    </xf>
    <xf numFmtId="0" fontId="11" fillId="3" borderId="31" xfId="1" applyFont="1" applyFill="1" applyBorder="1" applyAlignment="1">
      <alignment horizontal="center" vertical="center" wrapText="1"/>
    </xf>
    <xf numFmtId="0" fontId="11" fillId="3" borderId="0" xfId="1" applyFont="1" applyFill="1" applyAlignment="1">
      <alignment horizontal="center" vertical="center" wrapText="1"/>
    </xf>
    <xf numFmtId="0" fontId="19" fillId="0" borderId="21" xfId="1" applyFont="1" applyBorder="1" applyAlignment="1">
      <alignment horizontal="left" vertical="center" wrapText="1"/>
    </xf>
    <xf numFmtId="0" fontId="19" fillId="0" borderId="22" xfId="1" applyFont="1" applyBorder="1" applyAlignment="1">
      <alignment horizontal="left" vertical="center" wrapText="1"/>
    </xf>
    <xf numFmtId="0" fontId="19" fillId="0" borderId="28" xfId="1" applyFont="1" applyBorder="1" applyAlignment="1">
      <alignment horizontal="left" vertical="center" wrapText="1"/>
    </xf>
    <xf numFmtId="0" fontId="19" fillId="0" borderId="29" xfId="1" applyFont="1" applyBorder="1" applyAlignment="1">
      <alignment horizontal="left" vertical="center" wrapText="1"/>
    </xf>
    <xf numFmtId="0" fontId="19" fillId="0" borderId="30" xfId="1" applyFont="1" applyBorder="1" applyAlignment="1">
      <alignment horizontal="center" vertical="center" textRotation="255" wrapText="1"/>
    </xf>
    <xf numFmtId="0" fontId="7" fillId="0" borderId="25" xfId="1" applyFont="1" applyBorder="1" applyAlignment="1">
      <alignment horizontal="center" vertical="center" wrapText="1"/>
    </xf>
    <xf numFmtId="0" fontId="27" fillId="0" borderId="26" xfId="1" applyFont="1" applyBorder="1" applyAlignment="1">
      <alignment horizontal="left" vertical="center" wrapText="1"/>
    </xf>
    <xf numFmtId="0" fontId="8" fillId="3" borderId="1" xfId="1" applyFont="1" applyFill="1" applyBorder="1" applyAlignment="1" applyProtection="1">
      <alignment horizontal="distributed" vertical="center" wrapText="1"/>
      <protection locked="0"/>
    </xf>
    <xf numFmtId="0" fontId="8" fillId="3" borderId="1" xfId="1" applyFont="1" applyFill="1" applyBorder="1" applyAlignment="1" applyProtection="1">
      <alignment horizontal="center" vertical="center" wrapText="1"/>
      <protection locked="0"/>
    </xf>
    <xf numFmtId="0" fontId="4" fillId="0" borderId="2" xfId="1" applyFont="1" applyBorder="1" applyAlignment="1">
      <alignment horizontal="left" vertical="center" wrapText="1"/>
    </xf>
    <xf numFmtId="176" fontId="25" fillId="0" borderId="17" xfId="1" applyNumberFormat="1" applyFont="1" applyBorder="1" applyAlignment="1">
      <alignment horizontal="center" vertical="center" wrapText="1"/>
    </xf>
    <xf numFmtId="176" fontId="25" fillId="0" borderId="18" xfId="1" applyNumberFormat="1" applyFont="1" applyBorder="1" applyAlignment="1">
      <alignment horizontal="center" vertical="center" wrapText="1"/>
    </xf>
    <xf numFmtId="0" fontId="11" fillId="0" borderId="20" xfId="1" applyFont="1" applyBorder="1" applyAlignment="1">
      <alignment horizontal="center" vertical="center" wrapText="1"/>
    </xf>
    <xf numFmtId="0" fontId="11" fillId="0" borderId="24" xfId="1" applyFont="1" applyBorder="1" applyAlignment="1">
      <alignment horizontal="center" vertical="center" wrapText="1"/>
    </xf>
    <xf numFmtId="0" fontId="17" fillId="0" borderId="21" xfId="1" applyFont="1" applyBorder="1" applyAlignment="1">
      <alignment horizontal="center" vertical="center" wrapText="1"/>
    </xf>
    <xf numFmtId="0" fontId="17" fillId="0" borderId="22" xfId="1" applyFont="1" applyBorder="1" applyAlignment="1">
      <alignment horizontal="center" vertical="center" wrapText="1"/>
    </xf>
    <xf numFmtId="0" fontId="17" fillId="0" borderId="25" xfId="1" applyFont="1" applyBorder="1" applyAlignment="1">
      <alignment horizontal="center" vertical="center" wrapText="1"/>
    </xf>
    <xf numFmtId="0" fontId="17" fillId="0" borderId="26" xfId="1" applyFont="1" applyBorder="1" applyAlignment="1">
      <alignment horizontal="center" vertical="center" wrapText="1"/>
    </xf>
    <xf numFmtId="0" fontId="17" fillId="0" borderId="20" xfId="1" applyFont="1" applyBorder="1" applyAlignment="1">
      <alignment horizontal="center" vertical="center" wrapText="1"/>
    </xf>
    <xf numFmtId="0" fontId="17" fillId="0" borderId="24" xfId="1" applyFont="1" applyBorder="1" applyAlignment="1">
      <alignment horizontal="center" vertical="center" wrapText="1"/>
    </xf>
    <xf numFmtId="49" fontId="17" fillId="0" borderId="20" xfId="1" applyNumberFormat="1" applyFont="1" applyBorder="1" applyAlignment="1">
      <alignment horizontal="center" vertical="center" wrapText="1"/>
    </xf>
    <xf numFmtId="49" fontId="17" fillId="0" borderId="24" xfId="1" applyNumberFormat="1" applyFont="1" applyBorder="1" applyAlignment="1">
      <alignment horizontal="center" vertical="center" wrapText="1"/>
    </xf>
    <xf numFmtId="0" fontId="11" fillId="3" borderId="21" xfId="1" applyFont="1" applyFill="1" applyBorder="1" applyAlignment="1">
      <alignment horizontal="center" vertical="center" wrapText="1"/>
    </xf>
    <xf numFmtId="0" fontId="11" fillId="3" borderId="23" xfId="1" applyFont="1" applyFill="1" applyBorder="1" applyAlignment="1">
      <alignment horizontal="center" vertical="center" wrapText="1"/>
    </xf>
    <xf numFmtId="0" fontId="11" fillId="3" borderId="22" xfId="1" applyFont="1" applyFill="1" applyBorder="1" applyAlignment="1">
      <alignment horizontal="center" vertical="center" wrapText="1"/>
    </xf>
    <xf numFmtId="0" fontId="25" fillId="0" borderId="3" xfId="1" applyFont="1" applyBorder="1" applyAlignment="1">
      <alignment horizontal="center" vertical="center" wrapText="1"/>
    </xf>
    <xf numFmtId="0" fontId="25" fillId="0" borderId="4" xfId="1" applyFont="1" applyBorder="1" applyAlignment="1">
      <alignment horizontal="center" vertical="center" wrapText="1"/>
    </xf>
    <xf numFmtId="176" fontId="25" fillId="0" borderId="5" xfId="1" applyNumberFormat="1" applyFont="1" applyBorder="1" applyAlignment="1">
      <alignment horizontal="center" vertical="center" wrapText="1"/>
    </xf>
    <xf numFmtId="176" fontId="25" fillId="0" borderId="6" xfId="1" applyNumberFormat="1" applyFont="1" applyBorder="1" applyAlignment="1">
      <alignment horizontal="center" vertical="center" wrapText="1"/>
    </xf>
    <xf numFmtId="0" fontId="25" fillId="0" borderId="15" xfId="1" applyFont="1" applyBorder="1" applyAlignment="1">
      <alignment horizontal="center" vertical="center" wrapText="1"/>
    </xf>
    <xf numFmtId="0" fontId="25" fillId="0" borderId="16" xfId="1" applyFont="1" applyBorder="1" applyAlignment="1">
      <alignment horizontal="center" vertical="center" wrapText="1"/>
    </xf>
    <xf numFmtId="0" fontId="21" fillId="3" borderId="25" xfId="1" applyFont="1" applyFill="1" applyBorder="1" applyAlignment="1">
      <alignment horizontal="center" vertical="center" wrapText="1"/>
    </xf>
    <xf numFmtId="0" fontId="21" fillId="3" borderId="19" xfId="1" applyFont="1" applyFill="1" applyBorder="1" applyAlignment="1">
      <alignment horizontal="center" vertical="center" wrapText="1"/>
    </xf>
    <xf numFmtId="0" fontId="21" fillId="3" borderId="26" xfId="1" applyFont="1" applyFill="1" applyBorder="1" applyAlignment="1">
      <alignment horizontal="center" vertical="center" wrapText="1"/>
    </xf>
    <xf numFmtId="49" fontId="21" fillId="3" borderId="25" xfId="1" applyNumberFormat="1" applyFont="1" applyFill="1" applyBorder="1" applyAlignment="1">
      <alignment horizontal="left" vertical="center" wrapText="1"/>
    </xf>
    <xf numFmtId="49" fontId="4" fillId="3" borderId="26" xfId="1" applyNumberFormat="1" applyFont="1" applyFill="1" applyBorder="1" applyAlignment="1">
      <alignment horizontal="left" vertical="center" wrapText="1"/>
    </xf>
    <xf numFmtId="0" fontId="7" fillId="0" borderId="19" xfId="1" applyFont="1" applyBorder="1" applyAlignment="1">
      <alignment horizontal="left" vertical="center" wrapText="1"/>
    </xf>
    <xf numFmtId="0" fontId="7" fillId="0" borderId="26" xfId="1" applyFont="1" applyBorder="1" applyAlignment="1">
      <alignment horizontal="left" vertical="center" wrapText="1"/>
    </xf>
    <xf numFmtId="49" fontId="19" fillId="0" borderId="22" xfId="1" applyNumberFormat="1" applyFont="1" applyBorder="1" applyAlignment="1">
      <alignment horizontal="center" vertical="center" wrapText="1"/>
    </xf>
    <xf numFmtId="49" fontId="19" fillId="0" borderId="27" xfId="1" applyNumberFormat="1" applyFont="1" applyBorder="1" applyAlignment="1">
      <alignment horizontal="center" vertical="center" wrapText="1"/>
    </xf>
    <xf numFmtId="49" fontId="19" fillId="0" borderId="24" xfId="1" applyNumberFormat="1" applyFont="1" applyBorder="1" applyAlignment="1">
      <alignment horizontal="center" vertical="center" wrapText="1"/>
    </xf>
    <xf numFmtId="0" fontId="28" fillId="0" borderId="20" xfId="1" applyFont="1" applyBorder="1" applyAlignment="1" applyProtection="1">
      <alignment horizontal="center" vertical="center" wrapText="1"/>
      <protection locked="0"/>
    </xf>
    <xf numFmtId="0" fontId="28" fillId="0" borderId="27" xfId="1" applyFont="1" applyBorder="1" applyAlignment="1" applyProtection="1">
      <alignment horizontal="center" vertical="center" wrapText="1"/>
      <protection locked="0"/>
    </xf>
    <xf numFmtId="0" fontId="28" fillId="0" borderId="24" xfId="1" applyFont="1" applyBorder="1" applyAlignment="1" applyProtection="1">
      <alignment horizontal="center" vertical="center" wrapText="1"/>
      <protection locked="0"/>
    </xf>
    <xf numFmtId="0" fontId="19" fillId="0" borderId="25" xfId="1" applyFont="1" applyBorder="1" applyAlignment="1">
      <alignment horizontal="left" vertical="center" wrapText="1"/>
    </xf>
    <xf numFmtId="0" fontId="19" fillId="0" borderId="26" xfId="1" applyFont="1" applyBorder="1" applyAlignment="1">
      <alignment horizontal="left" vertical="center" wrapText="1"/>
    </xf>
    <xf numFmtId="49" fontId="9" fillId="0" borderId="20" xfId="1" applyNumberFormat="1" applyFont="1" applyBorder="1" applyAlignment="1">
      <alignment horizontal="left" vertical="center" wrapText="1"/>
    </xf>
    <xf numFmtId="49" fontId="9" fillId="0" borderId="27" xfId="1" applyNumberFormat="1" applyFont="1" applyBorder="1" applyAlignment="1">
      <alignment horizontal="left" vertical="center" wrapText="1"/>
    </xf>
    <xf numFmtId="49" fontId="9" fillId="0" borderId="24" xfId="1" applyNumberFormat="1" applyFont="1" applyBorder="1" applyAlignment="1">
      <alignment horizontal="left" vertical="center" wrapText="1"/>
    </xf>
    <xf numFmtId="49" fontId="19" fillId="0" borderId="20" xfId="1" applyNumberFormat="1" applyFont="1" applyBorder="1" applyAlignment="1">
      <alignment horizontal="center" vertical="center" wrapText="1"/>
    </xf>
    <xf numFmtId="0" fontId="9" fillId="0" borderId="20" xfId="1" applyFont="1" applyBorder="1" applyAlignment="1">
      <alignment horizontal="left" vertical="center"/>
    </xf>
    <xf numFmtId="0" fontId="9" fillId="0" borderId="27" xfId="1" applyFont="1" applyBorder="1" applyAlignment="1">
      <alignment horizontal="left" vertical="center"/>
    </xf>
    <xf numFmtId="0" fontId="9" fillId="0" borderId="24" xfId="1" applyFont="1" applyBorder="1" applyAlignment="1">
      <alignment horizontal="left" vertical="center"/>
    </xf>
    <xf numFmtId="49" fontId="9" fillId="0" borderId="20" xfId="1" applyNumberFormat="1" applyFont="1" applyBorder="1" applyAlignment="1">
      <alignment horizontal="center" vertical="center" wrapText="1"/>
    </xf>
    <xf numFmtId="49" fontId="9" fillId="0" borderId="27" xfId="1" applyNumberFormat="1" applyFont="1" applyBorder="1" applyAlignment="1">
      <alignment horizontal="center" vertical="center" wrapText="1"/>
    </xf>
    <xf numFmtId="49" fontId="9" fillId="0" borderId="24" xfId="1" applyNumberFormat="1" applyFont="1" applyBorder="1" applyAlignment="1">
      <alignment horizontal="center" vertical="center" wrapText="1"/>
    </xf>
    <xf numFmtId="0" fontId="9" fillId="0" borderId="20" xfId="1" applyFont="1" applyBorder="1" applyAlignment="1">
      <alignment horizontal="center" vertical="center" wrapText="1"/>
    </xf>
    <xf numFmtId="0" fontId="9" fillId="0" borderId="27" xfId="1" applyFont="1" applyBorder="1" applyAlignment="1">
      <alignment horizontal="center" vertical="center" wrapText="1"/>
    </xf>
    <xf numFmtId="0" fontId="9" fillId="0" borderId="24" xfId="1" applyFont="1" applyBorder="1" applyAlignment="1">
      <alignment horizontal="center" vertical="center" wrapText="1"/>
    </xf>
    <xf numFmtId="0" fontId="9" fillId="0" borderId="20" xfId="1" applyFont="1" applyBorder="1" applyAlignment="1">
      <alignment horizontal="left" vertical="center" wrapText="1"/>
    </xf>
    <xf numFmtId="0" fontId="9" fillId="0" borderId="27" xfId="1" applyFont="1" applyBorder="1" applyAlignment="1">
      <alignment horizontal="left" vertical="center" wrapText="1"/>
    </xf>
    <xf numFmtId="0" fontId="9" fillId="0" borderId="24" xfId="1" applyFont="1" applyBorder="1" applyAlignment="1">
      <alignment horizontal="left" vertical="center" wrapText="1"/>
    </xf>
    <xf numFmtId="0" fontId="7" fillId="2" borderId="19" xfId="1" applyFont="1" applyFill="1" applyBorder="1" applyAlignment="1">
      <alignment horizontal="left" vertical="center" wrapText="1"/>
    </xf>
    <xf numFmtId="0" fontId="7" fillId="2" borderId="26" xfId="1" applyFont="1" applyFill="1" applyBorder="1" applyAlignment="1">
      <alignment horizontal="left" vertical="center" wrapText="1"/>
    </xf>
    <xf numFmtId="0" fontId="7" fillId="0" borderId="19" xfId="1" applyFont="1" applyBorder="1" applyAlignment="1">
      <alignment horizontal="left" vertical="top" wrapText="1"/>
    </xf>
    <xf numFmtId="0" fontId="7" fillId="0" borderId="26" xfId="1" applyFont="1" applyBorder="1" applyAlignment="1">
      <alignment horizontal="left" vertical="top" wrapText="1"/>
    </xf>
    <xf numFmtId="0" fontId="19" fillId="0" borderId="30" xfId="1" applyFont="1" applyBorder="1" applyAlignment="1">
      <alignment horizontal="left" vertical="center" wrapText="1"/>
    </xf>
    <xf numFmtId="0" fontId="9" fillId="0" borderId="30" xfId="1" applyFont="1" applyBorder="1" applyAlignment="1">
      <alignment horizontal="left" vertical="center" wrapText="1"/>
    </xf>
    <xf numFmtId="49" fontId="19" fillId="0" borderId="30" xfId="1" applyNumberFormat="1" applyFont="1" applyBorder="1" applyAlignment="1">
      <alignment horizontal="center" vertical="center" wrapText="1"/>
    </xf>
    <xf numFmtId="0" fontId="28" fillId="0" borderId="30" xfId="1" applyFont="1" applyBorder="1" applyAlignment="1" applyProtection="1">
      <alignment horizontal="center" vertical="center" wrapText="1"/>
      <protection locked="0"/>
    </xf>
    <xf numFmtId="0" fontId="7" fillId="0" borderId="23" xfId="1" applyFont="1" applyBorder="1" applyAlignment="1">
      <alignment vertical="center" wrapText="1"/>
    </xf>
    <xf numFmtId="0" fontId="7" fillId="0" borderId="22" xfId="1" applyFont="1" applyBorder="1" applyAlignment="1">
      <alignment vertical="center" wrapText="1"/>
    </xf>
    <xf numFmtId="0" fontId="9" fillId="0" borderId="21" xfId="1" applyFont="1" applyBorder="1" applyAlignment="1">
      <alignment horizontal="center" vertical="center" wrapText="1"/>
    </xf>
    <xf numFmtId="0" fontId="9" fillId="0" borderId="25" xfId="1" applyFont="1" applyBorder="1" applyAlignment="1">
      <alignment horizontal="center" vertical="center" wrapText="1"/>
    </xf>
    <xf numFmtId="0" fontId="22" fillId="0" borderId="0" xfId="1" applyFont="1" applyAlignment="1">
      <alignment horizontal="left" vertical="center" wrapText="1"/>
    </xf>
    <xf numFmtId="0" fontId="7" fillId="0" borderId="0" xfId="1" applyFont="1" applyAlignment="1">
      <alignment vertical="center" wrapText="1"/>
    </xf>
    <xf numFmtId="0" fontId="7" fillId="0" borderId="0" xfId="1" applyFont="1" applyAlignment="1">
      <alignment horizontal="left" vertical="center"/>
    </xf>
    <xf numFmtId="0" fontId="31" fillId="0" borderId="0" xfId="1" applyFont="1" applyAlignment="1">
      <alignment horizontal="center" vertical="center"/>
    </xf>
  </cellXfs>
  <cellStyles count="2">
    <cellStyle name="標準" xfId="0" builtinId="0"/>
    <cellStyle name="標準 2" xfId="1" xr:uid="{AFA32946-DDF7-44D0-A333-DE24A9B5435B}"/>
  </cellStyles>
  <dxfs count="19">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Sheet1!$C$16" lockText="1" noThreeD="1"/>
</file>

<file path=xl/ctrlProps/ctrlProp10.xml><?xml version="1.0" encoding="utf-8"?>
<formControlPr xmlns="http://schemas.microsoft.com/office/spreadsheetml/2009/9/main" objectType="CheckBox" fmlaLink="Sheet1!$E$17" lockText="1" noThreeD="1"/>
</file>

<file path=xl/ctrlProps/ctrlProp100.xml><?xml version="1.0" encoding="utf-8"?>
<formControlPr xmlns="http://schemas.microsoft.com/office/spreadsheetml/2009/9/main" objectType="CheckBox" fmlaLink="Sheet1!$K$55" lockText="1" noThreeD="1"/>
</file>

<file path=xl/ctrlProps/ctrlProp101.xml><?xml version="1.0" encoding="utf-8"?>
<formControlPr xmlns="http://schemas.microsoft.com/office/spreadsheetml/2009/9/main" objectType="CheckBox" fmlaLink="Sheet1!$L$54" lockText="1" noThreeD="1"/>
</file>

<file path=xl/ctrlProps/ctrlProp102.xml><?xml version="1.0" encoding="utf-8"?>
<formControlPr xmlns="http://schemas.microsoft.com/office/spreadsheetml/2009/9/main" objectType="CheckBox" fmlaLink="Sheet1!$L$55" lockText="1" noThreeD="1"/>
</file>

<file path=xl/ctrlProps/ctrlProp103.xml><?xml version="1.0" encoding="utf-8"?>
<formControlPr xmlns="http://schemas.microsoft.com/office/spreadsheetml/2009/9/main" objectType="CheckBox" fmlaLink="Sheet1!$L$56" lockText="1" noThreeD="1"/>
</file>

<file path=xl/ctrlProps/ctrlProp104.xml><?xml version="1.0" encoding="utf-8"?>
<formControlPr xmlns="http://schemas.microsoft.com/office/spreadsheetml/2009/9/main" objectType="CheckBox" fmlaLink="Sheet1!$L$57" lockText="1" noThreeD="1"/>
</file>

<file path=xl/ctrlProps/ctrlProp105.xml><?xml version="1.0" encoding="utf-8"?>
<formControlPr xmlns="http://schemas.microsoft.com/office/spreadsheetml/2009/9/main" objectType="CheckBox" fmlaLink="Sheet1!$L$58" lockText="1" noThreeD="1"/>
</file>

<file path=xl/ctrlProps/ctrlProp106.xml><?xml version="1.0" encoding="utf-8"?>
<formControlPr xmlns="http://schemas.microsoft.com/office/spreadsheetml/2009/9/main" objectType="CheckBox" fmlaLink="Sheet1!$H$21" lockText="1" noThreeD="1"/>
</file>

<file path=xl/ctrlProps/ctrlProp107.xml><?xml version="1.0" encoding="utf-8"?>
<formControlPr xmlns="http://schemas.microsoft.com/office/spreadsheetml/2009/9/main" objectType="CheckBox" fmlaLink="Sheet1!$H$22" lockText="1" noThreeD="1"/>
</file>

<file path=xl/ctrlProps/ctrlProp108.xml><?xml version="1.0" encoding="utf-8"?>
<formControlPr xmlns="http://schemas.microsoft.com/office/spreadsheetml/2009/9/main" objectType="CheckBox" fmlaLink="Sheet1!$D$21" lockText="1" noThreeD="1"/>
</file>

<file path=xl/ctrlProps/ctrlProp109.xml><?xml version="1.0" encoding="utf-8"?>
<formControlPr xmlns="http://schemas.microsoft.com/office/spreadsheetml/2009/9/main" objectType="CheckBox" fmlaLink="Sheet1!$D$22" lockText="1" noThreeD="1"/>
</file>

<file path=xl/ctrlProps/ctrlProp11.xml><?xml version="1.0" encoding="utf-8"?>
<formControlPr xmlns="http://schemas.microsoft.com/office/spreadsheetml/2009/9/main" objectType="CheckBox" fmlaLink="Sheet1!$E$18" lockText="1" noThreeD="1"/>
</file>

<file path=xl/ctrlProps/ctrlProp110.xml><?xml version="1.0" encoding="utf-8"?>
<formControlPr xmlns="http://schemas.microsoft.com/office/spreadsheetml/2009/9/main" objectType="CheckBox" fmlaLink="Sheet1!$D$23" lockText="1" noThreeD="1"/>
</file>

<file path=xl/ctrlProps/ctrlProp111.xml><?xml version="1.0" encoding="utf-8"?>
<formControlPr xmlns="http://schemas.microsoft.com/office/spreadsheetml/2009/9/main" objectType="CheckBox" fmlaLink="Sheet1!$D$24" lockText="1" noThreeD="1"/>
</file>

<file path=xl/ctrlProps/ctrlProp112.xml><?xml version="1.0" encoding="utf-8"?>
<formControlPr xmlns="http://schemas.microsoft.com/office/spreadsheetml/2009/9/main" objectType="CheckBox" fmlaLink="Sheet1!$E$20" lockText="1" noThreeD="1"/>
</file>

<file path=xl/ctrlProps/ctrlProp113.xml><?xml version="1.0" encoding="utf-8"?>
<formControlPr xmlns="http://schemas.microsoft.com/office/spreadsheetml/2009/9/main" objectType="CheckBox" fmlaLink="Sheet1!$E$21" lockText="1" noThreeD="1"/>
</file>

<file path=xl/ctrlProps/ctrlProp114.xml><?xml version="1.0" encoding="utf-8"?>
<formControlPr xmlns="http://schemas.microsoft.com/office/spreadsheetml/2009/9/main" objectType="CheckBox" fmlaLink="Sheet1!$G$21" lockText="1" noThreeD="1"/>
</file>

<file path=xl/ctrlProps/ctrlProp115.xml><?xml version="1.0" encoding="utf-8"?>
<formControlPr xmlns="http://schemas.microsoft.com/office/spreadsheetml/2009/9/main" objectType="CheckBox" fmlaLink="Sheet1!$G$22" lockText="1" noThreeD="1"/>
</file>

<file path=xl/ctrlProps/ctrlProp116.xml><?xml version="1.0" encoding="utf-8"?>
<formControlPr xmlns="http://schemas.microsoft.com/office/spreadsheetml/2009/9/main" objectType="CheckBox" fmlaLink="Sheet1!$H$23" lockText="1" noThreeD="1"/>
</file>

<file path=xl/ctrlProps/ctrlProp117.xml><?xml version="1.0" encoding="utf-8"?>
<formControlPr xmlns="http://schemas.microsoft.com/office/spreadsheetml/2009/9/main" objectType="CheckBox" fmlaLink="Sheet1!$H$24" lockText="1" noThreeD="1"/>
</file>

<file path=xl/ctrlProps/ctrlProp118.xml><?xml version="1.0" encoding="utf-8"?>
<formControlPr xmlns="http://schemas.microsoft.com/office/spreadsheetml/2009/9/main" objectType="CheckBox" fmlaLink="Sheet1!$I$19" lockText="1" noThreeD="1"/>
</file>

<file path=xl/ctrlProps/ctrlProp119.xml><?xml version="1.0" encoding="utf-8"?>
<formControlPr xmlns="http://schemas.microsoft.com/office/spreadsheetml/2009/9/main" objectType="CheckBox" fmlaLink="Sheet1!$J$22" lockText="1" noThreeD="1"/>
</file>

<file path=xl/ctrlProps/ctrlProp12.xml><?xml version="1.0" encoding="utf-8"?>
<formControlPr xmlns="http://schemas.microsoft.com/office/spreadsheetml/2009/9/main" objectType="CheckBox" fmlaLink="Sheet1!$E$19" lockText="1" noThreeD="1"/>
</file>

<file path=xl/ctrlProps/ctrlProp120.xml><?xml version="1.0" encoding="utf-8"?>
<formControlPr xmlns="http://schemas.microsoft.com/office/spreadsheetml/2009/9/main" objectType="CheckBox" fmlaLink="Sheet1!$L$19" lockText="1" noThreeD="1"/>
</file>

<file path=xl/ctrlProps/ctrlProp121.xml><?xml version="1.0" encoding="utf-8"?>
<formControlPr xmlns="http://schemas.microsoft.com/office/spreadsheetml/2009/9/main" objectType="CheckBox" fmlaLink="Sheet1!$L$20" lockText="1" noThreeD="1"/>
</file>

<file path=xl/ctrlProps/ctrlProp122.xml><?xml version="1.0" encoding="utf-8"?>
<formControlPr xmlns="http://schemas.microsoft.com/office/spreadsheetml/2009/9/main" objectType="CheckBox" fmlaLink="Sheet1!$L$21" lockText="1" noThreeD="1"/>
</file>

<file path=xl/ctrlProps/ctrlProp123.xml><?xml version="1.0" encoding="utf-8"?>
<formControlPr xmlns="http://schemas.microsoft.com/office/spreadsheetml/2009/9/main" objectType="CheckBox" fmlaLink="Sheet1!$L$22" lockText="1" noThreeD="1"/>
</file>

<file path=xl/ctrlProps/ctrlProp124.xml><?xml version="1.0" encoding="utf-8"?>
<formControlPr xmlns="http://schemas.microsoft.com/office/spreadsheetml/2009/9/main" objectType="CheckBox" fmlaLink="Sheet1!$C$39" lockText="1" noThreeD="1"/>
</file>

<file path=xl/ctrlProps/ctrlProp125.xml><?xml version="1.0" encoding="utf-8"?>
<formControlPr xmlns="http://schemas.microsoft.com/office/spreadsheetml/2009/9/main" objectType="CheckBox" fmlaLink="Sheet1!$E$38" lockText="1" noThreeD="1"/>
</file>

<file path=xl/ctrlProps/ctrlProp126.xml><?xml version="1.0" encoding="utf-8"?>
<formControlPr xmlns="http://schemas.microsoft.com/office/spreadsheetml/2009/9/main" objectType="CheckBox" fmlaLink="Sheet1!$E$39" lockText="1" noThreeD="1"/>
</file>

<file path=xl/ctrlProps/ctrlProp127.xml><?xml version="1.0" encoding="utf-8"?>
<formControlPr xmlns="http://schemas.microsoft.com/office/spreadsheetml/2009/9/main" objectType="CheckBox" fmlaLink="Sheet1!$E$40" lockText="1" noThreeD="1"/>
</file>

<file path=xl/ctrlProps/ctrlProp128.xml><?xml version="1.0" encoding="utf-8"?>
<formControlPr xmlns="http://schemas.microsoft.com/office/spreadsheetml/2009/9/main" objectType="CheckBox" fmlaLink="Sheet1!$F$40" lockText="1" noThreeD="1"/>
</file>

<file path=xl/ctrlProps/ctrlProp129.xml><?xml version="1.0" encoding="utf-8"?>
<formControlPr xmlns="http://schemas.microsoft.com/office/spreadsheetml/2009/9/main" objectType="CheckBox" fmlaLink="Sheet1!$F$41" lockText="1" noThreeD="1"/>
</file>

<file path=xl/ctrlProps/ctrlProp13.xml><?xml version="1.0" encoding="utf-8"?>
<formControlPr xmlns="http://schemas.microsoft.com/office/spreadsheetml/2009/9/main" objectType="CheckBox" fmlaLink="Sheet1!$F$16" lockText="1" noThreeD="1"/>
</file>

<file path=xl/ctrlProps/ctrlProp130.xml><?xml version="1.0" encoding="utf-8"?>
<formControlPr xmlns="http://schemas.microsoft.com/office/spreadsheetml/2009/9/main" objectType="CheckBox" fmlaLink="Sheet1!$G$39" lockText="1" noThreeD="1"/>
</file>

<file path=xl/ctrlProps/ctrlProp131.xml><?xml version="1.0" encoding="utf-8"?>
<formControlPr xmlns="http://schemas.microsoft.com/office/spreadsheetml/2009/9/main" objectType="CheckBox" fmlaLink="Sheet1!$H$39" lockText="1" noThreeD="1"/>
</file>

<file path=xl/ctrlProps/ctrlProp132.xml><?xml version="1.0" encoding="utf-8"?>
<formControlPr xmlns="http://schemas.microsoft.com/office/spreadsheetml/2009/9/main" objectType="CheckBox" fmlaLink="Sheet1!$H$40" lockText="1" noThreeD="1"/>
</file>

<file path=xl/ctrlProps/ctrlProp133.xml><?xml version="1.0" encoding="utf-8"?>
<formControlPr xmlns="http://schemas.microsoft.com/office/spreadsheetml/2009/9/main" objectType="CheckBox" fmlaLink="Sheet1!$I$38" lockText="1" noThreeD="1"/>
</file>

<file path=xl/ctrlProps/ctrlProp134.xml><?xml version="1.0" encoding="utf-8"?>
<formControlPr xmlns="http://schemas.microsoft.com/office/spreadsheetml/2009/9/main" objectType="CheckBox" fmlaLink="Sheet1!$J$41" lockText="1" noThreeD="1"/>
</file>

<file path=xl/ctrlProps/ctrlProp135.xml><?xml version="1.0" encoding="utf-8"?>
<formControlPr xmlns="http://schemas.microsoft.com/office/spreadsheetml/2009/9/main" objectType="CheckBox" fmlaLink="Sheet1!$J$42" lockText="1" noThreeD="1"/>
</file>

<file path=xl/ctrlProps/ctrlProp136.xml><?xml version="1.0" encoding="utf-8"?>
<formControlPr xmlns="http://schemas.microsoft.com/office/spreadsheetml/2009/9/main" objectType="CheckBox" fmlaLink="Sheet1!$K$39" lockText="1" noThreeD="1"/>
</file>

<file path=xl/ctrlProps/ctrlProp137.xml><?xml version="1.0" encoding="utf-8"?>
<formControlPr xmlns="http://schemas.microsoft.com/office/spreadsheetml/2009/9/main" objectType="CheckBox" fmlaLink="Sheet1!$K$40" lockText="1" noThreeD="1"/>
</file>

<file path=xl/ctrlProps/ctrlProp138.xml><?xml version="1.0" encoding="utf-8"?>
<formControlPr xmlns="http://schemas.microsoft.com/office/spreadsheetml/2009/9/main" objectType="CheckBox" fmlaLink="Sheet1!$D$59" lockText="1" noThreeD="1"/>
</file>

<file path=xl/ctrlProps/ctrlProp139.xml><?xml version="1.0" encoding="utf-8"?>
<formControlPr xmlns="http://schemas.microsoft.com/office/spreadsheetml/2009/9/main" objectType="CheckBox" fmlaLink="Sheet1!$D$60" lockText="1" noThreeD="1"/>
</file>

<file path=xl/ctrlProps/ctrlProp14.xml><?xml version="1.0" encoding="utf-8"?>
<formControlPr xmlns="http://schemas.microsoft.com/office/spreadsheetml/2009/9/main" objectType="CheckBox" fmlaLink="Sheet1!$F$17" lockText="1" noThreeD="1"/>
</file>

<file path=xl/ctrlProps/ctrlProp140.xml><?xml version="1.0" encoding="utf-8"?>
<formControlPr xmlns="http://schemas.microsoft.com/office/spreadsheetml/2009/9/main" objectType="CheckBox" fmlaLink="Sheet1!$F$56" lockText="1" noThreeD="1"/>
</file>

<file path=xl/ctrlProps/ctrlProp141.xml><?xml version="1.0" encoding="utf-8"?>
<formControlPr xmlns="http://schemas.microsoft.com/office/spreadsheetml/2009/9/main" objectType="CheckBox" fmlaLink="Sheet1!$G$57" lockText="1" noThreeD="1"/>
</file>

<file path=xl/ctrlProps/ctrlProp142.xml><?xml version="1.0" encoding="utf-8"?>
<formControlPr xmlns="http://schemas.microsoft.com/office/spreadsheetml/2009/9/main" objectType="CheckBox" fmlaLink="Sheet1!$G$58" lockText="1" noThreeD="1"/>
</file>

<file path=xl/ctrlProps/ctrlProp143.xml><?xml version="1.0" encoding="utf-8"?>
<formControlPr xmlns="http://schemas.microsoft.com/office/spreadsheetml/2009/9/main" objectType="CheckBox" fmlaLink="Sheet1!$H$59" lockText="1" noThreeD="1"/>
</file>

<file path=xl/ctrlProps/ctrlProp144.xml><?xml version="1.0" encoding="utf-8"?>
<formControlPr xmlns="http://schemas.microsoft.com/office/spreadsheetml/2009/9/main" objectType="CheckBox" fmlaLink="Sheet1!$I$54" lockText="1" noThreeD="1"/>
</file>

<file path=xl/ctrlProps/ctrlProp145.xml><?xml version="1.0" encoding="utf-8"?>
<formControlPr xmlns="http://schemas.microsoft.com/office/spreadsheetml/2009/9/main" objectType="CheckBox" fmlaLink="Sheet1!$I$55" lockText="1" noThreeD="1"/>
</file>

<file path=xl/ctrlProps/ctrlProp146.xml><?xml version="1.0" encoding="utf-8"?>
<formControlPr xmlns="http://schemas.microsoft.com/office/spreadsheetml/2009/9/main" objectType="CheckBox" fmlaLink="Sheet1!$J$58" lockText="1" noThreeD="1"/>
</file>

<file path=xl/ctrlProps/ctrlProp147.xml><?xml version="1.0" encoding="utf-8"?>
<formControlPr xmlns="http://schemas.microsoft.com/office/spreadsheetml/2009/9/main" objectType="CheckBox" fmlaLink="Sheet1!$L$59" lockText="1" noThreeD="1"/>
</file>

<file path=xl/ctrlProps/ctrlProp148.xml><?xml version="1.0" encoding="utf-8"?>
<formControlPr xmlns="http://schemas.microsoft.com/office/spreadsheetml/2009/9/main" objectType="CheckBox" fmlaLink="Sheet1!$L$60" lockText="1" noThreeD="1"/>
</file>

<file path=xl/ctrlProps/ctrlProp149.xml><?xml version="1.0" encoding="utf-8"?>
<formControlPr xmlns="http://schemas.microsoft.com/office/spreadsheetml/2009/9/main" objectType="CheckBox" fmlaLink="Sheet1!$H$41" lockText="1" noThreeD="1"/>
</file>

<file path=xl/ctrlProps/ctrlProp15.xml><?xml version="1.0" encoding="utf-8"?>
<formControlPr xmlns="http://schemas.microsoft.com/office/spreadsheetml/2009/9/main" objectType="CheckBox" fmlaLink="Sheet1!$F$18" lockText="1" noThreeD="1"/>
</file>

<file path=xl/ctrlProps/ctrlProp150.xml><?xml version="1.0" encoding="utf-8"?>
<formControlPr xmlns="http://schemas.microsoft.com/office/spreadsheetml/2009/9/main" objectType="CheckBox" fmlaLink="Sheet1!$H$25" lockText="1" noThreeD="1"/>
</file>

<file path=xl/ctrlProps/ctrlProp151.xml><?xml version="1.0" encoding="utf-8"?>
<formControlPr xmlns="http://schemas.microsoft.com/office/spreadsheetml/2009/9/main" objectType="CheckBox" fmlaLink="Sheet1!$H$26" lockText="1" noThreeD="1"/>
</file>

<file path=xl/ctrlProps/ctrlProp152.xml><?xml version="1.0" encoding="utf-8"?>
<formControlPr xmlns="http://schemas.microsoft.com/office/spreadsheetml/2009/9/main" objectType="CheckBox" fmlaLink="Sheet1!$C$2" lockText="1" noThreeD="1"/>
</file>

<file path=xl/ctrlProps/ctrlProp153.xml><?xml version="1.0" encoding="utf-8"?>
<formControlPr xmlns="http://schemas.microsoft.com/office/spreadsheetml/2009/9/main" objectType="CheckBox" fmlaLink="Sheet1!$C$3" lockText="1" noThreeD="1"/>
</file>

<file path=xl/ctrlProps/ctrlProp154.xml><?xml version="1.0" encoding="utf-8"?>
<formControlPr xmlns="http://schemas.microsoft.com/office/spreadsheetml/2009/9/main" objectType="CheckBox" fmlaLink="Sheet1!$C$10" lockText="1" noThreeD="1"/>
</file>

<file path=xl/ctrlProps/ctrlProp155.xml><?xml version="1.0" encoding="utf-8"?>
<formControlPr xmlns="http://schemas.microsoft.com/office/spreadsheetml/2009/9/main" objectType="CheckBox" fmlaLink="Sheet1!$C$4" lockText="1" noThreeD="1"/>
</file>

<file path=xl/ctrlProps/ctrlProp156.xml><?xml version="1.0" encoding="utf-8"?>
<formControlPr xmlns="http://schemas.microsoft.com/office/spreadsheetml/2009/9/main" objectType="CheckBox" fmlaLink="Sheet1!$C$10" lockText="1" noThreeD="1"/>
</file>

<file path=xl/ctrlProps/ctrlProp157.xml><?xml version="1.0" encoding="utf-8"?>
<formControlPr xmlns="http://schemas.microsoft.com/office/spreadsheetml/2009/9/main" objectType="CheckBox" fmlaLink="Sheet1!$C$5" lockText="1" noThreeD="1"/>
</file>

<file path=xl/ctrlProps/ctrlProp158.xml><?xml version="1.0" encoding="utf-8"?>
<formControlPr xmlns="http://schemas.microsoft.com/office/spreadsheetml/2009/9/main" objectType="CheckBox" fmlaLink="Sheet1!$C$7" lockText="1" noThreeD="1"/>
</file>

<file path=xl/ctrlProps/ctrlProp159.xml><?xml version="1.0" encoding="utf-8"?>
<formControlPr xmlns="http://schemas.microsoft.com/office/spreadsheetml/2009/9/main" objectType="CheckBox" fmlaLink="Sheet1!$C$8" lockText="1" noThreeD="1"/>
</file>

<file path=xl/ctrlProps/ctrlProp16.xml><?xml version="1.0" encoding="utf-8"?>
<formControlPr xmlns="http://schemas.microsoft.com/office/spreadsheetml/2009/9/main" objectType="CheckBox" fmlaLink="Sheet1!$G$16" lockText="1" noThreeD="1"/>
</file>

<file path=xl/ctrlProps/ctrlProp160.xml><?xml version="1.0" encoding="utf-8"?>
<formControlPr xmlns="http://schemas.microsoft.com/office/spreadsheetml/2009/9/main" objectType="CheckBox" fmlaLink="Sheet1!$C$9" lockText="1" noThreeD="1"/>
</file>

<file path=xl/ctrlProps/ctrlProp161.xml><?xml version="1.0" encoding="utf-8"?>
<formControlPr xmlns="http://schemas.microsoft.com/office/spreadsheetml/2009/9/main" objectType="CheckBox" fmlaLink="Sheet1!$C$10" lockText="1" noThreeD="1"/>
</file>

<file path=xl/ctrlProps/ctrlProp162.xml><?xml version="1.0" encoding="utf-8"?>
<formControlPr xmlns="http://schemas.microsoft.com/office/spreadsheetml/2009/9/main" objectType="CheckBox" fmlaLink="Sheet1!$C$10" lockText="1" noThreeD="1"/>
</file>

<file path=xl/ctrlProps/ctrlProp163.xml><?xml version="1.0" encoding="utf-8"?>
<formControlPr xmlns="http://schemas.microsoft.com/office/spreadsheetml/2009/9/main" objectType="CheckBox" fmlaLink="Sheet1!$C$6"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fmlaLink="Sheet1!$G$20"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fmlaLink="Sheet1!$G$17"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fmlaLink="Sheet1!$G$18"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Sheet1!$C$17" lockText="1" noThreeD="1"/>
</file>

<file path=xl/ctrlProps/ctrlProp20.xml><?xml version="1.0" encoding="utf-8"?>
<formControlPr xmlns="http://schemas.microsoft.com/office/spreadsheetml/2009/9/main" objectType="CheckBox" fmlaLink="Sheet1!$G$19" lockText="1" noThreeD="1"/>
</file>

<file path=xl/ctrlProps/ctrlProp21.xml><?xml version="1.0" encoding="utf-8"?>
<formControlPr xmlns="http://schemas.microsoft.com/office/spreadsheetml/2009/9/main" objectType="CheckBox" fmlaLink="Sheet1!$D$17" lockText="1" noThreeD="1"/>
</file>

<file path=xl/ctrlProps/ctrlProp22.xml><?xml version="1.0" encoding="utf-8"?>
<formControlPr xmlns="http://schemas.microsoft.com/office/spreadsheetml/2009/9/main" objectType="CheckBox" fmlaLink="Sheet1!$H$18" lockText="1" noThreeD="1"/>
</file>

<file path=xl/ctrlProps/ctrlProp23.xml><?xml version="1.0" encoding="utf-8"?>
<formControlPr xmlns="http://schemas.microsoft.com/office/spreadsheetml/2009/9/main" objectType="CheckBox" fmlaLink="Sheet1!$H$19" lockText="1" noThreeD="1"/>
</file>

<file path=xl/ctrlProps/ctrlProp24.xml><?xml version="1.0" encoding="utf-8"?>
<formControlPr xmlns="http://schemas.microsoft.com/office/spreadsheetml/2009/9/main" objectType="CheckBox" fmlaLink="Sheet1!$H$20" lockText="1" noThreeD="1"/>
</file>

<file path=xl/ctrlProps/ctrlProp25.xml><?xml version="1.0" encoding="utf-8"?>
<formControlPr xmlns="http://schemas.microsoft.com/office/spreadsheetml/2009/9/main" objectType="CheckBox" fmlaLink="Sheet1!$H$16" lockText="1" noThreeD="1"/>
</file>

<file path=xl/ctrlProps/ctrlProp26.xml><?xml version="1.0" encoding="utf-8"?>
<formControlPr xmlns="http://schemas.microsoft.com/office/spreadsheetml/2009/9/main" objectType="CheckBox" fmlaLink="Sheet1!$H$17" lockText="1" noThreeD="1"/>
</file>

<file path=xl/ctrlProps/ctrlProp27.xml><?xml version="1.0" encoding="utf-8"?>
<formControlPr xmlns="http://schemas.microsoft.com/office/spreadsheetml/2009/9/main" objectType="CheckBox" fmlaLink="Sheet1!$I$16" lockText="1" noThreeD="1"/>
</file>

<file path=xl/ctrlProps/ctrlProp28.xml><?xml version="1.0" encoding="utf-8"?>
<formControlPr xmlns="http://schemas.microsoft.com/office/spreadsheetml/2009/9/main" objectType="CheckBox" fmlaLink="Sheet1!$I$17" lockText="1" noThreeD="1"/>
</file>

<file path=xl/ctrlProps/ctrlProp29.xml><?xml version="1.0" encoding="utf-8"?>
<formControlPr xmlns="http://schemas.microsoft.com/office/spreadsheetml/2009/9/main" objectType="CheckBox" fmlaLink="Sheet1!$I$18" lockText="1" noThreeD="1"/>
</file>

<file path=xl/ctrlProps/ctrlProp3.xml><?xml version="1.0" encoding="utf-8"?>
<formControlPr xmlns="http://schemas.microsoft.com/office/spreadsheetml/2009/9/main" objectType="CheckBox" fmlaLink="Sheet1!$C$18" lockText="1" noThreeD="1"/>
</file>

<file path=xl/ctrlProps/ctrlProp30.xml><?xml version="1.0" encoding="utf-8"?>
<formControlPr xmlns="http://schemas.microsoft.com/office/spreadsheetml/2009/9/main" objectType="CheckBox" fmlaLink="Sheet1!$J$16" lockText="1" noThreeD="1"/>
</file>

<file path=xl/ctrlProps/ctrlProp31.xml><?xml version="1.0" encoding="utf-8"?>
<formControlPr xmlns="http://schemas.microsoft.com/office/spreadsheetml/2009/9/main" objectType="CheckBox" fmlaLink="Sheet1!$J$17" lockText="1" noThreeD="1"/>
</file>

<file path=xl/ctrlProps/ctrlProp32.xml><?xml version="1.0" encoding="utf-8"?>
<formControlPr xmlns="http://schemas.microsoft.com/office/spreadsheetml/2009/9/main" objectType="CheckBox" fmlaLink="Sheet1!$J$18" lockText="1" noThreeD="1"/>
</file>

<file path=xl/ctrlProps/ctrlProp33.xml><?xml version="1.0" encoding="utf-8"?>
<formControlPr xmlns="http://schemas.microsoft.com/office/spreadsheetml/2009/9/main" objectType="CheckBox" fmlaLink="Sheet1!$J$19" lockText="1" noThreeD="1"/>
</file>

<file path=xl/ctrlProps/ctrlProp34.xml><?xml version="1.0" encoding="utf-8"?>
<formControlPr xmlns="http://schemas.microsoft.com/office/spreadsheetml/2009/9/main" objectType="CheckBox" fmlaLink="Sheet1!$J$20" lockText="1" noThreeD="1"/>
</file>

<file path=xl/ctrlProps/ctrlProp35.xml><?xml version="1.0" encoding="utf-8"?>
<formControlPr xmlns="http://schemas.microsoft.com/office/spreadsheetml/2009/9/main" objectType="CheckBox" fmlaLink="Sheet1!$J$21" lockText="1" noThreeD="1"/>
</file>

<file path=xl/ctrlProps/ctrlProp36.xml><?xml version="1.0" encoding="utf-8"?>
<formControlPr xmlns="http://schemas.microsoft.com/office/spreadsheetml/2009/9/main" objectType="CheckBox" fmlaLink="Sheet1!$K$16" lockText="1" noThreeD="1"/>
</file>

<file path=xl/ctrlProps/ctrlProp37.xml><?xml version="1.0" encoding="utf-8"?>
<formControlPr xmlns="http://schemas.microsoft.com/office/spreadsheetml/2009/9/main" objectType="CheckBox" fmlaLink="Sheet1!$K$17" lockText="1" noThreeD="1"/>
</file>

<file path=xl/ctrlProps/ctrlProp38.xml><?xml version="1.0" encoding="utf-8"?>
<formControlPr xmlns="http://schemas.microsoft.com/office/spreadsheetml/2009/9/main" objectType="CheckBox" fmlaLink="Sheet1!$K$18" lockText="1" noThreeD="1"/>
</file>

<file path=xl/ctrlProps/ctrlProp39.xml><?xml version="1.0" encoding="utf-8"?>
<formControlPr xmlns="http://schemas.microsoft.com/office/spreadsheetml/2009/9/main" objectType="CheckBox" fmlaLink="Sheet1!$L$16" lockText="1" noThreeD="1"/>
</file>

<file path=xl/ctrlProps/ctrlProp4.xml><?xml version="1.0" encoding="utf-8"?>
<formControlPr xmlns="http://schemas.microsoft.com/office/spreadsheetml/2009/9/main" objectType="CheckBox" fmlaLink="Sheet1!$C$19" lockText="1" noThreeD="1"/>
</file>

<file path=xl/ctrlProps/ctrlProp40.xml><?xml version="1.0" encoding="utf-8"?>
<formControlPr xmlns="http://schemas.microsoft.com/office/spreadsheetml/2009/9/main" objectType="CheckBox" fmlaLink="Sheet1!$L$17" lockText="1" noThreeD="1"/>
</file>

<file path=xl/ctrlProps/ctrlProp41.xml><?xml version="1.0" encoding="utf-8"?>
<formControlPr xmlns="http://schemas.microsoft.com/office/spreadsheetml/2009/9/main" objectType="CheckBox" fmlaLink="Sheet1!$L$18" lockText="1" noThreeD="1"/>
</file>

<file path=xl/ctrlProps/ctrlProp42.xml><?xml version="1.0" encoding="utf-8"?>
<formControlPr xmlns="http://schemas.microsoft.com/office/spreadsheetml/2009/9/main" objectType="CheckBox" fmlaLink="Sheet1!$C$36" lockText="1" noThreeD="1"/>
</file>

<file path=xl/ctrlProps/ctrlProp43.xml><?xml version="1.0" encoding="utf-8"?>
<formControlPr xmlns="http://schemas.microsoft.com/office/spreadsheetml/2009/9/main" objectType="CheckBox" fmlaLink="Sheet1!$C$37" lockText="1" noThreeD="1"/>
</file>

<file path=xl/ctrlProps/ctrlProp44.xml><?xml version="1.0" encoding="utf-8"?>
<formControlPr xmlns="http://schemas.microsoft.com/office/spreadsheetml/2009/9/main" objectType="CheckBox" fmlaLink="Sheet1!$C$38" lockText="1" noThreeD="1"/>
</file>

<file path=xl/ctrlProps/ctrlProp45.xml><?xml version="1.0" encoding="utf-8"?>
<formControlPr xmlns="http://schemas.microsoft.com/office/spreadsheetml/2009/9/main" objectType="CheckBox" fmlaLink="Sheet1!$D$36" lockText="1" noThreeD="1"/>
</file>

<file path=xl/ctrlProps/ctrlProp46.xml><?xml version="1.0" encoding="utf-8"?>
<formControlPr xmlns="http://schemas.microsoft.com/office/spreadsheetml/2009/9/main" objectType="CheckBox" fmlaLink="Sheet1!$D$37" lockText="1" noThreeD="1"/>
</file>

<file path=xl/ctrlProps/ctrlProp47.xml><?xml version="1.0" encoding="utf-8"?>
<formControlPr xmlns="http://schemas.microsoft.com/office/spreadsheetml/2009/9/main" objectType="CheckBox" fmlaLink="Sheet1!$E$36" lockText="1" noThreeD="1"/>
</file>

<file path=xl/ctrlProps/ctrlProp48.xml><?xml version="1.0" encoding="utf-8"?>
<formControlPr xmlns="http://schemas.microsoft.com/office/spreadsheetml/2009/9/main" objectType="CheckBox" fmlaLink="Sheet1!$E$37" lockText="1" noThreeD="1"/>
</file>

<file path=xl/ctrlProps/ctrlProp49.xml><?xml version="1.0" encoding="utf-8"?>
<formControlPr xmlns="http://schemas.microsoft.com/office/spreadsheetml/2009/9/main" objectType="CheckBox" fmlaLink="Sheet1!$F$36" lockText="1" noThreeD="1"/>
</file>

<file path=xl/ctrlProps/ctrlProp5.xml><?xml version="1.0" encoding="utf-8"?>
<formControlPr xmlns="http://schemas.microsoft.com/office/spreadsheetml/2009/9/main" objectType="CheckBox" fmlaLink="Sheet1!$D$16" lockText="1" noThreeD="1"/>
</file>

<file path=xl/ctrlProps/ctrlProp50.xml><?xml version="1.0" encoding="utf-8"?>
<formControlPr xmlns="http://schemas.microsoft.com/office/spreadsheetml/2009/9/main" objectType="CheckBox" fmlaLink="Sheet1!$F$37" lockText="1" noThreeD="1"/>
</file>

<file path=xl/ctrlProps/ctrlProp51.xml><?xml version="1.0" encoding="utf-8"?>
<formControlPr xmlns="http://schemas.microsoft.com/office/spreadsheetml/2009/9/main" objectType="CheckBox" fmlaLink="Sheet1!$F$38" lockText="1" noThreeD="1"/>
</file>

<file path=xl/ctrlProps/ctrlProp52.xml><?xml version="1.0" encoding="utf-8"?>
<formControlPr xmlns="http://schemas.microsoft.com/office/spreadsheetml/2009/9/main" objectType="CheckBox" fmlaLink="Sheet1!$F$39" lockText="1" noThreeD="1"/>
</file>

<file path=xl/ctrlProps/ctrlProp53.xml><?xml version="1.0" encoding="utf-8"?>
<formControlPr xmlns="http://schemas.microsoft.com/office/spreadsheetml/2009/9/main" objectType="CheckBox" fmlaLink="Sheet1!$G$36" lockText="1" noThreeD="1"/>
</file>

<file path=xl/ctrlProps/ctrlProp54.xml><?xml version="1.0" encoding="utf-8"?>
<formControlPr xmlns="http://schemas.microsoft.com/office/spreadsheetml/2009/9/main" objectType="CheckBox" fmlaLink="Sheet1!$G$37" lockText="1" noThreeD="1"/>
</file>

<file path=xl/ctrlProps/ctrlProp55.xml><?xml version="1.0" encoding="utf-8"?>
<formControlPr xmlns="http://schemas.microsoft.com/office/spreadsheetml/2009/9/main" objectType="CheckBox" fmlaLink="Sheet1!$G$38" lockText="1" noThreeD="1"/>
</file>

<file path=xl/ctrlProps/ctrlProp56.xml><?xml version="1.0" encoding="utf-8"?>
<formControlPr xmlns="http://schemas.microsoft.com/office/spreadsheetml/2009/9/main" objectType="CheckBox" fmlaLink="Sheet1!$H$36" lockText="1" noThreeD="1"/>
</file>

<file path=xl/ctrlProps/ctrlProp57.xml><?xml version="1.0" encoding="utf-8"?>
<formControlPr xmlns="http://schemas.microsoft.com/office/spreadsheetml/2009/9/main" objectType="CheckBox" fmlaLink="Sheet1!$H$37" lockText="1" noThreeD="1"/>
</file>

<file path=xl/ctrlProps/ctrlProp58.xml><?xml version="1.0" encoding="utf-8"?>
<formControlPr xmlns="http://schemas.microsoft.com/office/spreadsheetml/2009/9/main" objectType="CheckBox" fmlaLink="Sheet1!$H$38" lockText="1" noThreeD="1"/>
</file>

<file path=xl/ctrlProps/ctrlProp59.xml><?xml version="1.0" encoding="utf-8"?>
<formControlPr xmlns="http://schemas.microsoft.com/office/spreadsheetml/2009/9/main" objectType="CheckBox" fmlaLink="Sheet1!$I$36" lockText="1" noThreeD="1"/>
</file>

<file path=xl/ctrlProps/ctrlProp6.xml><?xml version="1.0" encoding="utf-8"?>
<formControlPr xmlns="http://schemas.microsoft.com/office/spreadsheetml/2009/9/main" objectType="CheckBox" fmlaLink="Sheet1!$D$19" lockText="1" noThreeD="1"/>
</file>

<file path=xl/ctrlProps/ctrlProp60.xml><?xml version="1.0" encoding="utf-8"?>
<formControlPr xmlns="http://schemas.microsoft.com/office/spreadsheetml/2009/9/main" objectType="CheckBox" fmlaLink="Sheet1!$I$37" lockText="1" noThreeD="1"/>
</file>

<file path=xl/ctrlProps/ctrlProp61.xml><?xml version="1.0" encoding="utf-8"?>
<formControlPr xmlns="http://schemas.microsoft.com/office/spreadsheetml/2009/9/main" objectType="CheckBox" fmlaLink="Sheet1!$J$36" lockText="1" noThreeD="1"/>
</file>

<file path=xl/ctrlProps/ctrlProp62.xml><?xml version="1.0" encoding="utf-8"?>
<formControlPr xmlns="http://schemas.microsoft.com/office/spreadsheetml/2009/9/main" objectType="CheckBox" fmlaLink="Sheet1!$J$37" lockText="1" noThreeD="1"/>
</file>

<file path=xl/ctrlProps/ctrlProp63.xml><?xml version="1.0" encoding="utf-8"?>
<formControlPr xmlns="http://schemas.microsoft.com/office/spreadsheetml/2009/9/main" objectType="CheckBox" fmlaLink="Sheet1!$J$38" lockText="1" noThreeD="1"/>
</file>

<file path=xl/ctrlProps/ctrlProp64.xml><?xml version="1.0" encoding="utf-8"?>
<formControlPr xmlns="http://schemas.microsoft.com/office/spreadsheetml/2009/9/main" objectType="CheckBox" fmlaLink="Sheet1!$J$39" lockText="1" noThreeD="1"/>
</file>

<file path=xl/ctrlProps/ctrlProp65.xml><?xml version="1.0" encoding="utf-8"?>
<formControlPr xmlns="http://schemas.microsoft.com/office/spreadsheetml/2009/9/main" objectType="CheckBox" fmlaLink="Sheet1!$J$40" lockText="1" noThreeD="1"/>
</file>

<file path=xl/ctrlProps/ctrlProp66.xml><?xml version="1.0" encoding="utf-8"?>
<formControlPr xmlns="http://schemas.microsoft.com/office/spreadsheetml/2009/9/main" objectType="CheckBox" fmlaLink="Sheet1!$K$36" lockText="1" noThreeD="1"/>
</file>

<file path=xl/ctrlProps/ctrlProp67.xml><?xml version="1.0" encoding="utf-8"?>
<formControlPr xmlns="http://schemas.microsoft.com/office/spreadsheetml/2009/9/main" objectType="CheckBox" fmlaLink="Sheet1!$K$37" lockText="1" noThreeD="1"/>
</file>

<file path=xl/ctrlProps/ctrlProp68.xml><?xml version="1.0" encoding="utf-8"?>
<formControlPr xmlns="http://schemas.microsoft.com/office/spreadsheetml/2009/9/main" objectType="CheckBox" fmlaLink="Sheet1!$K$38" lockText="1" noThreeD="1"/>
</file>

<file path=xl/ctrlProps/ctrlProp69.xml><?xml version="1.0" encoding="utf-8"?>
<formControlPr xmlns="http://schemas.microsoft.com/office/spreadsheetml/2009/9/main" objectType="CheckBox" fmlaLink="Sheet1!$L$36" lockText="1" noThreeD="1"/>
</file>

<file path=xl/ctrlProps/ctrlProp7.xml><?xml version="1.0" encoding="utf-8"?>
<formControlPr xmlns="http://schemas.microsoft.com/office/spreadsheetml/2009/9/main" objectType="CheckBox" fmlaLink="Sheet1!$D$20" lockText="1" noThreeD="1"/>
</file>

<file path=xl/ctrlProps/ctrlProp70.xml><?xml version="1.0" encoding="utf-8"?>
<formControlPr xmlns="http://schemas.microsoft.com/office/spreadsheetml/2009/9/main" objectType="CheckBox" fmlaLink="Sheet1!$L$37" lockText="1" noThreeD="1"/>
</file>

<file path=xl/ctrlProps/ctrlProp71.xml><?xml version="1.0" encoding="utf-8"?>
<formControlPr xmlns="http://schemas.microsoft.com/office/spreadsheetml/2009/9/main" objectType="CheckBox" fmlaLink="Sheet1!$L$38" lockText="1" noThreeD="1"/>
</file>

<file path=xl/ctrlProps/ctrlProp72.xml><?xml version="1.0" encoding="utf-8"?>
<formControlPr xmlns="http://schemas.microsoft.com/office/spreadsheetml/2009/9/main" objectType="CheckBox" fmlaLink="Sheet1!$L$39" lockText="1" noThreeD="1"/>
</file>

<file path=xl/ctrlProps/ctrlProp73.xml><?xml version="1.0" encoding="utf-8"?>
<formControlPr xmlns="http://schemas.microsoft.com/office/spreadsheetml/2009/9/main" objectType="CheckBox" fmlaLink="Sheet1!$C$54" lockText="1" noThreeD="1"/>
</file>

<file path=xl/ctrlProps/ctrlProp74.xml><?xml version="1.0" encoding="utf-8"?>
<formControlPr xmlns="http://schemas.microsoft.com/office/spreadsheetml/2009/9/main" objectType="CheckBox" fmlaLink="Sheet1!$C$55" lockText="1" noThreeD="1"/>
</file>

<file path=xl/ctrlProps/ctrlProp75.xml><?xml version="1.0" encoding="utf-8"?>
<formControlPr xmlns="http://schemas.microsoft.com/office/spreadsheetml/2009/9/main" objectType="CheckBox" fmlaLink="Sheet1!$C$56" lockText="1" noThreeD="1"/>
</file>

<file path=xl/ctrlProps/ctrlProp76.xml><?xml version="1.0" encoding="utf-8"?>
<formControlPr xmlns="http://schemas.microsoft.com/office/spreadsheetml/2009/9/main" objectType="CheckBox" fmlaLink="Sheet1!$D$54" lockText="1" noThreeD="1"/>
</file>

<file path=xl/ctrlProps/ctrlProp77.xml><?xml version="1.0" encoding="utf-8"?>
<formControlPr xmlns="http://schemas.microsoft.com/office/spreadsheetml/2009/9/main" objectType="CheckBox" fmlaLink="Sheet1!$D$55" lockText="1" noThreeD="1"/>
</file>

<file path=xl/ctrlProps/ctrlProp78.xml><?xml version="1.0" encoding="utf-8"?>
<formControlPr xmlns="http://schemas.microsoft.com/office/spreadsheetml/2009/9/main" objectType="CheckBox" fmlaLink="Sheet1!$D$56" lockText="1" noThreeD="1"/>
</file>

<file path=xl/ctrlProps/ctrlProp79.xml><?xml version="1.0" encoding="utf-8"?>
<formControlPr xmlns="http://schemas.microsoft.com/office/spreadsheetml/2009/9/main" objectType="CheckBox" fmlaLink="Sheet1!$D$57" lockText="1" noThreeD="1"/>
</file>

<file path=xl/ctrlProps/ctrlProp8.xml><?xml version="1.0" encoding="utf-8"?>
<formControlPr xmlns="http://schemas.microsoft.com/office/spreadsheetml/2009/9/main" objectType="CheckBox" fmlaLink="Sheet1!$D$18" lockText="1" noThreeD="1"/>
</file>

<file path=xl/ctrlProps/ctrlProp80.xml><?xml version="1.0" encoding="utf-8"?>
<formControlPr xmlns="http://schemas.microsoft.com/office/spreadsheetml/2009/9/main" objectType="CheckBox" fmlaLink="Sheet1!$D$58" lockText="1" noThreeD="1"/>
</file>

<file path=xl/ctrlProps/ctrlProp81.xml><?xml version="1.0" encoding="utf-8"?>
<formControlPr xmlns="http://schemas.microsoft.com/office/spreadsheetml/2009/9/main" objectType="CheckBox" fmlaLink="Sheet1!$E$54" lockText="1" noThreeD="1"/>
</file>

<file path=xl/ctrlProps/ctrlProp82.xml><?xml version="1.0" encoding="utf-8"?>
<formControlPr xmlns="http://schemas.microsoft.com/office/spreadsheetml/2009/9/main" objectType="CheckBox" fmlaLink="Sheet1!$E$55" lockText="1" noThreeD="1"/>
</file>

<file path=xl/ctrlProps/ctrlProp83.xml><?xml version="1.0" encoding="utf-8"?>
<formControlPr xmlns="http://schemas.microsoft.com/office/spreadsheetml/2009/9/main" objectType="CheckBox" fmlaLink="Sheet1!$E$56" lockText="1" noThreeD="1"/>
</file>

<file path=xl/ctrlProps/ctrlProp84.xml><?xml version="1.0" encoding="utf-8"?>
<formControlPr xmlns="http://schemas.microsoft.com/office/spreadsheetml/2009/9/main" objectType="CheckBox" fmlaLink="Sheet1!$F$54" lockText="1" noThreeD="1"/>
</file>

<file path=xl/ctrlProps/ctrlProp85.xml><?xml version="1.0" encoding="utf-8"?>
<formControlPr xmlns="http://schemas.microsoft.com/office/spreadsheetml/2009/9/main" objectType="CheckBox" fmlaLink="Sheet1!$F$55" lockText="1" noThreeD="1"/>
</file>

<file path=xl/ctrlProps/ctrlProp86.xml><?xml version="1.0" encoding="utf-8"?>
<formControlPr xmlns="http://schemas.microsoft.com/office/spreadsheetml/2009/9/main" objectType="CheckBox" fmlaLink="Sheet1!$G$54" lockText="1" noThreeD="1"/>
</file>

<file path=xl/ctrlProps/ctrlProp87.xml><?xml version="1.0" encoding="utf-8"?>
<formControlPr xmlns="http://schemas.microsoft.com/office/spreadsheetml/2009/9/main" objectType="CheckBox" fmlaLink="Sheet1!$G$55" lockText="1" noThreeD="1"/>
</file>

<file path=xl/ctrlProps/ctrlProp88.xml><?xml version="1.0" encoding="utf-8"?>
<formControlPr xmlns="http://schemas.microsoft.com/office/spreadsheetml/2009/9/main" objectType="CheckBox" fmlaLink="Sheet1!$G$56" lockText="1" noThreeD="1"/>
</file>

<file path=xl/ctrlProps/ctrlProp89.xml><?xml version="1.0" encoding="utf-8"?>
<formControlPr xmlns="http://schemas.microsoft.com/office/spreadsheetml/2009/9/main" objectType="CheckBox" fmlaLink="Sheet1!$H$54" lockText="1" noThreeD="1"/>
</file>

<file path=xl/ctrlProps/ctrlProp9.xml><?xml version="1.0" encoding="utf-8"?>
<formControlPr xmlns="http://schemas.microsoft.com/office/spreadsheetml/2009/9/main" objectType="CheckBox" fmlaLink="Sheet1!$E$16" lockText="1" noThreeD="1"/>
</file>

<file path=xl/ctrlProps/ctrlProp90.xml><?xml version="1.0" encoding="utf-8"?>
<formControlPr xmlns="http://schemas.microsoft.com/office/spreadsheetml/2009/9/main" objectType="CheckBox" fmlaLink="Sheet1!$H$55" lockText="1" noThreeD="1"/>
</file>

<file path=xl/ctrlProps/ctrlProp91.xml><?xml version="1.0" encoding="utf-8"?>
<formControlPr xmlns="http://schemas.microsoft.com/office/spreadsheetml/2009/9/main" objectType="CheckBox" fmlaLink="Sheet1!$H$56" lockText="1" noThreeD="1"/>
</file>

<file path=xl/ctrlProps/ctrlProp92.xml><?xml version="1.0" encoding="utf-8"?>
<formControlPr xmlns="http://schemas.microsoft.com/office/spreadsheetml/2009/9/main" objectType="CheckBox" fmlaLink="Sheet1!$H$57" lockText="1" noThreeD="1"/>
</file>

<file path=xl/ctrlProps/ctrlProp93.xml><?xml version="1.0" encoding="utf-8"?>
<formControlPr xmlns="http://schemas.microsoft.com/office/spreadsheetml/2009/9/main" objectType="CheckBox" fmlaLink="Sheet1!$H$58" lockText="1" noThreeD="1"/>
</file>

<file path=xl/ctrlProps/ctrlProp94.xml><?xml version="1.0" encoding="utf-8"?>
<formControlPr xmlns="http://schemas.microsoft.com/office/spreadsheetml/2009/9/main" objectType="CheckBox" fmlaLink="Sheet1!$I$54" lockText="1" noThreeD="1"/>
</file>

<file path=xl/ctrlProps/ctrlProp95.xml><?xml version="1.0" encoding="utf-8"?>
<formControlPr xmlns="http://schemas.microsoft.com/office/spreadsheetml/2009/9/main" objectType="CheckBox" fmlaLink="Sheet1!$J$54" lockText="1" noThreeD="1"/>
</file>

<file path=xl/ctrlProps/ctrlProp96.xml><?xml version="1.0" encoding="utf-8"?>
<formControlPr xmlns="http://schemas.microsoft.com/office/spreadsheetml/2009/9/main" objectType="CheckBox" fmlaLink="Sheet1!$J$55" lockText="1" noThreeD="1"/>
</file>

<file path=xl/ctrlProps/ctrlProp97.xml><?xml version="1.0" encoding="utf-8"?>
<formControlPr xmlns="http://schemas.microsoft.com/office/spreadsheetml/2009/9/main" objectType="CheckBox" fmlaLink="Sheet1!$J$56" lockText="1" noThreeD="1"/>
</file>

<file path=xl/ctrlProps/ctrlProp98.xml><?xml version="1.0" encoding="utf-8"?>
<formControlPr xmlns="http://schemas.microsoft.com/office/spreadsheetml/2009/9/main" objectType="CheckBox" fmlaLink="Sheet1!$J$57" lockText="1" noThreeD="1"/>
</file>

<file path=xl/ctrlProps/ctrlProp99.xml><?xml version="1.0" encoding="utf-8"?>
<formControlPr xmlns="http://schemas.microsoft.com/office/spreadsheetml/2009/9/main" objectType="CheckBox" fmlaLink="Sheet1!$K$54" lockText="1" noThreeD="1"/>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_rels/drawing2.xml.rels><?xml version="1.0" encoding="UTF-8" standalone="yes"?>
<Relationships xmlns="http://schemas.openxmlformats.org/package/2006/relationships"><Relationship Id="rId1" Type="http://schemas.openxmlformats.org/officeDocument/2006/relationships/image" Target="../media/image18.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514350</xdr:colOff>
          <xdr:row>9</xdr:row>
          <xdr:rowOff>19050</xdr:rowOff>
        </xdr:from>
        <xdr:to>
          <xdr:col>2</xdr:col>
          <xdr:colOff>0</xdr:colOff>
          <xdr:row>10</xdr:row>
          <xdr:rowOff>12700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514350</xdr:colOff>
          <xdr:row>10</xdr:row>
          <xdr:rowOff>0</xdr:rowOff>
        </xdr:from>
        <xdr:to>
          <xdr:col>2</xdr:col>
          <xdr:colOff>0</xdr:colOff>
          <xdr:row>11</xdr:row>
          <xdr:rowOff>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514350</xdr:colOff>
          <xdr:row>10</xdr:row>
          <xdr:rowOff>298450</xdr:rowOff>
        </xdr:from>
        <xdr:to>
          <xdr:col>2</xdr:col>
          <xdr:colOff>0</xdr:colOff>
          <xdr:row>12</xdr:row>
          <xdr:rowOff>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514350</xdr:colOff>
          <xdr:row>11</xdr:row>
          <xdr:rowOff>285750</xdr:rowOff>
        </xdr:from>
        <xdr:to>
          <xdr:col>2</xdr:col>
          <xdr:colOff>0</xdr:colOff>
          <xdr:row>12</xdr:row>
          <xdr:rowOff>279400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0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1243407</xdr:colOff>
      <xdr:row>144</xdr:row>
      <xdr:rowOff>83858</xdr:rowOff>
    </xdr:from>
    <xdr:ext cx="540000" cy="540000"/>
    <xdr:pic>
      <xdr:nvPicPr>
        <xdr:cNvPr id="7" name="図 6" descr="https://www.unic.or.jp/files/sdg_icon_11_ja_2.png">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05607" y="65606333"/>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56221</xdr:colOff>
      <xdr:row>144</xdr:row>
      <xdr:rowOff>91997</xdr:rowOff>
    </xdr:from>
    <xdr:ext cx="540000" cy="540000"/>
    <xdr:pic>
      <xdr:nvPicPr>
        <xdr:cNvPr id="8" name="図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2"/>
        <a:stretch>
          <a:fillRect/>
        </a:stretch>
      </xdr:blipFill>
      <xdr:spPr>
        <a:xfrm>
          <a:off x="2418421" y="65614472"/>
          <a:ext cx="540000" cy="540000"/>
        </a:xfrm>
        <a:prstGeom prst="rect">
          <a:avLst/>
        </a:prstGeom>
      </xdr:spPr>
    </xdr:pic>
    <xdr:clientData/>
  </xdr:oneCellAnchor>
  <xdr:oneCellAnchor>
    <xdr:from>
      <xdr:col>4</xdr:col>
      <xdr:colOff>1292029</xdr:colOff>
      <xdr:row>159</xdr:row>
      <xdr:rowOff>99140</xdr:rowOff>
    </xdr:from>
    <xdr:ext cx="540000" cy="540000"/>
    <xdr:pic>
      <xdr:nvPicPr>
        <xdr:cNvPr id="9" name="図 8" descr="https://www.unic.or.jp/files/sdg_icon_13_ja_2.png">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654229" y="73108265"/>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92854</xdr:colOff>
      <xdr:row>159</xdr:row>
      <xdr:rowOff>86273</xdr:rowOff>
    </xdr:from>
    <xdr:ext cx="540000" cy="540000"/>
    <xdr:pic>
      <xdr:nvPicPr>
        <xdr:cNvPr id="10" name="図 9" descr="https://www.unic.or.jp/files/sdg_icon_06_ja_2.png">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455054" y="73095398"/>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62414</xdr:colOff>
      <xdr:row>151</xdr:row>
      <xdr:rowOff>52321</xdr:rowOff>
    </xdr:from>
    <xdr:ext cx="540000" cy="540000"/>
    <xdr:pic>
      <xdr:nvPicPr>
        <xdr:cNvPr id="11" name="図 10" descr="https://www.unic.or.jp/files/sdg_icon_12_ja_2.png">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424614" y="68708521"/>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1320771</xdr:colOff>
      <xdr:row>150</xdr:row>
      <xdr:rowOff>77052</xdr:rowOff>
    </xdr:from>
    <xdr:ext cx="540000" cy="540000"/>
    <xdr:pic>
      <xdr:nvPicPr>
        <xdr:cNvPr id="12" name="図 11" descr="https://www.unic.or.jp/files/sdg_icon_11_ja_2.png">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82971" y="68066502"/>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67424</xdr:colOff>
      <xdr:row>150</xdr:row>
      <xdr:rowOff>88549</xdr:rowOff>
    </xdr:from>
    <xdr:ext cx="540000" cy="540000"/>
    <xdr:pic>
      <xdr:nvPicPr>
        <xdr:cNvPr id="13" name="図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2"/>
        <a:stretch>
          <a:fillRect/>
        </a:stretch>
      </xdr:blipFill>
      <xdr:spPr>
        <a:xfrm>
          <a:off x="2429624" y="68077999"/>
          <a:ext cx="540000" cy="540000"/>
        </a:xfrm>
        <a:prstGeom prst="rect">
          <a:avLst/>
        </a:prstGeom>
      </xdr:spPr>
    </xdr:pic>
    <xdr:clientData/>
  </xdr:oneCellAnchor>
  <xdr:oneCellAnchor>
    <xdr:from>
      <xdr:col>4</xdr:col>
      <xdr:colOff>698820</xdr:colOff>
      <xdr:row>150</xdr:row>
      <xdr:rowOff>85718</xdr:rowOff>
    </xdr:from>
    <xdr:ext cx="540000" cy="540000"/>
    <xdr:pic>
      <xdr:nvPicPr>
        <xdr:cNvPr id="14" name="図 13" descr="https://www.unic.or.jp/files/sdg_icon_06_ja_2.png">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061020" y="68075168"/>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81280</xdr:colOff>
      <xdr:row>16</xdr:row>
      <xdr:rowOff>116840</xdr:rowOff>
    </xdr:from>
    <xdr:ext cx="540000" cy="540000"/>
    <xdr:pic>
      <xdr:nvPicPr>
        <xdr:cNvPr id="15" name="図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2"/>
        <a:stretch>
          <a:fillRect/>
        </a:stretch>
      </xdr:blipFill>
      <xdr:spPr>
        <a:xfrm>
          <a:off x="2557780" y="5791019"/>
          <a:ext cx="540000" cy="540000"/>
        </a:xfrm>
        <a:prstGeom prst="rect">
          <a:avLst/>
        </a:prstGeom>
      </xdr:spPr>
    </xdr:pic>
    <xdr:clientData/>
  </xdr:oneCellAnchor>
  <xdr:oneCellAnchor>
    <xdr:from>
      <xdr:col>4</xdr:col>
      <xdr:colOff>675640</xdr:colOff>
      <xdr:row>16</xdr:row>
      <xdr:rowOff>114300</xdr:rowOff>
    </xdr:from>
    <xdr:ext cx="540000" cy="540000"/>
    <xdr:pic>
      <xdr:nvPicPr>
        <xdr:cNvPr id="16" name="図 15" descr="https://www.unic.or.jp/files/sdg_icon_08_ja_2.png">
          <a:extLst>
            <a:ext uri="{FF2B5EF4-FFF2-40B4-BE49-F238E27FC236}">
              <a16:creationId xmlns:a16="http://schemas.microsoft.com/office/drawing/2014/main" id="{00000000-0008-0000-0000-000010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3152140" y="5788479"/>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669125</xdr:colOff>
      <xdr:row>60</xdr:row>
      <xdr:rowOff>123733</xdr:rowOff>
    </xdr:from>
    <xdr:ext cx="540000" cy="540000"/>
    <xdr:pic>
      <xdr:nvPicPr>
        <xdr:cNvPr id="17" name="図 16" descr="https://www.unic.or.jp/files/sdg_icon_08_ja_2.png">
          <a:extLst>
            <a:ext uri="{FF2B5EF4-FFF2-40B4-BE49-F238E27FC236}">
              <a16:creationId xmlns:a16="http://schemas.microsoft.com/office/drawing/2014/main" id="{00000000-0008-0000-0000-000011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3031325" y="23993383"/>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713418</xdr:colOff>
      <xdr:row>68</xdr:row>
      <xdr:rowOff>93529</xdr:rowOff>
    </xdr:from>
    <xdr:ext cx="540000" cy="540000"/>
    <xdr:pic>
      <xdr:nvPicPr>
        <xdr:cNvPr id="18" name="図 17" descr="https://www.unic.or.jp/files/sdg_icon_08_ja_2.png">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3075618" y="27887479"/>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69028</xdr:colOff>
      <xdr:row>70</xdr:row>
      <xdr:rowOff>66638</xdr:rowOff>
    </xdr:from>
    <xdr:ext cx="540000" cy="540000"/>
    <xdr:pic>
      <xdr:nvPicPr>
        <xdr:cNvPr id="19" name="図 18" descr="https://www.unic.or.jp/files/sdg_icon_12_ja_2.png">
          <a:extLst>
            <a:ext uri="{FF2B5EF4-FFF2-40B4-BE49-F238E27FC236}">
              <a16:creationId xmlns:a16="http://schemas.microsoft.com/office/drawing/2014/main" id="{00000000-0008-0000-0000-000013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431228" y="29175038"/>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678660</xdr:colOff>
      <xdr:row>70</xdr:row>
      <xdr:rowOff>68319</xdr:rowOff>
    </xdr:from>
    <xdr:ext cx="540220" cy="540000"/>
    <xdr:pic>
      <xdr:nvPicPr>
        <xdr:cNvPr id="20" name="図 19" descr="https://www.unic.or.jp/files/sdg_icon_17_ja_2.png">
          <a:extLst>
            <a:ext uri="{FF2B5EF4-FFF2-40B4-BE49-F238E27FC236}">
              <a16:creationId xmlns:a16="http://schemas.microsoft.com/office/drawing/2014/main" id="{00000000-0008-0000-0000-000014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3040860" y="29176719"/>
          <a:ext cx="540220" cy="54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1317801</xdr:colOff>
      <xdr:row>77</xdr:row>
      <xdr:rowOff>98290</xdr:rowOff>
    </xdr:from>
    <xdr:ext cx="540000" cy="540000"/>
    <xdr:pic>
      <xdr:nvPicPr>
        <xdr:cNvPr id="21" name="図 20" descr="https://www.unic.or.jp/files/sdg_icon_08_ja_2.png">
          <a:extLst>
            <a:ext uri="{FF2B5EF4-FFF2-40B4-BE49-F238E27FC236}">
              <a16:creationId xmlns:a16="http://schemas.microsoft.com/office/drawing/2014/main" id="{00000000-0008-0000-0000-000015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3680001" y="32454715"/>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75447</xdr:colOff>
      <xdr:row>77</xdr:row>
      <xdr:rowOff>100243</xdr:rowOff>
    </xdr:from>
    <xdr:ext cx="540000" cy="540000"/>
    <xdr:pic>
      <xdr:nvPicPr>
        <xdr:cNvPr id="22" name="図 21" descr="https://www.unic.or.jp/files/sdg_icon_04_ja_2.png">
          <a:extLst>
            <a:ext uri="{FF2B5EF4-FFF2-40B4-BE49-F238E27FC236}">
              <a16:creationId xmlns:a16="http://schemas.microsoft.com/office/drawing/2014/main" id="{00000000-0008-0000-0000-000016000000}"/>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2437647" y="32456668"/>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697747</xdr:colOff>
      <xdr:row>77</xdr:row>
      <xdr:rowOff>97998</xdr:rowOff>
    </xdr:from>
    <xdr:ext cx="540000" cy="540000"/>
    <xdr:pic>
      <xdr:nvPicPr>
        <xdr:cNvPr id="23" name="図 22" descr="https://www.unic.or.jp/files/sdg_icon_05_ja_2.png">
          <a:extLst>
            <a:ext uri="{FF2B5EF4-FFF2-40B4-BE49-F238E27FC236}">
              <a16:creationId xmlns:a16="http://schemas.microsoft.com/office/drawing/2014/main" id="{00000000-0008-0000-0000-000017000000}"/>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3059947" y="32454423"/>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80234</xdr:colOff>
      <xdr:row>78</xdr:row>
      <xdr:rowOff>294119</xdr:rowOff>
    </xdr:from>
    <xdr:ext cx="540000" cy="540000"/>
    <xdr:pic>
      <xdr:nvPicPr>
        <xdr:cNvPr id="24" name="図 23" descr="https://www.unic.or.jp/files/sdg_icon_09_ja_2.png">
          <a:extLst>
            <a:ext uri="{FF2B5EF4-FFF2-40B4-BE49-F238E27FC236}">
              <a16:creationId xmlns:a16="http://schemas.microsoft.com/office/drawing/2014/main" id="{00000000-0008-0000-0000-000018000000}"/>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2442434" y="33098219"/>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682694</xdr:colOff>
      <xdr:row>81</xdr:row>
      <xdr:rowOff>83478</xdr:rowOff>
    </xdr:from>
    <xdr:ext cx="540000" cy="540000"/>
    <xdr:pic>
      <xdr:nvPicPr>
        <xdr:cNvPr id="25" name="図 24" descr="https://www.unic.or.jp/files/sdg_icon_08_ja_2.png">
          <a:extLst>
            <a:ext uri="{FF2B5EF4-FFF2-40B4-BE49-F238E27FC236}">
              <a16:creationId xmlns:a16="http://schemas.microsoft.com/office/drawing/2014/main" id="{00000000-0008-0000-0000-000019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3044894" y="34402053"/>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75741</xdr:colOff>
      <xdr:row>81</xdr:row>
      <xdr:rowOff>74999</xdr:rowOff>
    </xdr:from>
    <xdr:ext cx="540220" cy="540000"/>
    <xdr:pic>
      <xdr:nvPicPr>
        <xdr:cNvPr id="26" name="図 25" descr="https://www.unic.or.jp/files/sdg_icon_01_ja_2.png">
          <a:extLst>
            <a:ext uri="{FF2B5EF4-FFF2-40B4-BE49-F238E27FC236}">
              <a16:creationId xmlns:a16="http://schemas.microsoft.com/office/drawing/2014/main" id="{00000000-0008-0000-0000-00001A000000}"/>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2437941" y="34393574"/>
          <a:ext cx="540220" cy="54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1320078</xdr:colOff>
      <xdr:row>81</xdr:row>
      <xdr:rowOff>74481</xdr:rowOff>
    </xdr:from>
    <xdr:ext cx="540000" cy="540000"/>
    <xdr:pic>
      <xdr:nvPicPr>
        <xdr:cNvPr id="27" name="図 26" descr="https://www.unic.or.jp/files/sdg_icon_09_ja_2.png">
          <a:extLst>
            <a:ext uri="{FF2B5EF4-FFF2-40B4-BE49-F238E27FC236}">
              <a16:creationId xmlns:a16="http://schemas.microsoft.com/office/drawing/2014/main" id="{00000000-0008-0000-0000-00001B000000}"/>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3796578" y="36868195"/>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4</xdr:col>
      <xdr:colOff>1298980</xdr:colOff>
      <xdr:row>83</xdr:row>
      <xdr:rowOff>47977</xdr:rowOff>
    </xdr:from>
    <xdr:to>
      <xdr:col>4</xdr:col>
      <xdr:colOff>1838980</xdr:colOff>
      <xdr:row>83</xdr:row>
      <xdr:rowOff>587977</xdr:rowOff>
    </xdr:to>
    <xdr:pic>
      <xdr:nvPicPr>
        <xdr:cNvPr id="28" name="図 27" descr="https://www.unic.or.jp/files/sdg_icon_11_ja_2.png">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1180" y="35928652"/>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684172</xdr:colOff>
      <xdr:row>83</xdr:row>
      <xdr:rowOff>36594</xdr:rowOff>
    </xdr:from>
    <xdr:to>
      <xdr:col>4</xdr:col>
      <xdr:colOff>1224172</xdr:colOff>
      <xdr:row>83</xdr:row>
      <xdr:rowOff>576594</xdr:rowOff>
    </xdr:to>
    <xdr:pic>
      <xdr:nvPicPr>
        <xdr:cNvPr id="29" name="図 28" descr="https://www.unic.or.jp/files/sdg_icon_09_ja_2.png">
          <a:extLst>
            <a:ext uri="{FF2B5EF4-FFF2-40B4-BE49-F238E27FC236}">
              <a16:creationId xmlns:a16="http://schemas.microsoft.com/office/drawing/2014/main" id="{00000000-0008-0000-0000-00001D000000}"/>
            </a:ext>
          </a:extLst>
        </xdr:cNvPr>
        <xdr:cNvPicPr>
          <a:picLocks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3046372" y="35917269"/>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74323</xdr:colOff>
      <xdr:row>83</xdr:row>
      <xdr:rowOff>34497</xdr:rowOff>
    </xdr:from>
    <xdr:to>
      <xdr:col>4</xdr:col>
      <xdr:colOff>614323</xdr:colOff>
      <xdr:row>83</xdr:row>
      <xdr:rowOff>574497</xdr:rowOff>
    </xdr:to>
    <xdr:pic>
      <xdr:nvPicPr>
        <xdr:cNvPr id="30" name="図 29">
          <a:extLst>
            <a:ext uri="{FF2B5EF4-FFF2-40B4-BE49-F238E27FC236}">
              <a16:creationId xmlns:a16="http://schemas.microsoft.com/office/drawing/2014/main" id="{00000000-0008-0000-0000-00001E000000}"/>
            </a:ext>
          </a:extLst>
        </xdr:cNvPr>
        <xdr:cNvPicPr>
          <a:picLocks/>
        </xdr:cNvPicPr>
      </xdr:nvPicPr>
      <xdr:blipFill>
        <a:blip xmlns:r="http://schemas.openxmlformats.org/officeDocument/2006/relationships" r:embed="rId2"/>
        <a:stretch>
          <a:fillRect/>
        </a:stretch>
      </xdr:blipFill>
      <xdr:spPr>
        <a:xfrm>
          <a:off x="2436523" y="35915172"/>
          <a:ext cx="540000" cy="540000"/>
        </a:xfrm>
        <a:prstGeom prst="rect">
          <a:avLst/>
        </a:prstGeom>
      </xdr:spPr>
    </xdr:pic>
    <xdr:clientData/>
  </xdr:twoCellAnchor>
  <xdr:oneCellAnchor>
    <xdr:from>
      <xdr:col>4</xdr:col>
      <xdr:colOff>1277106</xdr:colOff>
      <xdr:row>88</xdr:row>
      <xdr:rowOff>108596</xdr:rowOff>
    </xdr:from>
    <xdr:ext cx="540000" cy="540000"/>
    <xdr:pic>
      <xdr:nvPicPr>
        <xdr:cNvPr id="31" name="図 30" descr="https://www.unic.or.jp/files/sdg_icon_09_ja_2.png">
          <a:extLst>
            <a:ext uri="{FF2B5EF4-FFF2-40B4-BE49-F238E27FC236}">
              <a16:creationId xmlns:a16="http://schemas.microsoft.com/office/drawing/2014/main" id="{00000000-0008-0000-0000-00001F000000}"/>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3639306" y="38684846"/>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85774</xdr:colOff>
      <xdr:row>88</xdr:row>
      <xdr:rowOff>84573</xdr:rowOff>
    </xdr:from>
    <xdr:ext cx="540000" cy="540000"/>
    <xdr:pic>
      <xdr:nvPicPr>
        <xdr:cNvPr id="32" name="図 31" descr="https://www.unic.or.jp/files/sdg_icon_04_ja_2.png">
          <a:extLst>
            <a:ext uri="{FF2B5EF4-FFF2-40B4-BE49-F238E27FC236}">
              <a16:creationId xmlns:a16="http://schemas.microsoft.com/office/drawing/2014/main" id="{00000000-0008-0000-0000-000020000000}"/>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2447974" y="38660823"/>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674732</xdr:colOff>
      <xdr:row>88</xdr:row>
      <xdr:rowOff>95486</xdr:rowOff>
    </xdr:from>
    <xdr:ext cx="540000" cy="540000"/>
    <xdr:pic>
      <xdr:nvPicPr>
        <xdr:cNvPr id="33" name="図 32" descr="https://www.unic.or.jp/files/sdg_icon_08_ja_2.png">
          <a:extLst>
            <a:ext uri="{FF2B5EF4-FFF2-40B4-BE49-F238E27FC236}">
              <a16:creationId xmlns:a16="http://schemas.microsoft.com/office/drawing/2014/main" id="{00000000-0008-0000-0000-000021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3036932" y="38671736"/>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88607</xdr:colOff>
      <xdr:row>89</xdr:row>
      <xdr:rowOff>261851</xdr:rowOff>
    </xdr:from>
    <xdr:ext cx="540000" cy="540000"/>
    <xdr:pic>
      <xdr:nvPicPr>
        <xdr:cNvPr id="34" name="図 33" descr="https://www.unic.or.jp/files/sdg_icon_16_ja_2.png">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2450807" y="39333401"/>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88608</xdr:colOff>
      <xdr:row>94</xdr:row>
      <xdr:rowOff>106333</xdr:rowOff>
    </xdr:from>
    <xdr:ext cx="540000" cy="540000"/>
    <xdr:pic>
      <xdr:nvPicPr>
        <xdr:cNvPr id="35" name="図 34" descr="https://www.unic.or.jp/files/sdg_icon_08_ja_2.png">
          <a:extLst>
            <a:ext uri="{FF2B5EF4-FFF2-40B4-BE49-F238E27FC236}">
              <a16:creationId xmlns:a16="http://schemas.microsoft.com/office/drawing/2014/main" id="{00000000-0008-0000-0000-000023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2450808" y="41444833"/>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683466</xdr:colOff>
      <xdr:row>94</xdr:row>
      <xdr:rowOff>100206</xdr:rowOff>
    </xdr:from>
    <xdr:ext cx="540000" cy="540000"/>
    <xdr:pic>
      <xdr:nvPicPr>
        <xdr:cNvPr id="36" name="図 35" descr="https://www.unic.or.jp/files/sdg_icon_16_ja_2.png">
          <a:extLst>
            <a:ext uri="{FF2B5EF4-FFF2-40B4-BE49-F238E27FC236}">
              <a16:creationId xmlns:a16="http://schemas.microsoft.com/office/drawing/2014/main" id="{00000000-0008-0000-0000-000024000000}"/>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3045666" y="41438706"/>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82774</xdr:colOff>
      <xdr:row>126</xdr:row>
      <xdr:rowOff>135847</xdr:rowOff>
    </xdr:from>
    <xdr:ext cx="540000" cy="540000"/>
    <xdr:pic>
      <xdr:nvPicPr>
        <xdr:cNvPr id="37" name="図 36" descr="https://www.unic.or.jp/files/sdg_icon_07_ja_2.png">
          <a:extLst>
            <a:ext uri="{FF2B5EF4-FFF2-40B4-BE49-F238E27FC236}">
              <a16:creationId xmlns:a16="http://schemas.microsoft.com/office/drawing/2014/main" id="{00000000-0008-0000-0000-000025000000}"/>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2444974" y="57190597"/>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74158</xdr:colOff>
      <xdr:row>127</xdr:row>
      <xdr:rowOff>289780</xdr:rowOff>
    </xdr:from>
    <xdr:ext cx="540000" cy="540000"/>
    <xdr:pic>
      <xdr:nvPicPr>
        <xdr:cNvPr id="38" name="図 37" descr="https://www.unic.or.jp/files/sdg_icon_12_ja_2.png">
          <a:extLst>
            <a:ext uri="{FF2B5EF4-FFF2-40B4-BE49-F238E27FC236}">
              <a16:creationId xmlns:a16="http://schemas.microsoft.com/office/drawing/2014/main" id="{00000000-0008-0000-0000-000026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436358" y="57925555"/>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670405</xdr:colOff>
      <xdr:row>127</xdr:row>
      <xdr:rowOff>291733</xdr:rowOff>
    </xdr:from>
    <xdr:ext cx="540000" cy="540000"/>
    <xdr:pic>
      <xdr:nvPicPr>
        <xdr:cNvPr id="39" name="図 38" descr="https://www.unic.or.jp/files/sdg_icon_13_ja_2.png">
          <a:extLst>
            <a:ext uri="{FF2B5EF4-FFF2-40B4-BE49-F238E27FC236}">
              <a16:creationId xmlns:a16="http://schemas.microsoft.com/office/drawing/2014/main" id="{00000000-0008-0000-0000-00002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032605" y="57927508"/>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50613</xdr:colOff>
      <xdr:row>133</xdr:row>
      <xdr:rowOff>82102</xdr:rowOff>
    </xdr:from>
    <xdr:ext cx="540000" cy="540000"/>
    <xdr:pic>
      <xdr:nvPicPr>
        <xdr:cNvPr id="40" name="図 39" descr="https://www.unic.or.jp/files/sdg_icon_07_ja_2.png">
          <a:extLst>
            <a:ext uri="{FF2B5EF4-FFF2-40B4-BE49-F238E27FC236}">
              <a16:creationId xmlns:a16="http://schemas.microsoft.com/office/drawing/2014/main" id="{00000000-0008-0000-0000-000028000000}"/>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2412813" y="60327727"/>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645853</xdr:colOff>
      <xdr:row>133</xdr:row>
      <xdr:rowOff>93016</xdr:rowOff>
    </xdr:from>
    <xdr:ext cx="540000" cy="540000"/>
    <xdr:pic>
      <xdr:nvPicPr>
        <xdr:cNvPr id="41" name="図 40" descr="https://www.unic.or.jp/files/sdg_icon_13_ja_2.png">
          <a:extLst>
            <a:ext uri="{FF2B5EF4-FFF2-40B4-BE49-F238E27FC236}">
              <a16:creationId xmlns:a16="http://schemas.microsoft.com/office/drawing/2014/main" id="{00000000-0008-0000-0000-000029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008053" y="60338641"/>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1242781</xdr:colOff>
      <xdr:row>133</xdr:row>
      <xdr:rowOff>98047</xdr:rowOff>
    </xdr:from>
    <xdr:ext cx="540000" cy="540000"/>
    <xdr:pic>
      <xdr:nvPicPr>
        <xdr:cNvPr id="42" name="図 41" descr="https://www.unic.or.jp/files/sdg_icon_15_ja_2.png">
          <a:extLst>
            <a:ext uri="{FF2B5EF4-FFF2-40B4-BE49-F238E27FC236}">
              <a16:creationId xmlns:a16="http://schemas.microsoft.com/office/drawing/2014/main" id="{00000000-0008-0000-0000-00002A000000}"/>
            </a:ext>
          </a:extLst>
        </xdr:cNvPr>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3604981" y="60343672"/>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56240</xdr:colOff>
      <xdr:row>137</xdr:row>
      <xdr:rowOff>298637</xdr:rowOff>
    </xdr:from>
    <xdr:ext cx="540000" cy="540000"/>
    <xdr:pic>
      <xdr:nvPicPr>
        <xdr:cNvPr id="43" name="図 42" descr="https://www.unic.or.jp/files/sdg_icon_12_ja_2.png">
          <a:extLst>
            <a:ext uri="{FF2B5EF4-FFF2-40B4-BE49-F238E27FC236}">
              <a16:creationId xmlns:a16="http://schemas.microsoft.com/office/drawing/2014/main" id="{00000000-0008-0000-0000-00002B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418440" y="62468312"/>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664881</xdr:colOff>
      <xdr:row>136</xdr:row>
      <xdr:rowOff>68257</xdr:rowOff>
    </xdr:from>
    <xdr:ext cx="540000" cy="540000"/>
    <xdr:pic>
      <xdr:nvPicPr>
        <xdr:cNvPr id="44" name="図 43" descr="https://www.unic.or.jp/files/sdg_icon_08_ja_2.png">
          <a:extLst>
            <a:ext uri="{FF2B5EF4-FFF2-40B4-BE49-F238E27FC236}">
              <a16:creationId xmlns:a16="http://schemas.microsoft.com/office/drawing/2014/main" id="{00000000-0008-0000-0000-00002C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3027081" y="61675957"/>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1267127</xdr:colOff>
      <xdr:row>136</xdr:row>
      <xdr:rowOff>62131</xdr:rowOff>
    </xdr:from>
    <xdr:ext cx="540000" cy="540000"/>
    <xdr:pic>
      <xdr:nvPicPr>
        <xdr:cNvPr id="45" name="図 44" descr="https://www.unic.or.jp/files/sdg_icon_09_ja_2.png">
          <a:extLst>
            <a:ext uri="{FF2B5EF4-FFF2-40B4-BE49-F238E27FC236}">
              <a16:creationId xmlns:a16="http://schemas.microsoft.com/office/drawing/2014/main" id="{00000000-0008-0000-0000-00002D000000}"/>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3629327" y="61669831"/>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67981</xdr:colOff>
      <xdr:row>139</xdr:row>
      <xdr:rowOff>114421</xdr:rowOff>
    </xdr:from>
    <xdr:ext cx="540000" cy="540000"/>
    <xdr:pic>
      <xdr:nvPicPr>
        <xdr:cNvPr id="46" name="図 45" descr="https://www.unic.or.jp/files/sdg_icon_06_ja_2.png">
          <a:extLst>
            <a:ext uri="{FF2B5EF4-FFF2-40B4-BE49-F238E27FC236}">
              <a16:creationId xmlns:a16="http://schemas.microsoft.com/office/drawing/2014/main" id="{00000000-0008-0000-0000-00002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430181" y="63408046"/>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654265</xdr:colOff>
      <xdr:row>139</xdr:row>
      <xdr:rowOff>108001</xdr:rowOff>
    </xdr:from>
    <xdr:ext cx="540000" cy="540000"/>
    <xdr:pic>
      <xdr:nvPicPr>
        <xdr:cNvPr id="47" name="図 46" descr="https://www.unic.or.jp/files/sdg_icon_12_ja_2.png">
          <a:extLst>
            <a:ext uri="{FF2B5EF4-FFF2-40B4-BE49-F238E27FC236}">
              <a16:creationId xmlns:a16="http://schemas.microsoft.com/office/drawing/2014/main" id="{00000000-0008-0000-0000-00002F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016465" y="63401626"/>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637779</xdr:colOff>
      <xdr:row>145</xdr:row>
      <xdr:rowOff>364836</xdr:rowOff>
    </xdr:from>
    <xdr:ext cx="540220" cy="540000"/>
    <xdr:pic>
      <xdr:nvPicPr>
        <xdr:cNvPr id="48" name="図 47" descr="https://www.unic.or.jp/files/sdg_icon_14_ja_2.png">
          <a:extLst>
            <a:ext uri="{FF2B5EF4-FFF2-40B4-BE49-F238E27FC236}">
              <a16:creationId xmlns:a16="http://schemas.microsoft.com/office/drawing/2014/main" id="{00000000-0008-0000-0000-000030000000}"/>
            </a:ext>
          </a:extLst>
        </xdr:cNvPr>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2999979" y="66277836"/>
          <a:ext cx="540220" cy="54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696545</xdr:colOff>
      <xdr:row>152</xdr:row>
      <xdr:rowOff>95555</xdr:rowOff>
    </xdr:from>
    <xdr:ext cx="540220" cy="540000"/>
    <xdr:pic>
      <xdr:nvPicPr>
        <xdr:cNvPr id="49" name="図 48" descr="https://www.unic.or.jp/files/sdg_icon_14_ja_2.png">
          <a:extLst>
            <a:ext uri="{FF2B5EF4-FFF2-40B4-BE49-F238E27FC236}">
              <a16:creationId xmlns:a16="http://schemas.microsoft.com/office/drawing/2014/main" id="{00000000-0008-0000-0000-000031000000}"/>
            </a:ext>
          </a:extLst>
        </xdr:cNvPr>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3058745" y="69513755"/>
          <a:ext cx="540220" cy="54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73543</xdr:colOff>
      <xdr:row>60</xdr:row>
      <xdr:rowOff>114188</xdr:rowOff>
    </xdr:from>
    <xdr:ext cx="540000" cy="540000"/>
    <xdr:pic>
      <xdr:nvPicPr>
        <xdr:cNvPr id="50" name="図 49">
          <a:extLst>
            <a:ext uri="{FF2B5EF4-FFF2-40B4-BE49-F238E27FC236}">
              <a16:creationId xmlns:a16="http://schemas.microsoft.com/office/drawing/2014/main" id="{00000000-0008-0000-0000-000032000000}"/>
            </a:ext>
          </a:extLst>
        </xdr:cNvPr>
        <xdr:cNvPicPr>
          <a:picLocks noChangeAspect="1"/>
        </xdr:cNvPicPr>
      </xdr:nvPicPr>
      <xdr:blipFill>
        <a:blip xmlns:r="http://schemas.openxmlformats.org/officeDocument/2006/relationships" r:embed="rId2"/>
        <a:stretch>
          <a:fillRect/>
        </a:stretch>
      </xdr:blipFill>
      <xdr:spPr>
        <a:xfrm>
          <a:off x="2435743" y="23983838"/>
          <a:ext cx="540000" cy="540000"/>
        </a:xfrm>
        <a:prstGeom prst="rect">
          <a:avLst/>
        </a:prstGeom>
      </xdr:spPr>
    </xdr:pic>
    <xdr:clientData/>
  </xdr:oneCellAnchor>
  <xdr:oneCellAnchor>
    <xdr:from>
      <xdr:col>4</xdr:col>
      <xdr:colOff>94274</xdr:colOff>
      <xdr:row>68</xdr:row>
      <xdr:rowOff>86202</xdr:rowOff>
    </xdr:from>
    <xdr:ext cx="540000" cy="540000"/>
    <xdr:pic>
      <xdr:nvPicPr>
        <xdr:cNvPr id="51" name="図 50" descr="https://www.unic.or.jp/files/sdg_icon_05_ja_2.png">
          <a:extLst>
            <a:ext uri="{FF2B5EF4-FFF2-40B4-BE49-F238E27FC236}">
              <a16:creationId xmlns:a16="http://schemas.microsoft.com/office/drawing/2014/main" id="{00000000-0008-0000-0000-000033000000}"/>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2456474" y="27880152"/>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1337056</xdr:colOff>
      <xdr:row>68</xdr:row>
      <xdr:rowOff>96362</xdr:rowOff>
    </xdr:from>
    <xdr:ext cx="540000" cy="534920"/>
    <xdr:pic>
      <xdr:nvPicPr>
        <xdr:cNvPr id="52" name="図 51" descr="https://www.unic.or.jp/files/sdg_icon_10_ja_3.png">
          <a:extLst>
            <a:ext uri="{FF2B5EF4-FFF2-40B4-BE49-F238E27FC236}">
              <a16:creationId xmlns:a16="http://schemas.microsoft.com/office/drawing/2014/main" id="{00000000-0008-0000-0000-000034000000}"/>
            </a:ext>
          </a:extLst>
        </xdr:cNvPr>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3699256" y="27890312"/>
          <a:ext cx="540000" cy="5349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79677</xdr:colOff>
      <xdr:row>107</xdr:row>
      <xdr:rowOff>121824</xdr:rowOff>
    </xdr:from>
    <xdr:ext cx="540000" cy="540000"/>
    <xdr:pic>
      <xdr:nvPicPr>
        <xdr:cNvPr id="53" name="図 52" descr="https://www.unic.or.jp/files/sdg_icon_08_ja_2.png">
          <a:extLst>
            <a:ext uri="{FF2B5EF4-FFF2-40B4-BE49-F238E27FC236}">
              <a16:creationId xmlns:a16="http://schemas.microsoft.com/office/drawing/2014/main" id="{00000000-0008-0000-0000-000035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2441877" y="48299274"/>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694293</xdr:colOff>
      <xdr:row>114</xdr:row>
      <xdr:rowOff>127281</xdr:rowOff>
    </xdr:from>
    <xdr:ext cx="540000" cy="540000"/>
    <xdr:pic>
      <xdr:nvPicPr>
        <xdr:cNvPr id="54" name="図 53" descr="https://www.unic.or.jp/files/sdg_icon_09_ja_2.png">
          <a:extLst>
            <a:ext uri="{FF2B5EF4-FFF2-40B4-BE49-F238E27FC236}">
              <a16:creationId xmlns:a16="http://schemas.microsoft.com/office/drawing/2014/main" id="{00000000-0008-0000-0000-000036000000}"/>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3056493" y="51219381"/>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86974</xdr:colOff>
      <xdr:row>114</xdr:row>
      <xdr:rowOff>130612</xdr:rowOff>
    </xdr:from>
    <xdr:ext cx="540000" cy="540000"/>
    <xdr:pic>
      <xdr:nvPicPr>
        <xdr:cNvPr id="55" name="図 54" descr="https://www.unic.or.jp/files/sdg_icon_08_ja_2.png">
          <a:extLst>
            <a:ext uri="{FF2B5EF4-FFF2-40B4-BE49-F238E27FC236}">
              <a16:creationId xmlns:a16="http://schemas.microsoft.com/office/drawing/2014/main" id="{00000000-0008-0000-0000-000037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2449174" y="51222712"/>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666175</xdr:colOff>
      <xdr:row>123</xdr:row>
      <xdr:rowOff>117355</xdr:rowOff>
    </xdr:from>
    <xdr:ext cx="540220" cy="540000"/>
    <xdr:pic>
      <xdr:nvPicPr>
        <xdr:cNvPr id="56" name="図 55" descr="https://www.unic.or.jp/files/sdg_icon_17_ja_2.png">
          <a:extLst>
            <a:ext uri="{FF2B5EF4-FFF2-40B4-BE49-F238E27FC236}">
              <a16:creationId xmlns:a16="http://schemas.microsoft.com/office/drawing/2014/main" id="{00000000-0008-0000-0000-000038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3028375" y="55562380"/>
          <a:ext cx="540220" cy="54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703729</xdr:colOff>
      <xdr:row>104</xdr:row>
      <xdr:rowOff>108359</xdr:rowOff>
    </xdr:from>
    <xdr:ext cx="540220" cy="540000"/>
    <xdr:pic>
      <xdr:nvPicPr>
        <xdr:cNvPr id="57" name="図 56" descr="https://www.unic.or.jp/files/sdg_icon_17_ja_2.png">
          <a:extLst>
            <a:ext uri="{FF2B5EF4-FFF2-40B4-BE49-F238E27FC236}">
              <a16:creationId xmlns:a16="http://schemas.microsoft.com/office/drawing/2014/main" id="{00000000-0008-0000-0000-000039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3065929" y="46657034"/>
          <a:ext cx="540220" cy="54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694649</xdr:colOff>
      <xdr:row>107</xdr:row>
      <xdr:rowOff>113121</xdr:rowOff>
    </xdr:from>
    <xdr:ext cx="540000" cy="540000"/>
    <xdr:pic>
      <xdr:nvPicPr>
        <xdr:cNvPr id="58" name="図 57" descr="https://www.unic.or.jp/files/sdg_icon_09_ja_2.png">
          <a:extLst>
            <a:ext uri="{FF2B5EF4-FFF2-40B4-BE49-F238E27FC236}">
              <a16:creationId xmlns:a16="http://schemas.microsoft.com/office/drawing/2014/main" id="{00000000-0008-0000-0000-00003A000000}"/>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3056849" y="48290571"/>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8</xdr:col>
          <xdr:colOff>12700</xdr:colOff>
          <xdr:row>16</xdr:row>
          <xdr:rowOff>38100</xdr:rowOff>
        </xdr:from>
        <xdr:to>
          <xdr:col>9</xdr:col>
          <xdr:colOff>12700</xdr:colOff>
          <xdr:row>16</xdr:row>
          <xdr:rowOff>438150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0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17</xdr:row>
          <xdr:rowOff>0</xdr:rowOff>
        </xdr:from>
        <xdr:to>
          <xdr:col>9</xdr:col>
          <xdr:colOff>12700</xdr:colOff>
          <xdr:row>17</xdr:row>
          <xdr:rowOff>393700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0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18</xdr:row>
          <xdr:rowOff>0</xdr:rowOff>
        </xdr:from>
        <xdr:to>
          <xdr:col>9</xdr:col>
          <xdr:colOff>12700</xdr:colOff>
          <xdr:row>19</xdr:row>
          <xdr:rowOff>38100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0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19</xdr:row>
          <xdr:rowOff>0</xdr:rowOff>
        </xdr:from>
        <xdr:to>
          <xdr:col>9</xdr:col>
          <xdr:colOff>12700</xdr:colOff>
          <xdr:row>19</xdr:row>
          <xdr:rowOff>419100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0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81280</xdr:colOff>
      <xdr:row>20</xdr:row>
      <xdr:rowOff>116840</xdr:rowOff>
    </xdr:from>
    <xdr:ext cx="540000" cy="540000"/>
    <xdr:pic>
      <xdr:nvPicPr>
        <xdr:cNvPr id="63" name="図 62">
          <a:extLst>
            <a:ext uri="{FF2B5EF4-FFF2-40B4-BE49-F238E27FC236}">
              <a16:creationId xmlns:a16="http://schemas.microsoft.com/office/drawing/2014/main" id="{00000000-0008-0000-0000-00003F000000}"/>
            </a:ext>
          </a:extLst>
        </xdr:cNvPr>
        <xdr:cNvPicPr>
          <a:picLocks noChangeAspect="1"/>
        </xdr:cNvPicPr>
      </xdr:nvPicPr>
      <xdr:blipFill>
        <a:blip xmlns:r="http://schemas.openxmlformats.org/officeDocument/2006/relationships" r:embed="rId2"/>
        <a:stretch>
          <a:fillRect/>
        </a:stretch>
      </xdr:blipFill>
      <xdr:spPr>
        <a:xfrm>
          <a:off x="2443480" y="5946140"/>
          <a:ext cx="540000" cy="540000"/>
        </a:xfrm>
        <a:prstGeom prst="rect">
          <a:avLst/>
        </a:prstGeom>
      </xdr:spPr>
    </xdr:pic>
    <xdr:clientData/>
  </xdr:oneCellAnchor>
  <xdr:oneCellAnchor>
    <xdr:from>
      <xdr:col>4</xdr:col>
      <xdr:colOff>675640</xdr:colOff>
      <xdr:row>20</xdr:row>
      <xdr:rowOff>114300</xdr:rowOff>
    </xdr:from>
    <xdr:ext cx="540000" cy="540000"/>
    <xdr:pic>
      <xdr:nvPicPr>
        <xdr:cNvPr id="64" name="図 63" descr="https://www.unic.or.jp/files/sdg_icon_08_ja_2.png">
          <a:extLst>
            <a:ext uri="{FF2B5EF4-FFF2-40B4-BE49-F238E27FC236}">
              <a16:creationId xmlns:a16="http://schemas.microsoft.com/office/drawing/2014/main" id="{00000000-0008-0000-0000-000040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3037840" y="5943600"/>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8</xdr:col>
          <xdr:colOff>12700</xdr:colOff>
          <xdr:row>20</xdr:row>
          <xdr:rowOff>0</xdr:rowOff>
        </xdr:from>
        <xdr:to>
          <xdr:col>9</xdr:col>
          <xdr:colOff>12700</xdr:colOff>
          <xdr:row>21</xdr:row>
          <xdr:rowOff>38100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0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22</xdr:row>
          <xdr:rowOff>457200</xdr:rowOff>
        </xdr:from>
        <xdr:to>
          <xdr:col>9</xdr:col>
          <xdr:colOff>12700</xdr:colOff>
          <xdr:row>23</xdr:row>
          <xdr:rowOff>393700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0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23</xdr:row>
          <xdr:rowOff>469900</xdr:rowOff>
        </xdr:from>
        <xdr:to>
          <xdr:col>9</xdr:col>
          <xdr:colOff>12700</xdr:colOff>
          <xdr:row>25</xdr:row>
          <xdr:rowOff>38100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0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22</xdr:row>
          <xdr:rowOff>31750</xdr:rowOff>
        </xdr:from>
        <xdr:to>
          <xdr:col>9</xdr:col>
          <xdr:colOff>12700</xdr:colOff>
          <xdr:row>22</xdr:row>
          <xdr:rowOff>438150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0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29</xdr:row>
          <xdr:rowOff>31750</xdr:rowOff>
        </xdr:from>
        <xdr:to>
          <xdr:col>9</xdr:col>
          <xdr:colOff>12700</xdr:colOff>
          <xdr:row>29</xdr:row>
          <xdr:rowOff>438150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0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30</xdr:row>
          <xdr:rowOff>19050</xdr:rowOff>
        </xdr:from>
        <xdr:to>
          <xdr:col>9</xdr:col>
          <xdr:colOff>12700</xdr:colOff>
          <xdr:row>30</xdr:row>
          <xdr:rowOff>438150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0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31</xdr:row>
          <xdr:rowOff>12700</xdr:rowOff>
        </xdr:from>
        <xdr:to>
          <xdr:col>9</xdr:col>
          <xdr:colOff>12700</xdr:colOff>
          <xdr:row>32</xdr:row>
          <xdr:rowOff>12700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0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32</xdr:row>
          <xdr:rowOff>31750</xdr:rowOff>
        </xdr:from>
        <xdr:to>
          <xdr:col>9</xdr:col>
          <xdr:colOff>12700</xdr:colOff>
          <xdr:row>32</xdr:row>
          <xdr:rowOff>438150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0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1255786</xdr:colOff>
      <xdr:row>29</xdr:row>
      <xdr:rowOff>91057</xdr:rowOff>
    </xdr:from>
    <xdr:ext cx="540043" cy="535010"/>
    <xdr:pic>
      <xdr:nvPicPr>
        <xdr:cNvPr id="73" name="図 72" descr="https://www.unic.or.jp/files/sdg_icon_08_ja_2.png">
          <a:extLst>
            <a:ext uri="{FF2B5EF4-FFF2-40B4-BE49-F238E27FC236}">
              <a16:creationId xmlns:a16="http://schemas.microsoft.com/office/drawing/2014/main" id="{00000000-0008-0000-0000-000049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3617986" y="9501757"/>
          <a:ext cx="540043" cy="53501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71413</xdr:colOff>
      <xdr:row>30</xdr:row>
      <xdr:rowOff>251758</xdr:rowOff>
    </xdr:from>
    <xdr:ext cx="540000" cy="534920"/>
    <xdr:pic>
      <xdr:nvPicPr>
        <xdr:cNvPr id="74" name="図 73" descr="https://www.unic.or.jp/files/sdg_icon_10_ja_3.png">
          <a:extLst>
            <a:ext uri="{FF2B5EF4-FFF2-40B4-BE49-F238E27FC236}">
              <a16:creationId xmlns:a16="http://schemas.microsoft.com/office/drawing/2014/main" id="{00000000-0008-0000-0000-00004A000000}"/>
            </a:ext>
          </a:extLst>
        </xdr:cNvPr>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2433613" y="10186333"/>
          <a:ext cx="540000" cy="5349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68580</xdr:colOff>
      <xdr:row>29</xdr:row>
      <xdr:rowOff>91440</xdr:rowOff>
    </xdr:from>
    <xdr:ext cx="540000" cy="540000"/>
    <xdr:pic>
      <xdr:nvPicPr>
        <xdr:cNvPr id="75" name="図 74" descr="https://www.unic.or.jp/files/sdg_icon_04_ja_2.png">
          <a:extLst>
            <a:ext uri="{FF2B5EF4-FFF2-40B4-BE49-F238E27FC236}">
              <a16:creationId xmlns:a16="http://schemas.microsoft.com/office/drawing/2014/main" id="{00000000-0008-0000-0000-00004B000000}"/>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2430780" y="9502140"/>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1257983</xdr:colOff>
      <xdr:row>30</xdr:row>
      <xdr:rowOff>262846</xdr:rowOff>
    </xdr:from>
    <xdr:ext cx="545080" cy="534920"/>
    <xdr:pic>
      <xdr:nvPicPr>
        <xdr:cNvPr id="76" name="図 75" descr="https://www.unic.or.jp/files/sdg_icon_16_ja_2.png">
          <a:extLst>
            <a:ext uri="{FF2B5EF4-FFF2-40B4-BE49-F238E27FC236}">
              <a16:creationId xmlns:a16="http://schemas.microsoft.com/office/drawing/2014/main" id="{00000000-0008-0000-0000-00004C000000}"/>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3620183" y="10197421"/>
          <a:ext cx="545080" cy="5349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668020</xdr:colOff>
      <xdr:row>29</xdr:row>
      <xdr:rowOff>93980</xdr:rowOff>
    </xdr:from>
    <xdr:ext cx="540000" cy="540000"/>
    <xdr:pic>
      <xdr:nvPicPr>
        <xdr:cNvPr id="77" name="図 76" descr="https://www.unic.or.jp/files/sdg_icon_05_ja_2.png">
          <a:extLst>
            <a:ext uri="{FF2B5EF4-FFF2-40B4-BE49-F238E27FC236}">
              <a16:creationId xmlns:a16="http://schemas.microsoft.com/office/drawing/2014/main" id="{00000000-0008-0000-0000-00004D000000}"/>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3037364" y="9476105"/>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663624</xdr:colOff>
      <xdr:row>30</xdr:row>
      <xdr:rowOff>262436</xdr:rowOff>
    </xdr:from>
    <xdr:ext cx="540000" cy="534920"/>
    <xdr:pic>
      <xdr:nvPicPr>
        <xdr:cNvPr id="78" name="図 77" descr="https://www.unic.or.jp/files/sdg_icon_11_ja_2.png">
          <a:extLst>
            <a:ext uri="{FF2B5EF4-FFF2-40B4-BE49-F238E27FC236}">
              <a16:creationId xmlns:a16="http://schemas.microsoft.com/office/drawing/2014/main" id="{00000000-0008-0000-0000-00004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25824" y="10197011"/>
          <a:ext cx="540000" cy="5349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8</xdr:col>
          <xdr:colOff>12700</xdr:colOff>
          <xdr:row>35</xdr:row>
          <xdr:rowOff>88900</xdr:rowOff>
        </xdr:from>
        <xdr:to>
          <xdr:col>9</xdr:col>
          <xdr:colOff>12700</xdr:colOff>
          <xdr:row>35</xdr:row>
          <xdr:rowOff>488950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0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36</xdr:row>
          <xdr:rowOff>12700</xdr:rowOff>
        </xdr:from>
        <xdr:to>
          <xdr:col>9</xdr:col>
          <xdr:colOff>12700</xdr:colOff>
          <xdr:row>37</xdr:row>
          <xdr:rowOff>12700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0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37</xdr:row>
          <xdr:rowOff>38100</xdr:rowOff>
        </xdr:from>
        <xdr:to>
          <xdr:col>9</xdr:col>
          <xdr:colOff>12700</xdr:colOff>
          <xdr:row>38</xdr:row>
          <xdr:rowOff>12700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0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86683</xdr:colOff>
      <xdr:row>36</xdr:row>
      <xdr:rowOff>254634</xdr:rowOff>
    </xdr:from>
    <xdr:ext cx="540000" cy="540000"/>
    <xdr:pic>
      <xdr:nvPicPr>
        <xdr:cNvPr id="82" name="図 81" descr="https://www.unic.or.jp/files/sdg_icon_10_ja_3.png">
          <a:extLst>
            <a:ext uri="{FF2B5EF4-FFF2-40B4-BE49-F238E27FC236}">
              <a16:creationId xmlns:a16="http://schemas.microsoft.com/office/drawing/2014/main" id="{00000000-0008-0000-0000-000052000000}"/>
            </a:ext>
          </a:extLst>
        </xdr:cNvPr>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2448883" y="13037184"/>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678179</xdr:colOff>
      <xdr:row>35</xdr:row>
      <xdr:rowOff>96520</xdr:rowOff>
    </xdr:from>
    <xdr:ext cx="540000" cy="540000"/>
    <xdr:pic>
      <xdr:nvPicPr>
        <xdr:cNvPr id="83" name="図 82" descr="https://www.unic.or.jp/files/sdg_icon_05_ja_2.png">
          <a:extLst>
            <a:ext uri="{FF2B5EF4-FFF2-40B4-BE49-F238E27FC236}">
              <a16:creationId xmlns:a16="http://schemas.microsoft.com/office/drawing/2014/main" id="{00000000-0008-0000-0000-000053000000}"/>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3040379" y="12345670"/>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1283287</xdr:colOff>
      <xdr:row>35</xdr:row>
      <xdr:rowOff>93980</xdr:rowOff>
    </xdr:from>
    <xdr:ext cx="545080" cy="540000"/>
    <xdr:pic>
      <xdr:nvPicPr>
        <xdr:cNvPr id="84" name="図 83" descr="https://www.unic.or.jp/files/sdg_icon_08_ja_2.png">
          <a:extLst>
            <a:ext uri="{FF2B5EF4-FFF2-40B4-BE49-F238E27FC236}">
              <a16:creationId xmlns:a16="http://schemas.microsoft.com/office/drawing/2014/main" id="{00000000-0008-0000-0000-000054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3645487" y="12343130"/>
          <a:ext cx="545080" cy="54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690245</xdr:colOff>
      <xdr:row>36</xdr:row>
      <xdr:rowOff>246311</xdr:rowOff>
    </xdr:from>
    <xdr:ext cx="540000" cy="540000"/>
    <xdr:pic>
      <xdr:nvPicPr>
        <xdr:cNvPr id="85" name="図 84" descr="https://www.unic.or.jp/files/sdg_icon_16_ja_2.png">
          <a:extLst>
            <a:ext uri="{FF2B5EF4-FFF2-40B4-BE49-F238E27FC236}">
              <a16:creationId xmlns:a16="http://schemas.microsoft.com/office/drawing/2014/main" id="{00000000-0008-0000-0000-000055000000}"/>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3052445" y="13028861"/>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90561</xdr:colOff>
      <xdr:row>35</xdr:row>
      <xdr:rowOff>96520</xdr:rowOff>
    </xdr:from>
    <xdr:ext cx="540000" cy="540000"/>
    <xdr:pic>
      <xdr:nvPicPr>
        <xdr:cNvPr id="86" name="図 85">
          <a:extLst>
            <a:ext uri="{FF2B5EF4-FFF2-40B4-BE49-F238E27FC236}">
              <a16:creationId xmlns:a16="http://schemas.microsoft.com/office/drawing/2014/main" id="{00000000-0008-0000-0000-000056000000}"/>
            </a:ext>
          </a:extLst>
        </xdr:cNvPr>
        <xdr:cNvPicPr>
          <a:picLocks noChangeAspect="1"/>
        </xdr:cNvPicPr>
      </xdr:nvPicPr>
      <xdr:blipFill>
        <a:blip xmlns:r="http://schemas.openxmlformats.org/officeDocument/2006/relationships" r:embed="rId2"/>
        <a:stretch>
          <a:fillRect/>
        </a:stretch>
      </xdr:blipFill>
      <xdr:spPr>
        <a:xfrm>
          <a:off x="2452761" y="12345670"/>
          <a:ext cx="540000" cy="540000"/>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8</xdr:col>
          <xdr:colOff>12700</xdr:colOff>
          <xdr:row>38</xdr:row>
          <xdr:rowOff>38100</xdr:rowOff>
        </xdr:from>
        <xdr:to>
          <xdr:col>9</xdr:col>
          <xdr:colOff>12700</xdr:colOff>
          <xdr:row>38</xdr:row>
          <xdr:rowOff>438150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0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42</xdr:row>
          <xdr:rowOff>31750</xdr:rowOff>
        </xdr:from>
        <xdr:to>
          <xdr:col>9</xdr:col>
          <xdr:colOff>12700</xdr:colOff>
          <xdr:row>43</xdr:row>
          <xdr:rowOff>38100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0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39</xdr:row>
          <xdr:rowOff>0</xdr:rowOff>
        </xdr:from>
        <xdr:to>
          <xdr:col>9</xdr:col>
          <xdr:colOff>12700</xdr:colOff>
          <xdr:row>40</xdr:row>
          <xdr:rowOff>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0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62453</xdr:colOff>
      <xdr:row>38</xdr:row>
      <xdr:rowOff>89946</xdr:rowOff>
    </xdr:from>
    <xdr:ext cx="540000" cy="545080"/>
    <xdr:pic>
      <xdr:nvPicPr>
        <xdr:cNvPr id="90" name="図 89" descr="https://www.unic.or.jp/files/sdg_icon_04_ja_2.png">
          <a:extLst>
            <a:ext uri="{FF2B5EF4-FFF2-40B4-BE49-F238E27FC236}">
              <a16:creationId xmlns:a16="http://schemas.microsoft.com/office/drawing/2014/main" id="{00000000-0008-0000-0000-00005A000000}"/>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2424653" y="13691646"/>
          <a:ext cx="540000" cy="54508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666359</xdr:colOff>
      <xdr:row>38</xdr:row>
      <xdr:rowOff>92779</xdr:rowOff>
    </xdr:from>
    <xdr:ext cx="540000" cy="545080"/>
    <xdr:pic>
      <xdr:nvPicPr>
        <xdr:cNvPr id="91" name="図 90" descr="https://www.unic.or.jp/files/sdg_icon_05_ja_2.png">
          <a:extLst>
            <a:ext uri="{FF2B5EF4-FFF2-40B4-BE49-F238E27FC236}">
              <a16:creationId xmlns:a16="http://schemas.microsoft.com/office/drawing/2014/main" id="{00000000-0008-0000-0000-00005B000000}"/>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3028559" y="13694479"/>
          <a:ext cx="540000" cy="54508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78154</xdr:colOff>
      <xdr:row>39</xdr:row>
      <xdr:rowOff>142173</xdr:rowOff>
    </xdr:from>
    <xdr:ext cx="540000" cy="534920"/>
    <xdr:pic>
      <xdr:nvPicPr>
        <xdr:cNvPr id="92" name="図 91" descr="https://www.unic.or.jp/files/sdg_icon_10_ja_3.png">
          <a:extLst>
            <a:ext uri="{FF2B5EF4-FFF2-40B4-BE49-F238E27FC236}">
              <a16:creationId xmlns:a16="http://schemas.microsoft.com/office/drawing/2014/main" id="{00000000-0008-0000-0000-00005C000000}"/>
            </a:ext>
          </a:extLst>
        </xdr:cNvPr>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2440354" y="14391573"/>
          <a:ext cx="540000" cy="5349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1265213</xdr:colOff>
      <xdr:row>38</xdr:row>
      <xdr:rowOff>88607</xdr:rowOff>
    </xdr:from>
    <xdr:ext cx="545080" cy="545080"/>
    <xdr:pic>
      <xdr:nvPicPr>
        <xdr:cNvPr id="93" name="図 92" descr="https://www.unic.or.jp/files/sdg_icon_08_ja_2.png">
          <a:extLst>
            <a:ext uri="{FF2B5EF4-FFF2-40B4-BE49-F238E27FC236}">
              <a16:creationId xmlns:a16="http://schemas.microsoft.com/office/drawing/2014/main" id="{00000000-0008-0000-0000-00005D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3627413" y="13690307"/>
          <a:ext cx="545080" cy="54508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666339</xdr:colOff>
      <xdr:row>39</xdr:row>
      <xdr:rowOff>146274</xdr:rowOff>
    </xdr:from>
    <xdr:ext cx="540000" cy="534920"/>
    <xdr:pic>
      <xdr:nvPicPr>
        <xdr:cNvPr id="94" name="図 93" descr="https://www.unic.or.jp/files/sdg_icon_16_ja_2.png">
          <a:extLst>
            <a:ext uri="{FF2B5EF4-FFF2-40B4-BE49-F238E27FC236}">
              <a16:creationId xmlns:a16="http://schemas.microsoft.com/office/drawing/2014/main" id="{00000000-0008-0000-0000-00005E000000}"/>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3028539" y="14395674"/>
          <a:ext cx="540000" cy="5349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8</xdr:col>
          <xdr:colOff>12700</xdr:colOff>
          <xdr:row>40</xdr:row>
          <xdr:rowOff>38100</xdr:rowOff>
        </xdr:from>
        <xdr:to>
          <xdr:col>9</xdr:col>
          <xdr:colOff>12700</xdr:colOff>
          <xdr:row>40</xdr:row>
          <xdr:rowOff>438150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0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41</xdr:row>
          <xdr:rowOff>31750</xdr:rowOff>
        </xdr:from>
        <xdr:to>
          <xdr:col>9</xdr:col>
          <xdr:colOff>12700</xdr:colOff>
          <xdr:row>42</xdr:row>
          <xdr:rowOff>38100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0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20</xdr:row>
          <xdr:rowOff>381000</xdr:rowOff>
        </xdr:from>
        <xdr:to>
          <xdr:col>9</xdr:col>
          <xdr:colOff>12700</xdr:colOff>
          <xdr:row>21</xdr:row>
          <xdr:rowOff>400050</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0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695813</xdr:colOff>
      <xdr:row>45</xdr:row>
      <xdr:rowOff>69118</xdr:rowOff>
    </xdr:from>
    <xdr:ext cx="540000" cy="540000"/>
    <xdr:pic>
      <xdr:nvPicPr>
        <xdr:cNvPr id="98" name="図 97" descr="https://www.unic.or.jp/files/sdg_icon_11_ja_2.png">
          <a:extLst>
            <a:ext uri="{FF2B5EF4-FFF2-40B4-BE49-F238E27FC236}">
              <a16:creationId xmlns:a16="http://schemas.microsoft.com/office/drawing/2014/main" id="{00000000-0008-0000-0000-00006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58013" y="17137918"/>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88020</xdr:colOff>
      <xdr:row>45</xdr:row>
      <xdr:rowOff>64966</xdr:rowOff>
    </xdr:from>
    <xdr:ext cx="540000" cy="540000"/>
    <xdr:pic>
      <xdr:nvPicPr>
        <xdr:cNvPr id="99" name="図 98" descr="https://www.unic.or.jp/files/sdg_icon_04_ja_2.png">
          <a:extLst>
            <a:ext uri="{FF2B5EF4-FFF2-40B4-BE49-F238E27FC236}">
              <a16:creationId xmlns:a16="http://schemas.microsoft.com/office/drawing/2014/main" id="{00000000-0008-0000-0000-000063000000}"/>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2450220" y="17133766"/>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1297744</xdr:colOff>
      <xdr:row>45</xdr:row>
      <xdr:rowOff>80840</xdr:rowOff>
    </xdr:from>
    <xdr:ext cx="545080" cy="540000"/>
    <xdr:pic>
      <xdr:nvPicPr>
        <xdr:cNvPr id="100" name="図 99" descr="https://www.unic.or.jp/files/sdg_icon_12_ja_2.png">
          <a:extLst>
            <a:ext uri="{FF2B5EF4-FFF2-40B4-BE49-F238E27FC236}">
              <a16:creationId xmlns:a16="http://schemas.microsoft.com/office/drawing/2014/main" id="{00000000-0008-0000-0000-000064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659944" y="17149640"/>
          <a:ext cx="545080" cy="54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91440</xdr:colOff>
      <xdr:row>56</xdr:row>
      <xdr:rowOff>109220</xdr:rowOff>
    </xdr:from>
    <xdr:ext cx="540220" cy="540000"/>
    <xdr:pic>
      <xdr:nvPicPr>
        <xdr:cNvPr id="101" name="図 100" descr="https://www.unic.or.jp/files/sdg_icon_01_ja_2.png">
          <a:extLst>
            <a:ext uri="{FF2B5EF4-FFF2-40B4-BE49-F238E27FC236}">
              <a16:creationId xmlns:a16="http://schemas.microsoft.com/office/drawing/2014/main" id="{00000000-0008-0000-0000-000065000000}"/>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2453640" y="21978620"/>
          <a:ext cx="540220" cy="54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684481</xdr:colOff>
      <xdr:row>56</xdr:row>
      <xdr:rowOff>112053</xdr:rowOff>
    </xdr:from>
    <xdr:ext cx="540000" cy="540000"/>
    <xdr:pic>
      <xdr:nvPicPr>
        <xdr:cNvPr id="102" name="図 101" descr="https://www.unic.or.jp/files/sdg_icon_02_ja_2.png">
          <a:extLst>
            <a:ext uri="{FF2B5EF4-FFF2-40B4-BE49-F238E27FC236}">
              <a16:creationId xmlns:a16="http://schemas.microsoft.com/office/drawing/2014/main" id="{00000000-0008-0000-0000-000066000000}"/>
            </a:ext>
          </a:extLst>
        </xdr:cNvPr>
        <xdr:cNvPicPr>
          <a:picLocks noChangeAspect="1" noChangeArrowheads="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3046681" y="21981453"/>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83025</xdr:colOff>
      <xdr:row>58</xdr:row>
      <xdr:rowOff>417337</xdr:rowOff>
    </xdr:from>
    <xdr:ext cx="545080" cy="540000"/>
    <xdr:pic>
      <xdr:nvPicPr>
        <xdr:cNvPr id="103" name="図 102" descr="https://www.unic.or.jp/files/sdg_icon_12_ja_2.png">
          <a:extLst>
            <a:ext uri="{FF2B5EF4-FFF2-40B4-BE49-F238E27FC236}">
              <a16:creationId xmlns:a16="http://schemas.microsoft.com/office/drawing/2014/main" id="{00000000-0008-0000-0000-000067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445225" y="23296387"/>
          <a:ext cx="545080" cy="54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1283482</xdr:colOff>
      <xdr:row>56</xdr:row>
      <xdr:rowOff>112053</xdr:rowOff>
    </xdr:from>
    <xdr:ext cx="545080" cy="540000"/>
    <xdr:pic>
      <xdr:nvPicPr>
        <xdr:cNvPr id="104" name="図 103">
          <a:extLst>
            <a:ext uri="{FF2B5EF4-FFF2-40B4-BE49-F238E27FC236}">
              <a16:creationId xmlns:a16="http://schemas.microsoft.com/office/drawing/2014/main" id="{00000000-0008-0000-0000-000068000000}"/>
            </a:ext>
          </a:extLst>
        </xdr:cNvPr>
        <xdr:cNvPicPr>
          <a:picLocks noChangeAspect="1"/>
        </xdr:cNvPicPr>
      </xdr:nvPicPr>
      <xdr:blipFill>
        <a:blip xmlns:r="http://schemas.openxmlformats.org/officeDocument/2006/relationships" r:embed="rId2"/>
        <a:stretch>
          <a:fillRect/>
        </a:stretch>
      </xdr:blipFill>
      <xdr:spPr>
        <a:xfrm>
          <a:off x="3645682" y="21981453"/>
          <a:ext cx="545080" cy="540000"/>
        </a:xfrm>
        <a:prstGeom prst="rect">
          <a:avLst/>
        </a:prstGeom>
      </xdr:spPr>
    </xdr:pic>
    <xdr:clientData/>
  </xdr:oneCellAnchor>
  <xdr:oneCellAnchor>
    <xdr:from>
      <xdr:col>4</xdr:col>
      <xdr:colOff>1881895</xdr:colOff>
      <xdr:row>56</xdr:row>
      <xdr:rowOff>107608</xdr:rowOff>
    </xdr:from>
    <xdr:ext cx="540000" cy="540000"/>
    <xdr:pic>
      <xdr:nvPicPr>
        <xdr:cNvPr id="105" name="図 104" descr="https://www.unic.or.jp/files/sdg_icon_04_ja_2.png">
          <a:extLst>
            <a:ext uri="{FF2B5EF4-FFF2-40B4-BE49-F238E27FC236}">
              <a16:creationId xmlns:a16="http://schemas.microsoft.com/office/drawing/2014/main" id="{00000000-0008-0000-0000-000069000000}"/>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4244095" y="21977008"/>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81352</xdr:colOff>
      <xdr:row>57</xdr:row>
      <xdr:rowOff>235610</xdr:rowOff>
    </xdr:from>
    <xdr:ext cx="540000" cy="540000"/>
    <xdr:pic>
      <xdr:nvPicPr>
        <xdr:cNvPr id="106" name="図 105" descr="https://www.unic.or.jp/files/sdg_icon_05_ja_2.png">
          <a:extLst>
            <a:ext uri="{FF2B5EF4-FFF2-40B4-BE49-F238E27FC236}">
              <a16:creationId xmlns:a16="http://schemas.microsoft.com/office/drawing/2014/main" id="{00000000-0008-0000-0000-00006A000000}"/>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2443552" y="22619360"/>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689005</xdr:colOff>
      <xdr:row>57</xdr:row>
      <xdr:rowOff>247569</xdr:rowOff>
    </xdr:from>
    <xdr:ext cx="540000" cy="540000"/>
    <xdr:pic>
      <xdr:nvPicPr>
        <xdr:cNvPr id="107" name="図 106" descr="https://www.unic.or.jp/files/sdg_icon_09_ja_2.png">
          <a:extLst>
            <a:ext uri="{FF2B5EF4-FFF2-40B4-BE49-F238E27FC236}">
              <a16:creationId xmlns:a16="http://schemas.microsoft.com/office/drawing/2014/main" id="{00000000-0008-0000-0000-00006B000000}"/>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3051205" y="22631319"/>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1278734</xdr:colOff>
      <xdr:row>57</xdr:row>
      <xdr:rowOff>249249</xdr:rowOff>
    </xdr:from>
    <xdr:ext cx="540000" cy="540000"/>
    <xdr:pic>
      <xdr:nvPicPr>
        <xdr:cNvPr id="108" name="図 107" descr="https://www.unic.or.jp/files/sdg_icon_10_ja_3.png">
          <a:extLst>
            <a:ext uri="{FF2B5EF4-FFF2-40B4-BE49-F238E27FC236}">
              <a16:creationId xmlns:a16="http://schemas.microsoft.com/office/drawing/2014/main" id="{00000000-0008-0000-0000-00006C000000}"/>
            </a:ext>
          </a:extLst>
        </xdr:cNvPr>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3640934" y="22632999"/>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1888578</xdr:colOff>
      <xdr:row>57</xdr:row>
      <xdr:rowOff>257094</xdr:rowOff>
    </xdr:from>
    <xdr:ext cx="540000" cy="540000"/>
    <xdr:pic>
      <xdr:nvPicPr>
        <xdr:cNvPr id="109" name="図 108" descr="https://www.unic.or.jp/files/sdg_icon_11_ja_2.png">
          <a:extLst>
            <a:ext uri="{FF2B5EF4-FFF2-40B4-BE49-F238E27FC236}">
              <a16:creationId xmlns:a16="http://schemas.microsoft.com/office/drawing/2014/main" id="{00000000-0008-0000-0000-00006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50778" y="22640844"/>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691188</xdr:colOff>
      <xdr:row>58</xdr:row>
      <xdr:rowOff>417338</xdr:rowOff>
    </xdr:from>
    <xdr:ext cx="540000" cy="540000"/>
    <xdr:pic>
      <xdr:nvPicPr>
        <xdr:cNvPr id="110" name="図 109" descr="https://www.unic.or.jp/files/sdg_icon_16_ja_2.png">
          <a:extLst>
            <a:ext uri="{FF2B5EF4-FFF2-40B4-BE49-F238E27FC236}">
              <a16:creationId xmlns:a16="http://schemas.microsoft.com/office/drawing/2014/main" id="{00000000-0008-0000-0000-00006E000000}"/>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3053388" y="23296388"/>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90674</xdr:colOff>
      <xdr:row>98</xdr:row>
      <xdr:rowOff>106369</xdr:rowOff>
    </xdr:from>
    <xdr:ext cx="540000" cy="540000"/>
    <xdr:pic>
      <xdr:nvPicPr>
        <xdr:cNvPr id="111" name="図 110" descr="https://www.unic.or.jp/files/sdg_icon_16_ja_2.png">
          <a:extLst>
            <a:ext uri="{FF2B5EF4-FFF2-40B4-BE49-F238E27FC236}">
              <a16:creationId xmlns:a16="http://schemas.microsoft.com/office/drawing/2014/main" id="{00000000-0008-0000-0000-00006F000000}"/>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2452874" y="43454644"/>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686449</xdr:colOff>
      <xdr:row>119</xdr:row>
      <xdr:rowOff>139207</xdr:rowOff>
    </xdr:from>
    <xdr:ext cx="540000" cy="540000"/>
    <xdr:pic>
      <xdr:nvPicPr>
        <xdr:cNvPr id="112" name="図 111" descr="https://www.unic.or.jp/files/sdg_icon_09_ja_2.png">
          <a:extLst>
            <a:ext uri="{FF2B5EF4-FFF2-40B4-BE49-F238E27FC236}">
              <a16:creationId xmlns:a16="http://schemas.microsoft.com/office/drawing/2014/main" id="{00000000-0008-0000-0000-000070000000}"/>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3048649" y="53431582"/>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86974</xdr:colOff>
      <xdr:row>119</xdr:row>
      <xdr:rowOff>144219</xdr:rowOff>
    </xdr:from>
    <xdr:ext cx="540000" cy="540000"/>
    <xdr:pic>
      <xdr:nvPicPr>
        <xdr:cNvPr id="113" name="図 112" descr="https://www.unic.or.jp/files/sdg_icon_08_ja_2.png">
          <a:extLst>
            <a:ext uri="{FF2B5EF4-FFF2-40B4-BE49-F238E27FC236}">
              <a16:creationId xmlns:a16="http://schemas.microsoft.com/office/drawing/2014/main" id="{00000000-0008-0000-0000-000071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2449174" y="53436594"/>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63402</xdr:colOff>
      <xdr:row>123</xdr:row>
      <xdr:rowOff>118477</xdr:rowOff>
    </xdr:from>
    <xdr:ext cx="540000" cy="540000"/>
    <xdr:pic>
      <xdr:nvPicPr>
        <xdr:cNvPr id="114" name="図 113" descr="https://www.unic.or.jp/files/sdg_icon_09_ja_2.png">
          <a:extLst>
            <a:ext uri="{FF2B5EF4-FFF2-40B4-BE49-F238E27FC236}">
              <a16:creationId xmlns:a16="http://schemas.microsoft.com/office/drawing/2014/main" id="{00000000-0008-0000-0000-000072000000}"/>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2425602" y="55563502"/>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1260750</xdr:colOff>
      <xdr:row>126</xdr:row>
      <xdr:rowOff>149133</xdr:rowOff>
    </xdr:from>
    <xdr:ext cx="540000" cy="540000"/>
    <xdr:pic>
      <xdr:nvPicPr>
        <xdr:cNvPr id="115" name="図 114" descr="https://www.unic.or.jp/files/sdg_icon_09_ja_2.png">
          <a:extLst>
            <a:ext uri="{FF2B5EF4-FFF2-40B4-BE49-F238E27FC236}">
              <a16:creationId xmlns:a16="http://schemas.microsoft.com/office/drawing/2014/main" id="{00000000-0008-0000-0000-000073000000}"/>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3622950" y="57203883"/>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671361</xdr:colOff>
      <xdr:row>126</xdr:row>
      <xdr:rowOff>147981</xdr:rowOff>
    </xdr:from>
    <xdr:ext cx="540000" cy="540000"/>
    <xdr:pic>
      <xdr:nvPicPr>
        <xdr:cNvPr id="116" name="図 115" descr="https://www.unic.or.jp/files/sdg_icon_08_ja_2.png">
          <a:extLst>
            <a:ext uri="{FF2B5EF4-FFF2-40B4-BE49-F238E27FC236}">
              <a16:creationId xmlns:a16="http://schemas.microsoft.com/office/drawing/2014/main" id="{00000000-0008-0000-0000-000074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3033561" y="57202731"/>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67982</xdr:colOff>
      <xdr:row>136</xdr:row>
      <xdr:rowOff>56328</xdr:rowOff>
    </xdr:from>
    <xdr:ext cx="540000" cy="540000"/>
    <xdr:pic>
      <xdr:nvPicPr>
        <xdr:cNvPr id="117" name="図 116" descr="https://www.unic.or.jp/files/sdg_icon_07_ja_2.png">
          <a:extLst>
            <a:ext uri="{FF2B5EF4-FFF2-40B4-BE49-F238E27FC236}">
              <a16:creationId xmlns:a16="http://schemas.microsoft.com/office/drawing/2014/main" id="{00000000-0008-0000-0000-000075000000}"/>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2430182" y="61664028"/>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653697</xdr:colOff>
      <xdr:row>137</xdr:row>
      <xdr:rowOff>298637</xdr:rowOff>
    </xdr:from>
    <xdr:ext cx="540000" cy="540000"/>
    <xdr:pic>
      <xdr:nvPicPr>
        <xdr:cNvPr id="118" name="図 117" descr="https://www.unic.or.jp/files/sdg_icon_13_ja_2.png">
          <a:extLst>
            <a:ext uri="{FF2B5EF4-FFF2-40B4-BE49-F238E27FC236}">
              <a16:creationId xmlns:a16="http://schemas.microsoft.com/office/drawing/2014/main" id="{00000000-0008-0000-0000-00007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015897" y="62468312"/>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1252306</xdr:colOff>
      <xdr:row>139</xdr:row>
      <xdr:rowOff>107572</xdr:rowOff>
    </xdr:from>
    <xdr:ext cx="540000" cy="540000"/>
    <xdr:pic>
      <xdr:nvPicPr>
        <xdr:cNvPr id="119" name="図 118" descr="https://www.unic.or.jp/files/sdg_icon_15_ja_2.png">
          <a:extLst>
            <a:ext uri="{FF2B5EF4-FFF2-40B4-BE49-F238E27FC236}">
              <a16:creationId xmlns:a16="http://schemas.microsoft.com/office/drawing/2014/main" id="{00000000-0008-0000-0000-000077000000}"/>
            </a:ext>
          </a:extLst>
        </xdr:cNvPr>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3614506" y="63401197"/>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650687</xdr:colOff>
      <xdr:row>144</xdr:row>
      <xdr:rowOff>92009</xdr:rowOff>
    </xdr:from>
    <xdr:ext cx="540000" cy="540000"/>
    <xdr:pic>
      <xdr:nvPicPr>
        <xdr:cNvPr id="120" name="図 119" descr="https://www.unic.or.jp/files/sdg_icon_06_ja_2.png">
          <a:extLst>
            <a:ext uri="{FF2B5EF4-FFF2-40B4-BE49-F238E27FC236}">
              <a16:creationId xmlns:a16="http://schemas.microsoft.com/office/drawing/2014/main" id="{00000000-0008-0000-0000-00007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012887" y="65614484"/>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52509</xdr:colOff>
      <xdr:row>145</xdr:row>
      <xdr:rowOff>368618</xdr:rowOff>
    </xdr:from>
    <xdr:ext cx="540000" cy="540000"/>
    <xdr:pic>
      <xdr:nvPicPr>
        <xdr:cNvPr id="121" name="図 120" descr="https://www.unic.or.jp/files/sdg_icon_12_ja_2.png">
          <a:extLst>
            <a:ext uri="{FF2B5EF4-FFF2-40B4-BE49-F238E27FC236}">
              <a16:creationId xmlns:a16="http://schemas.microsoft.com/office/drawing/2014/main" id="{00000000-0008-0000-0000-000079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414709" y="66281618"/>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93971</xdr:colOff>
      <xdr:row>152</xdr:row>
      <xdr:rowOff>96795</xdr:rowOff>
    </xdr:from>
    <xdr:ext cx="540000" cy="540000"/>
    <xdr:pic>
      <xdr:nvPicPr>
        <xdr:cNvPr id="122" name="図 121" descr="https://www.unic.or.jp/files/sdg_icon_12_ja_2.png">
          <a:extLst>
            <a:ext uri="{FF2B5EF4-FFF2-40B4-BE49-F238E27FC236}">
              <a16:creationId xmlns:a16="http://schemas.microsoft.com/office/drawing/2014/main" id="{00000000-0008-0000-0000-00007A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456171" y="69514995"/>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1314499</xdr:colOff>
      <xdr:row>152</xdr:row>
      <xdr:rowOff>107572</xdr:rowOff>
    </xdr:from>
    <xdr:ext cx="540000" cy="540000"/>
    <xdr:pic>
      <xdr:nvPicPr>
        <xdr:cNvPr id="123" name="図 122" descr="https://www.unic.or.jp/files/sdg_icon_15_ja_2.png">
          <a:extLst>
            <a:ext uri="{FF2B5EF4-FFF2-40B4-BE49-F238E27FC236}">
              <a16:creationId xmlns:a16="http://schemas.microsoft.com/office/drawing/2014/main" id="{00000000-0008-0000-0000-00007B000000}"/>
            </a:ext>
          </a:extLst>
        </xdr:cNvPr>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3676699" y="69525772"/>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93971</xdr:colOff>
      <xdr:row>157</xdr:row>
      <xdr:rowOff>96795</xdr:rowOff>
    </xdr:from>
    <xdr:ext cx="540000" cy="540000"/>
    <xdr:pic>
      <xdr:nvPicPr>
        <xdr:cNvPr id="124" name="図 123" descr="https://www.unic.or.jp/files/sdg_icon_12_ja_2.png">
          <a:extLst>
            <a:ext uri="{FF2B5EF4-FFF2-40B4-BE49-F238E27FC236}">
              <a16:creationId xmlns:a16="http://schemas.microsoft.com/office/drawing/2014/main" id="{00000000-0008-0000-0000-00007C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456171" y="71743845"/>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93108</xdr:colOff>
      <xdr:row>160</xdr:row>
      <xdr:rowOff>200170</xdr:rowOff>
    </xdr:from>
    <xdr:ext cx="540220" cy="540000"/>
    <xdr:pic>
      <xdr:nvPicPr>
        <xdr:cNvPr id="125" name="図 124" descr="https://www.unic.or.jp/files/sdg_icon_14_ja_2.png">
          <a:extLst>
            <a:ext uri="{FF2B5EF4-FFF2-40B4-BE49-F238E27FC236}">
              <a16:creationId xmlns:a16="http://schemas.microsoft.com/office/drawing/2014/main" id="{00000000-0008-0000-0000-00007D000000}"/>
            </a:ext>
          </a:extLst>
        </xdr:cNvPr>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2455308" y="73752220"/>
          <a:ext cx="540220" cy="54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692926</xdr:colOff>
      <xdr:row>159</xdr:row>
      <xdr:rowOff>87270</xdr:rowOff>
    </xdr:from>
    <xdr:ext cx="540000" cy="540000"/>
    <xdr:pic>
      <xdr:nvPicPr>
        <xdr:cNvPr id="126" name="図 125" descr="https://www.unic.or.jp/files/sdg_icon_12_ja_2.png">
          <a:extLst>
            <a:ext uri="{FF2B5EF4-FFF2-40B4-BE49-F238E27FC236}">
              <a16:creationId xmlns:a16="http://schemas.microsoft.com/office/drawing/2014/main" id="{00000000-0008-0000-0000-00007E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055126" y="73096395"/>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695374</xdr:colOff>
      <xdr:row>160</xdr:row>
      <xdr:rowOff>206023</xdr:rowOff>
    </xdr:from>
    <xdr:ext cx="540000" cy="540000"/>
    <xdr:pic>
      <xdr:nvPicPr>
        <xdr:cNvPr id="127" name="図 126" descr="https://www.unic.or.jp/files/sdg_icon_15_ja_2.png">
          <a:extLst>
            <a:ext uri="{FF2B5EF4-FFF2-40B4-BE49-F238E27FC236}">
              <a16:creationId xmlns:a16="http://schemas.microsoft.com/office/drawing/2014/main" id="{00000000-0008-0000-0000-00007F000000}"/>
            </a:ext>
          </a:extLst>
        </xdr:cNvPr>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3057574" y="73758073"/>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8</xdr:col>
          <xdr:colOff>12700</xdr:colOff>
          <xdr:row>47</xdr:row>
          <xdr:rowOff>12700</xdr:rowOff>
        </xdr:from>
        <xdr:to>
          <xdr:col>9</xdr:col>
          <xdr:colOff>12700</xdr:colOff>
          <xdr:row>48</xdr:row>
          <xdr:rowOff>57150</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0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48</xdr:row>
          <xdr:rowOff>31750</xdr:rowOff>
        </xdr:from>
        <xdr:to>
          <xdr:col>9</xdr:col>
          <xdr:colOff>12700</xdr:colOff>
          <xdr:row>48</xdr:row>
          <xdr:rowOff>438150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0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49</xdr:row>
          <xdr:rowOff>31750</xdr:rowOff>
        </xdr:from>
        <xdr:to>
          <xdr:col>9</xdr:col>
          <xdr:colOff>12700</xdr:colOff>
          <xdr:row>50</xdr:row>
          <xdr:rowOff>38100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0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45</xdr:row>
          <xdr:rowOff>12700</xdr:rowOff>
        </xdr:from>
        <xdr:to>
          <xdr:col>9</xdr:col>
          <xdr:colOff>12700</xdr:colOff>
          <xdr:row>46</xdr:row>
          <xdr:rowOff>12700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0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46</xdr:row>
          <xdr:rowOff>31750</xdr:rowOff>
        </xdr:from>
        <xdr:to>
          <xdr:col>9</xdr:col>
          <xdr:colOff>12700</xdr:colOff>
          <xdr:row>46</xdr:row>
          <xdr:rowOff>438150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0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56</xdr:row>
          <xdr:rowOff>76200</xdr:rowOff>
        </xdr:from>
        <xdr:to>
          <xdr:col>9</xdr:col>
          <xdr:colOff>12700</xdr:colOff>
          <xdr:row>56</xdr:row>
          <xdr:rowOff>488950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0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57</xdr:row>
          <xdr:rowOff>38100</xdr:rowOff>
        </xdr:from>
        <xdr:to>
          <xdr:col>9</xdr:col>
          <xdr:colOff>12700</xdr:colOff>
          <xdr:row>57</xdr:row>
          <xdr:rowOff>438150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0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58</xdr:row>
          <xdr:rowOff>38100</xdr:rowOff>
        </xdr:from>
        <xdr:to>
          <xdr:col>9</xdr:col>
          <xdr:colOff>12700</xdr:colOff>
          <xdr:row>58</xdr:row>
          <xdr:rowOff>457200</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0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60</xdr:row>
          <xdr:rowOff>146050</xdr:rowOff>
        </xdr:from>
        <xdr:to>
          <xdr:col>9</xdr:col>
          <xdr:colOff>12700</xdr:colOff>
          <xdr:row>60</xdr:row>
          <xdr:rowOff>552450</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0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61</xdr:row>
          <xdr:rowOff>19050</xdr:rowOff>
        </xdr:from>
        <xdr:to>
          <xdr:col>9</xdr:col>
          <xdr:colOff>12700</xdr:colOff>
          <xdr:row>62</xdr:row>
          <xdr:rowOff>50800</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0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62</xdr:row>
          <xdr:rowOff>0</xdr:rowOff>
        </xdr:from>
        <xdr:to>
          <xdr:col>9</xdr:col>
          <xdr:colOff>12700</xdr:colOff>
          <xdr:row>62</xdr:row>
          <xdr:rowOff>393700</xdr:rowOff>
        </xdr:to>
        <xdr:sp macro="" textlink="">
          <xdr:nvSpPr>
            <xdr:cNvPr id="9253" name="Check Box 37" hidden="1">
              <a:extLst>
                <a:ext uri="{63B3BB69-23CF-44E3-9099-C40C66FF867C}">
                  <a14:compatExt spid="_x0000_s9253"/>
                </a:ext>
                <a:ext uri="{FF2B5EF4-FFF2-40B4-BE49-F238E27FC236}">
                  <a16:creationId xmlns:a16="http://schemas.microsoft.com/office/drawing/2014/main" id="{00000000-0008-0000-00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63</xdr:row>
          <xdr:rowOff>12700</xdr:rowOff>
        </xdr:from>
        <xdr:to>
          <xdr:col>9</xdr:col>
          <xdr:colOff>12700</xdr:colOff>
          <xdr:row>64</xdr:row>
          <xdr:rowOff>12700</xdr:rowOff>
        </xdr:to>
        <xdr:sp macro="" textlink="">
          <xdr:nvSpPr>
            <xdr:cNvPr id="9254" name="Check Box 38" hidden="1">
              <a:extLst>
                <a:ext uri="{63B3BB69-23CF-44E3-9099-C40C66FF867C}">
                  <a14:compatExt spid="_x0000_s9254"/>
                </a:ext>
                <a:ext uri="{FF2B5EF4-FFF2-40B4-BE49-F238E27FC236}">
                  <a16:creationId xmlns:a16="http://schemas.microsoft.com/office/drawing/2014/main" id="{00000000-0008-0000-0000-00002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64</xdr:row>
          <xdr:rowOff>31750</xdr:rowOff>
        </xdr:from>
        <xdr:to>
          <xdr:col>9</xdr:col>
          <xdr:colOff>12700</xdr:colOff>
          <xdr:row>64</xdr:row>
          <xdr:rowOff>438150</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0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64</xdr:row>
          <xdr:rowOff>571500</xdr:rowOff>
        </xdr:from>
        <xdr:to>
          <xdr:col>9</xdr:col>
          <xdr:colOff>12700</xdr:colOff>
          <xdr:row>65</xdr:row>
          <xdr:rowOff>393700</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0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67</xdr:row>
          <xdr:rowOff>19050</xdr:rowOff>
        </xdr:from>
        <xdr:to>
          <xdr:col>9</xdr:col>
          <xdr:colOff>12700</xdr:colOff>
          <xdr:row>67</xdr:row>
          <xdr:rowOff>419100</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0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68</xdr:row>
          <xdr:rowOff>31750</xdr:rowOff>
        </xdr:from>
        <xdr:to>
          <xdr:col>9</xdr:col>
          <xdr:colOff>12700</xdr:colOff>
          <xdr:row>69</xdr:row>
          <xdr:rowOff>38100</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0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69</xdr:row>
          <xdr:rowOff>247650</xdr:rowOff>
        </xdr:from>
        <xdr:to>
          <xdr:col>9</xdr:col>
          <xdr:colOff>12700</xdr:colOff>
          <xdr:row>69</xdr:row>
          <xdr:rowOff>660400</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0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70</xdr:row>
          <xdr:rowOff>38100</xdr:rowOff>
        </xdr:from>
        <xdr:to>
          <xdr:col>9</xdr:col>
          <xdr:colOff>12700</xdr:colOff>
          <xdr:row>71</xdr:row>
          <xdr:rowOff>57150</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0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71</xdr:row>
          <xdr:rowOff>0</xdr:rowOff>
        </xdr:from>
        <xdr:to>
          <xdr:col>9</xdr:col>
          <xdr:colOff>12700</xdr:colOff>
          <xdr:row>71</xdr:row>
          <xdr:rowOff>419100</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0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72</xdr:row>
          <xdr:rowOff>57150</xdr:rowOff>
        </xdr:from>
        <xdr:to>
          <xdr:col>9</xdr:col>
          <xdr:colOff>12700</xdr:colOff>
          <xdr:row>72</xdr:row>
          <xdr:rowOff>469900</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000-00002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77</xdr:row>
          <xdr:rowOff>38100</xdr:rowOff>
        </xdr:from>
        <xdr:to>
          <xdr:col>9</xdr:col>
          <xdr:colOff>12700</xdr:colOff>
          <xdr:row>77</xdr:row>
          <xdr:rowOff>438150</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0000-00002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78</xdr:row>
          <xdr:rowOff>12700</xdr:rowOff>
        </xdr:from>
        <xdr:to>
          <xdr:col>9</xdr:col>
          <xdr:colOff>12700</xdr:colOff>
          <xdr:row>79</xdr:row>
          <xdr:rowOff>12700</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0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79</xdr:row>
          <xdr:rowOff>76200</xdr:rowOff>
        </xdr:from>
        <xdr:to>
          <xdr:col>9</xdr:col>
          <xdr:colOff>12700</xdr:colOff>
          <xdr:row>79</xdr:row>
          <xdr:rowOff>488950</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0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81</xdr:row>
          <xdr:rowOff>127000</xdr:rowOff>
        </xdr:from>
        <xdr:to>
          <xdr:col>9</xdr:col>
          <xdr:colOff>12700</xdr:colOff>
          <xdr:row>81</xdr:row>
          <xdr:rowOff>533400</xdr:rowOff>
        </xdr:to>
        <xdr:sp macro="" textlink="">
          <xdr:nvSpPr>
            <xdr:cNvPr id="9266" name="Check Box 50" hidden="1">
              <a:extLst>
                <a:ext uri="{63B3BB69-23CF-44E3-9099-C40C66FF867C}">
                  <a14:compatExt spid="_x0000_s9266"/>
                </a:ext>
                <a:ext uri="{FF2B5EF4-FFF2-40B4-BE49-F238E27FC236}">
                  <a16:creationId xmlns:a16="http://schemas.microsoft.com/office/drawing/2014/main" id="{00000000-0008-0000-00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82</xdr:row>
          <xdr:rowOff>260350</xdr:rowOff>
        </xdr:from>
        <xdr:to>
          <xdr:col>9</xdr:col>
          <xdr:colOff>12700</xdr:colOff>
          <xdr:row>82</xdr:row>
          <xdr:rowOff>666750</xdr:rowOff>
        </xdr:to>
        <xdr:sp macro="" textlink="">
          <xdr:nvSpPr>
            <xdr:cNvPr id="9267" name="Check Box 51" hidden="1">
              <a:extLst>
                <a:ext uri="{63B3BB69-23CF-44E3-9099-C40C66FF867C}">
                  <a14:compatExt spid="_x0000_s9267"/>
                </a:ext>
                <a:ext uri="{FF2B5EF4-FFF2-40B4-BE49-F238E27FC236}">
                  <a16:creationId xmlns:a16="http://schemas.microsoft.com/office/drawing/2014/main" id="{00000000-0008-0000-00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83</xdr:row>
          <xdr:rowOff>88900</xdr:rowOff>
        </xdr:from>
        <xdr:to>
          <xdr:col>9</xdr:col>
          <xdr:colOff>12700</xdr:colOff>
          <xdr:row>83</xdr:row>
          <xdr:rowOff>488950</xdr:rowOff>
        </xdr:to>
        <xdr:sp macro="" textlink="">
          <xdr:nvSpPr>
            <xdr:cNvPr id="9268" name="Check Box 52" hidden="1">
              <a:extLst>
                <a:ext uri="{63B3BB69-23CF-44E3-9099-C40C66FF867C}">
                  <a14:compatExt spid="_x0000_s9268"/>
                </a:ext>
                <a:ext uri="{FF2B5EF4-FFF2-40B4-BE49-F238E27FC236}">
                  <a16:creationId xmlns:a16="http://schemas.microsoft.com/office/drawing/2014/main" id="{00000000-0008-0000-00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84</xdr:row>
          <xdr:rowOff>50800</xdr:rowOff>
        </xdr:from>
        <xdr:to>
          <xdr:col>9</xdr:col>
          <xdr:colOff>12700</xdr:colOff>
          <xdr:row>84</xdr:row>
          <xdr:rowOff>469900</xdr:rowOff>
        </xdr:to>
        <xdr:sp macro="" textlink="">
          <xdr:nvSpPr>
            <xdr:cNvPr id="9269" name="Check Box 53" hidden="1">
              <a:extLst>
                <a:ext uri="{63B3BB69-23CF-44E3-9099-C40C66FF867C}">
                  <a14:compatExt spid="_x0000_s9269"/>
                </a:ext>
                <a:ext uri="{FF2B5EF4-FFF2-40B4-BE49-F238E27FC236}">
                  <a16:creationId xmlns:a16="http://schemas.microsoft.com/office/drawing/2014/main" id="{00000000-0008-0000-00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88</xdr:row>
          <xdr:rowOff>69850</xdr:rowOff>
        </xdr:from>
        <xdr:to>
          <xdr:col>9</xdr:col>
          <xdr:colOff>12700</xdr:colOff>
          <xdr:row>88</xdr:row>
          <xdr:rowOff>469900</xdr:rowOff>
        </xdr:to>
        <xdr:sp macro="" textlink="">
          <xdr:nvSpPr>
            <xdr:cNvPr id="9270" name="Check Box 54" hidden="1">
              <a:extLst>
                <a:ext uri="{63B3BB69-23CF-44E3-9099-C40C66FF867C}">
                  <a14:compatExt spid="_x0000_s9270"/>
                </a:ext>
                <a:ext uri="{FF2B5EF4-FFF2-40B4-BE49-F238E27FC236}">
                  <a16:creationId xmlns:a16="http://schemas.microsoft.com/office/drawing/2014/main" id="{00000000-0008-0000-00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89</xdr:row>
          <xdr:rowOff>88900</xdr:rowOff>
        </xdr:from>
        <xdr:to>
          <xdr:col>9</xdr:col>
          <xdr:colOff>12700</xdr:colOff>
          <xdr:row>89</xdr:row>
          <xdr:rowOff>488950</xdr:rowOff>
        </xdr:to>
        <xdr:sp macro="" textlink="">
          <xdr:nvSpPr>
            <xdr:cNvPr id="9271" name="Check Box 55" hidden="1">
              <a:extLst>
                <a:ext uri="{63B3BB69-23CF-44E3-9099-C40C66FF867C}">
                  <a14:compatExt spid="_x0000_s9271"/>
                </a:ext>
                <a:ext uri="{FF2B5EF4-FFF2-40B4-BE49-F238E27FC236}">
                  <a16:creationId xmlns:a16="http://schemas.microsoft.com/office/drawing/2014/main" id="{00000000-0008-0000-0000-00003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90</xdr:row>
          <xdr:rowOff>12700</xdr:rowOff>
        </xdr:from>
        <xdr:to>
          <xdr:col>9</xdr:col>
          <xdr:colOff>12700</xdr:colOff>
          <xdr:row>90</xdr:row>
          <xdr:rowOff>419100</xdr:rowOff>
        </xdr:to>
        <xdr:sp macro="" textlink="">
          <xdr:nvSpPr>
            <xdr:cNvPr id="9272" name="Check Box 56" hidden="1">
              <a:extLst>
                <a:ext uri="{63B3BB69-23CF-44E3-9099-C40C66FF867C}">
                  <a14:compatExt spid="_x0000_s9272"/>
                </a:ext>
                <a:ext uri="{FF2B5EF4-FFF2-40B4-BE49-F238E27FC236}">
                  <a16:creationId xmlns:a16="http://schemas.microsoft.com/office/drawing/2014/main" id="{00000000-0008-0000-0000-00003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91</xdr:row>
          <xdr:rowOff>12700</xdr:rowOff>
        </xdr:from>
        <xdr:to>
          <xdr:col>9</xdr:col>
          <xdr:colOff>12700</xdr:colOff>
          <xdr:row>92</xdr:row>
          <xdr:rowOff>0</xdr:rowOff>
        </xdr:to>
        <xdr:sp macro="" textlink="">
          <xdr:nvSpPr>
            <xdr:cNvPr id="9273" name="Check Box 57" hidden="1">
              <a:extLst>
                <a:ext uri="{63B3BB69-23CF-44E3-9099-C40C66FF867C}">
                  <a14:compatExt spid="_x0000_s9273"/>
                </a:ext>
                <a:ext uri="{FF2B5EF4-FFF2-40B4-BE49-F238E27FC236}">
                  <a16:creationId xmlns:a16="http://schemas.microsoft.com/office/drawing/2014/main" id="{00000000-0008-0000-0000-00003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94</xdr:row>
          <xdr:rowOff>0</xdr:rowOff>
        </xdr:from>
        <xdr:to>
          <xdr:col>9</xdr:col>
          <xdr:colOff>12700</xdr:colOff>
          <xdr:row>95</xdr:row>
          <xdr:rowOff>12700</xdr:rowOff>
        </xdr:to>
        <xdr:sp macro="" textlink="">
          <xdr:nvSpPr>
            <xdr:cNvPr id="9274" name="Check Box 58" hidden="1">
              <a:extLst>
                <a:ext uri="{63B3BB69-23CF-44E3-9099-C40C66FF867C}">
                  <a14:compatExt spid="_x0000_s9274"/>
                </a:ext>
                <a:ext uri="{FF2B5EF4-FFF2-40B4-BE49-F238E27FC236}">
                  <a16:creationId xmlns:a16="http://schemas.microsoft.com/office/drawing/2014/main" id="{00000000-0008-0000-0000-00003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95</xdr:row>
          <xdr:rowOff>19050</xdr:rowOff>
        </xdr:from>
        <xdr:to>
          <xdr:col>9</xdr:col>
          <xdr:colOff>12700</xdr:colOff>
          <xdr:row>95</xdr:row>
          <xdr:rowOff>419100</xdr:rowOff>
        </xdr:to>
        <xdr:sp macro="" textlink="">
          <xdr:nvSpPr>
            <xdr:cNvPr id="9275" name="Check Box 59" hidden="1">
              <a:extLst>
                <a:ext uri="{63B3BB69-23CF-44E3-9099-C40C66FF867C}">
                  <a14:compatExt spid="_x0000_s9275"/>
                </a:ext>
                <a:ext uri="{FF2B5EF4-FFF2-40B4-BE49-F238E27FC236}">
                  <a16:creationId xmlns:a16="http://schemas.microsoft.com/office/drawing/2014/main" id="{00000000-0008-0000-0000-00003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96</xdr:row>
          <xdr:rowOff>114300</xdr:rowOff>
        </xdr:from>
        <xdr:to>
          <xdr:col>9</xdr:col>
          <xdr:colOff>12700</xdr:colOff>
          <xdr:row>96</xdr:row>
          <xdr:rowOff>533400</xdr:rowOff>
        </xdr:to>
        <xdr:sp macro="" textlink="">
          <xdr:nvSpPr>
            <xdr:cNvPr id="9276" name="Check Box 60" hidden="1">
              <a:extLst>
                <a:ext uri="{63B3BB69-23CF-44E3-9099-C40C66FF867C}">
                  <a14:compatExt spid="_x0000_s9276"/>
                </a:ext>
                <a:ext uri="{FF2B5EF4-FFF2-40B4-BE49-F238E27FC236}">
                  <a16:creationId xmlns:a16="http://schemas.microsoft.com/office/drawing/2014/main" id="{00000000-0008-0000-0000-00003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98</xdr:row>
          <xdr:rowOff>12700</xdr:rowOff>
        </xdr:from>
        <xdr:to>
          <xdr:col>9</xdr:col>
          <xdr:colOff>12700</xdr:colOff>
          <xdr:row>98</xdr:row>
          <xdr:rowOff>419100</xdr:rowOff>
        </xdr:to>
        <xdr:sp macro="" textlink="">
          <xdr:nvSpPr>
            <xdr:cNvPr id="9277" name="Check Box 61" hidden="1">
              <a:extLst>
                <a:ext uri="{63B3BB69-23CF-44E3-9099-C40C66FF867C}">
                  <a14:compatExt spid="_x0000_s9277"/>
                </a:ext>
                <a:ext uri="{FF2B5EF4-FFF2-40B4-BE49-F238E27FC236}">
                  <a16:creationId xmlns:a16="http://schemas.microsoft.com/office/drawing/2014/main" id="{00000000-0008-0000-0000-00003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98</xdr:row>
          <xdr:rowOff>571500</xdr:rowOff>
        </xdr:from>
        <xdr:to>
          <xdr:col>9</xdr:col>
          <xdr:colOff>12700</xdr:colOff>
          <xdr:row>99</xdr:row>
          <xdr:rowOff>393700</xdr:rowOff>
        </xdr:to>
        <xdr:sp macro="" textlink="">
          <xdr:nvSpPr>
            <xdr:cNvPr id="9278" name="Check Box 62" hidden="1">
              <a:extLst>
                <a:ext uri="{63B3BB69-23CF-44E3-9099-C40C66FF867C}">
                  <a14:compatExt spid="_x0000_s9278"/>
                </a:ext>
                <a:ext uri="{FF2B5EF4-FFF2-40B4-BE49-F238E27FC236}">
                  <a16:creationId xmlns:a16="http://schemas.microsoft.com/office/drawing/2014/main" id="{00000000-0008-0000-0000-00003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100</xdr:row>
          <xdr:rowOff>114300</xdr:rowOff>
        </xdr:from>
        <xdr:to>
          <xdr:col>9</xdr:col>
          <xdr:colOff>12700</xdr:colOff>
          <xdr:row>100</xdr:row>
          <xdr:rowOff>514350</xdr:rowOff>
        </xdr:to>
        <xdr:sp macro="" textlink="">
          <xdr:nvSpPr>
            <xdr:cNvPr id="9279" name="Check Box 63" hidden="1">
              <a:extLst>
                <a:ext uri="{63B3BB69-23CF-44E3-9099-C40C66FF867C}">
                  <a14:compatExt spid="_x0000_s9279"/>
                </a:ext>
                <a:ext uri="{FF2B5EF4-FFF2-40B4-BE49-F238E27FC236}">
                  <a16:creationId xmlns:a16="http://schemas.microsoft.com/office/drawing/2014/main" id="{00000000-0008-0000-0000-00003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104</xdr:row>
          <xdr:rowOff>50800</xdr:rowOff>
        </xdr:from>
        <xdr:to>
          <xdr:col>9</xdr:col>
          <xdr:colOff>12700</xdr:colOff>
          <xdr:row>104</xdr:row>
          <xdr:rowOff>457200</xdr:rowOff>
        </xdr:to>
        <xdr:sp macro="" textlink="">
          <xdr:nvSpPr>
            <xdr:cNvPr id="9280" name="Check Box 64" hidden="1">
              <a:extLst>
                <a:ext uri="{63B3BB69-23CF-44E3-9099-C40C66FF867C}">
                  <a14:compatExt spid="_x0000_s9280"/>
                </a:ext>
                <a:ext uri="{FF2B5EF4-FFF2-40B4-BE49-F238E27FC236}">
                  <a16:creationId xmlns:a16="http://schemas.microsoft.com/office/drawing/2014/main" id="{00000000-0008-0000-0000-00004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105</xdr:row>
          <xdr:rowOff>69850</xdr:rowOff>
        </xdr:from>
        <xdr:to>
          <xdr:col>9</xdr:col>
          <xdr:colOff>12700</xdr:colOff>
          <xdr:row>105</xdr:row>
          <xdr:rowOff>469900</xdr:rowOff>
        </xdr:to>
        <xdr:sp macro="" textlink="">
          <xdr:nvSpPr>
            <xdr:cNvPr id="9281" name="Check Box 65" hidden="1">
              <a:extLst>
                <a:ext uri="{63B3BB69-23CF-44E3-9099-C40C66FF867C}">
                  <a14:compatExt spid="_x0000_s9281"/>
                </a:ext>
                <a:ext uri="{FF2B5EF4-FFF2-40B4-BE49-F238E27FC236}">
                  <a16:creationId xmlns:a16="http://schemas.microsoft.com/office/drawing/2014/main" id="{00000000-0008-0000-0000-00004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107</xdr:row>
          <xdr:rowOff>76200</xdr:rowOff>
        </xdr:from>
        <xdr:to>
          <xdr:col>9</xdr:col>
          <xdr:colOff>12700</xdr:colOff>
          <xdr:row>107</xdr:row>
          <xdr:rowOff>476250</xdr:rowOff>
        </xdr:to>
        <xdr:sp macro="" textlink="">
          <xdr:nvSpPr>
            <xdr:cNvPr id="9282" name="Check Box 66" hidden="1">
              <a:extLst>
                <a:ext uri="{63B3BB69-23CF-44E3-9099-C40C66FF867C}">
                  <a14:compatExt spid="_x0000_s9282"/>
                </a:ext>
                <a:ext uri="{FF2B5EF4-FFF2-40B4-BE49-F238E27FC236}">
                  <a16:creationId xmlns:a16="http://schemas.microsoft.com/office/drawing/2014/main" id="{00000000-0008-0000-0000-00004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108</xdr:row>
          <xdr:rowOff>57150</xdr:rowOff>
        </xdr:from>
        <xdr:to>
          <xdr:col>9</xdr:col>
          <xdr:colOff>12700</xdr:colOff>
          <xdr:row>109</xdr:row>
          <xdr:rowOff>0</xdr:rowOff>
        </xdr:to>
        <xdr:sp macro="" textlink="">
          <xdr:nvSpPr>
            <xdr:cNvPr id="9283" name="Check Box 67" hidden="1">
              <a:extLst>
                <a:ext uri="{63B3BB69-23CF-44E3-9099-C40C66FF867C}">
                  <a14:compatExt spid="_x0000_s9283"/>
                </a:ext>
                <a:ext uri="{FF2B5EF4-FFF2-40B4-BE49-F238E27FC236}">
                  <a16:creationId xmlns:a16="http://schemas.microsoft.com/office/drawing/2014/main" id="{00000000-0008-0000-0000-00004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109</xdr:row>
          <xdr:rowOff>38100</xdr:rowOff>
        </xdr:from>
        <xdr:to>
          <xdr:col>9</xdr:col>
          <xdr:colOff>12700</xdr:colOff>
          <xdr:row>109</xdr:row>
          <xdr:rowOff>438150</xdr:rowOff>
        </xdr:to>
        <xdr:sp macro="" textlink="">
          <xdr:nvSpPr>
            <xdr:cNvPr id="9284" name="Check Box 68" hidden="1">
              <a:extLst>
                <a:ext uri="{63B3BB69-23CF-44E3-9099-C40C66FF867C}">
                  <a14:compatExt spid="_x0000_s9284"/>
                </a:ext>
                <a:ext uri="{FF2B5EF4-FFF2-40B4-BE49-F238E27FC236}">
                  <a16:creationId xmlns:a16="http://schemas.microsoft.com/office/drawing/2014/main" id="{00000000-0008-0000-0000-00004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109</xdr:row>
          <xdr:rowOff>488950</xdr:rowOff>
        </xdr:from>
        <xdr:to>
          <xdr:col>9</xdr:col>
          <xdr:colOff>12700</xdr:colOff>
          <xdr:row>110</xdr:row>
          <xdr:rowOff>419100</xdr:rowOff>
        </xdr:to>
        <xdr:sp macro="" textlink="">
          <xdr:nvSpPr>
            <xdr:cNvPr id="9285" name="Check Box 69" hidden="1">
              <a:extLst>
                <a:ext uri="{63B3BB69-23CF-44E3-9099-C40C66FF867C}">
                  <a14:compatExt spid="_x0000_s9285"/>
                </a:ext>
                <a:ext uri="{FF2B5EF4-FFF2-40B4-BE49-F238E27FC236}">
                  <a16:creationId xmlns:a16="http://schemas.microsoft.com/office/drawing/2014/main" id="{00000000-0008-0000-0000-00004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111</xdr:row>
          <xdr:rowOff>0</xdr:rowOff>
        </xdr:from>
        <xdr:to>
          <xdr:col>9</xdr:col>
          <xdr:colOff>12700</xdr:colOff>
          <xdr:row>112</xdr:row>
          <xdr:rowOff>38100</xdr:rowOff>
        </xdr:to>
        <xdr:sp macro="" textlink="">
          <xdr:nvSpPr>
            <xdr:cNvPr id="9286" name="Check Box 70" hidden="1">
              <a:extLst>
                <a:ext uri="{63B3BB69-23CF-44E3-9099-C40C66FF867C}">
                  <a14:compatExt spid="_x0000_s9286"/>
                </a:ext>
                <a:ext uri="{FF2B5EF4-FFF2-40B4-BE49-F238E27FC236}">
                  <a16:creationId xmlns:a16="http://schemas.microsoft.com/office/drawing/2014/main" id="{00000000-0008-0000-0000-00004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114</xdr:row>
          <xdr:rowOff>31750</xdr:rowOff>
        </xdr:from>
        <xdr:to>
          <xdr:col>9</xdr:col>
          <xdr:colOff>12700</xdr:colOff>
          <xdr:row>115</xdr:row>
          <xdr:rowOff>0</xdr:rowOff>
        </xdr:to>
        <xdr:sp macro="" textlink="">
          <xdr:nvSpPr>
            <xdr:cNvPr id="9287" name="Check Box 71" hidden="1">
              <a:extLst>
                <a:ext uri="{63B3BB69-23CF-44E3-9099-C40C66FF867C}">
                  <a14:compatExt spid="_x0000_s9287"/>
                </a:ext>
                <a:ext uri="{FF2B5EF4-FFF2-40B4-BE49-F238E27FC236}">
                  <a16:creationId xmlns:a16="http://schemas.microsoft.com/office/drawing/2014/main" id="{00000000-0008-0000-0000-00004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115</xdr:row>
          <xdr:rowOff>19050</xdr:rowOff>
        </xdr:from>
        <xdr:to>
          <xdr:col>9</xdr:col>
          <xdr:colOff>12700</xdr:colOff>
          <xdr:row>116</xdr:row>
          <xdr:rowOff>38100</xdr:rowOff>
        </xdr:to>
        <xdr:sp macro="" textlink="">
          <xdr:nvSpPr>
            <xdr:cNvPr id="9288" name="Check Box 72" hidden="1">
              <a:extLst>
                <a:ext uri="{63B3BB69-23CF-44E3-9099-C40C66FF867C}">
                  <a14:compatExt spid="_x0000_s9288"/>
                </a:ext>
                <a:ext uri="{FF2B5EF4-FFF2-40B4-BE49-F238E27FC236}">
                  <a16:creationId xmlns:a16="http://schemas.microsoft.com/office/drawing/2014/main" id="{00000000-0008-0000-0000-00004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116</xdr:row>
          <xdr:rowOff>57150</xdr:rowOff>
        </xdr:from>
        <xdr:to>
          <xdr:col>9</xdr:col>
          <xdr:colOff>12700</xdr:colOff>
          <xdr:row>117</xdr:row>
          <xdr:rowOff>0</xdr:rowOff>
        </xdr:to>
        <xdr:sp macro="" textlink="">
          <xdr:nvSpPr>
            <xdr:cNvPr id="9289" name="Check Box 73" hidden="1">
              <a:extLst>
                <a:ext uri="{63B3BB69-23CF-44E3-9099-C40C66FF867C}">
                  <a14:compatExt spid="_x0000_s9289"/>
                </a:ext>
                <a:ext uri="{FF2B5EF4-FFF2-40B4-BE49-F238E27FC236}">
                  <a16:creationId xmlns:a16="http://schemas.microsoft.com/office/drawing/2014/main" id="{00000000-0008-0000-0000-00004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119</xdr:row>
          <xdr:rowOff>38100</xdr:rowOff>
        </xdr:from>
        <xdr:to>
          <xdr:col>9</xdr:col>
          <xdr:colOff>12700</xdr:colOff>
          <xdr:row>119</xdr:row>
          <xdr:rowOff>457200</xdr:rowOff>
        </xdr:to>
        <xdr:sp macro="" textlink="">
          <xdr:nvSpPr>
            <xdr:cNvPr id="9290" name="Check Box 74" hidden="1">
              <a:extLst>
                <a:ext uri="{63B3BB69-23CF-44E3-9099-C40C66FF867C}">
                  <a14:compatExt spid="_x0000_s9290"/>
                </a:ext>
                <a:ext uri="{FF2B5EF4-FFF2-40B4-BE49-F238E27FC236}">
                  <a16:creationId xmlns:a16="http://schemas.microsoft.com/office/drawing/2014/main" id="{00000000-0008-0000-0000-00004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120</xdr:row>
          <xdr:rowOff>38100</xdr:rowOff>
        </xdr:from>
        <xdr:to>
          <xdr:col>9</xdr:col>
          <xdr:colOff>12700</xdr:colOff>
          <xdr:row>120</xdr:row>
          <xdr:rowOff>457200</xdr:rowOff>
        </xdr:to>
        <xdr:sp macro="" textlink="">
          <xdr:nvSpPr>
            <xdr:cNvPr id="9291" name="Check Box 75" hidden="1">
              <a:extLst>
                <a:ext uri="{63B3BB69-23CF-44E3-9099-C40C66FF867C}">
                  <a14:compatExt spid="_x0000_s9291"/>
                </a:ext>
                <a:ext uri="{FF2B5EF4-FFF2-40B4-BE49-F238E27FC236}">
                  <a16:creationId xmlns:a16="http://schemas.microsoft.com/office/drawing/2014/main" id="{00000000-0008-0000-0000-00004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121</xdr:row>
          <xdr:rowOff>12700</xdr:rowOff>
        </xdr:from>
        <xdr:to>
          <xdr:col>9</xdr:col>
          <xdr:colOff>12700</xdr:colOff>
          <xdr:row>122</xdr:row>
          <xdr:rowOff>12700</xdr:rowOff>
        </xdr:to>
        <xdr:sp macro="" textlink="">
          <xdr:nvSpPr>
            <xdr:cNvPr id="9292" name="Check Box 76" hidden="1">
              <a:extLst>
                <a:ext uri="{63B3BB69-23CF-44E3-9099-C40C66FF867C}">
                  <a14:compatExt spid="_x0000_s9292"/>
                </a:ext>
                <a:ext uri="{FF2B5EF4-FFF2-40B4-BE49-F238E27FC236}">
                  <a16:creationId xmlns:a16="http://schemas.microsoft.com/office/drawing/2014/main" id="{00000000-0008-0000-0000-00004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122</xdr:row>
          <xdr:rowOff>31750</xdr:rowOff>
        </xdr:from>
        <xdr:to>
          <xdr:col>9</xdr:col>
          <xdr:colOff>12700</xdr:colOff>
          <xdr:row>123</xdr:row>
          <xdr:rowOff>38100</xdr:rowOff>
        </xdr:to>
        <xdr:sp macro="" textlink="">
          <xdr:nvSpPr>
            <xdr:cNvPr id="9293" name="Check Box 77" hidden="1">
              <a:extLst>
                <a:ext uri="{63B3BB69-23CF-44E3-9099-C40C66FF867C}">
                  <a14:compatExt spid="_x0000_s9293"/>
                </a:ext>
                <a:ext uri="{FF2B5EF4-FFF2-40B4-BE49-F238E27FC236}">
                  <a16:creationId xmlns:a16="http://schemas.microsoft.com/office/drawing/2014/main" id="{00000000-0008-0000-0000-00004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123</xdr:row>
          <xdr:rowOff>69850</xdr:rowOff>
        </xdr:from>
        <xdr:to>
          <xdr:col>9</xdr:col>
          <xdr:colOff>12700</xdr:colOff>
          <xdr:row>123</xdr:row>
          <xdr:rowOff>488950</xdr:rowOff>
        </xdr:to>
        <xdr:sp macro="" textlink="">
          <xdr:nvSpPr>
            <xdr:cNvPr id="9294" name="Check Box 78" hidden="1">
              <a:extLst>
                <a:ext uri="{63B3BB69-23CF-44E3-9099-C40C66FF867C}">
                  <a14:compatExt spid="_x0000_s9294"/>
                </a:ext>
                <a:ext uri="{FF2B5EF4-FFF2-40B4-BE49-F238E27FC236}">
                  <a16:creationId xmlns:a16="http://schemas.microsoft.com/office/drawing/2014/main" id="{00000000-0008-0000-0000-00004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124</xdr:row>
          <xdr:rowOff>57150</xdr:rowOff>
        </xdr:from>
        <xdr:to>
          <xdr:col>9</xdr:col>
          <xdr:colOff>12700</xdr:colOff>
          <xdr:row>124</xdr:row>
          <xdr:rowOff>469900</xdr:rowOff>
        </xdr:to>
        <xdr:sp macro="" textlink="">
          <xdr:nvSpPr>
            <xdr:cNvPr id="9295" name="Check Box 79" hidden="1">
              <a:extLst>
                <a:ext uri="{63B3BB69-23CF-44E3-9099-C40C66FF867C}">
                  <a14:compatExt spid="_x0000_s9295"/>
                </a:ext>
                <a:ext uri="{FF2B5EF4-FFF2-40B4-BE49-F238E27FC236}">
                  <a16:creationId xmlns:a16="http://schemas.microsoft.com/office/drawing/2014/main" id="{00000000-0008-0000-0000-00004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125</xdr:row>
          <xdr:rowOff>50800</xdr:rowOff>
        </xdr:from>
        <xdr:to>
          <xdr:col>9</xdr:col>
          <xdr:colOff>12700</xdr:colOff>
          <xdr:row>126</xdr:row>
          <xdr:rowOff>0</xdr:rowOff>
        </xdr:to>
        <xdr:sp macro="" textlink="">
          <xdr:nvSpPr>
            <xdr:cNvPr id="9296" name="Check Box 80" hidden="1">
              <a:extLst>
                <a:ext uri="{63B3BB69-23CF-44E3-9099-C40C66FF867C}">
                  <a14:compatExt spid="_x0000_s9296"/>
                </a:ext>
                <a:ext uri="{FF2B5EF4-FFF2-40B4-BE49-F238E27FC236}">
                  <a16:creationId xmlns:a16="http://schemas.microsoft.com/office/drawing/2014/main" id="{00000000-0008-0000-0000-00005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126</xdr:row>
          <xdr:rowOff>107950</xdr:rowOff>
        </xdr:from>
        <xdr:to>
          <xdr:col>9</xdr:col>
          <xdr:colOff>12700</xdr:colOff>
          <xdr:row>126</xdr:row>
          <xdr:rowOff>508000</xdr:rowOff>
        </xdr:to>
        <xdr:sp macro="" textlink="">
          <xdr:nvSpPr>
            <xdr:cNvPr id="9297" name="Check Box 81" hidden="1">
              <a:extLst>
                <a:ext uri="{63B3BB69-23CF-44E3-9099-C40C66FF867C}">
                  <a14:compatExt spid="_x0000_s9297"/>
                </a:ext>
                <a:ext uri="{FF2B5EF4-FFF2-40B4-BE49-F238E27FC236}">
                  <a16:creationId xmlns:a16="http://schemas.microsoft.com/office/drawing/2014/main" id="{00000000-0008-0000-0000-00005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127</xdr:row>
          <xdr:rowOff>12700</xdr:rowOff>
        </xdr:from>
        <xdr:to>
          <xdr:col>9</xdr:col>
          <xdr:colOff>12700</xdr:colOff>
          <xdr:row>128</xdr:row>
          <xdr:rowOff>12700</xdr:rowOff>
        </xdr:to>
        <xdr:sp macro="" textlink="">
          <xdr:nvSpPr>
            <xdr:cNvPr id="9298" name="Check Box 82" hidden="1">
              <a:extLst>
                <a:ext uri="{63B3BB69-23CF-44E3-9099-C40C66FF867C}">
                  <a14:compatExt spid="_x0000_s9298"/>
                </a:ext>
                <a:ext uri="{FF2B5EF4-FFF2-40B4-BE49-F238E27FC236}">
                  <a16:creationId xmlns:a16="http://schemas.microsoft.com/office/drawing/2014/main" id="{00000000-0008-0000-0000-00005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128</xdr:row>
          <xdr:rowOff>0</xdr:rowOff>
        </xdr:from>
        <xdr:to>
          <xdr:col>9</xdr:col>
          <xdr:colOff>12700</xdr:colOff>
          <xdr:row>129</xdr:row>
          <xdr:rowOff>12700</xdr:rowOff>
        </xdr:to>
        <xdr:sp macro="" textlink="">
          <xdr:nvSpPr>
            <xdr:cNvPr id="9299" name="Check Box 83" hidden="1">
              <a:extLst>
                <a:ext uri="{63B3BB69-23CF-44E3-9099-C40C66FF867C}">
                  <a14:compatExt spid="_x0000_s9299"/>
                </a:ext>
                <a:ext uri="{FF2B5EF4-FFF2-40B4-BE49-F238E27FC236}">
                  <a16:creationId xmlns:a16="http://schemas.microsoft.com/office/drawing/2014/main" id="{00000000-0008-0000-0000-00005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129</xdr:row>
          <xdr:rowOff>19050</xdr:rowOff>
        </xdr:from>
        <xdr:to>
          <xdr:col>9</xdr:col>
          <xdr:colOff>12700</xdr:colOff>
          <xdr:row>130</xdr:row>
          <xdr:rowOff>38100</xdr:rowOff>
        </xdr:to>
        <xdr:sp macro="" textlink="">
          <xdr:nvSpPr>
            <xdr:cNvPr id="9300" name="Check Box 84" hidden="1">
              <a:extLst>
                <a:ext uri="{63B3BB69-23CF-44E3-9099-C40C66FF867C}">
                  <a14:compatExt spid="_x0000_s9300"/>
                </a:ext>
                <a:ext uri="{FF2B5EF4-FFF2-40B4-BE49-F238E27FC236}">
                  <a16:creationId xmlns:a16="http://schemas.microsoft.com/office/drawing/2014/main" id="{00000000-0008-0000-0000-00005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130</xdr:row>
          <xdr:rowOff>57150</xdr:rowOff>
        </xdr:from>
        <xdr:to>
          <xdr:col>9</xdr:col>
          <xdr:colOff>12700</xdr:colOff>
          <xdr:row>130</xdr:row>
          <xdr:rowOff>469900</xdr:rowOff>
        </xdr:to>
        <xdr:sp macro="" textlink="">
          <xdr:nvSpPr>
            <xdr:cNvPr id="9301" name="Check Box 85" hidden="1">
              <a:extLst>
                <a:ext uri="{63B3BB69-23CF-44E3-9099-C40C66FF867C}">
                  <a14:compatExt spid="_x0000_s9301"/>
                </a:ext>
                <a:ext uri="{FF2B5EF4-FFF2-40B4-BE49-F238E27FC236}">
                  <a16:creationId xmlns:a16="http://schemas.microsoft.com/office/drawing/2014/main" id="{00000000-0008-0000-0000-00005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133</xdr:row>
          <xdr:rowOff>12700</xdr:rowOff>
        </xdr:from>
        <xdr:to>
          <xdr:col>9</xdr:col>
          <xdr:colOff>12700</xdr:colOff>
          <xdr:row>134</xdr:row>
          <xdr:rowOff>12700</xdr:rowOff>
        </xdr:to>
        <xdr:sp macro="" textlink="">
          <xdr:nvSpPr>
            <xdr:cNvPr id="9302" name="Check Box 86" hidden="1">
              <a:extLst>
                <a:ext uri="{63B3BB69-23CF-44E3-9099-C40C66FF867C}">
                  <a14:compatExt spid="_x0000_s9302"/>
                </a:ext>
                <a:ext uri="{FF2B5EF4-FFF2-40B4-BE49-F238E27FC236}">
                  <a16:creationId xmlns:a16="http://schemas.microsoft.com/office/drawing/2014/main" id="{00000000-0008-0000-0000-00005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134</xdr:row>
          <xdr:rowOff>0</xdr:rowOff>
        </xdr:from>
        <xdr:to>
          <xdr:col>9</xdr:col>
          <xdr:colOff>12700</xdr:colOff>
          <xdr:row>135</xdr:row>
          <xdr:rowOff>12700</xdr:rowOff>
        </xdr:to>
        <xdr:sp macro="" textlink="">
          <xdr:nvSpPr>
            <xdr:cNvPr id="9303" name="Check Box 87" hidden="1">
              <a:extLst>
                <a:ext uri="{63B3BB69-23CF-44E3-9099-C40C66FF867C}">
                  <a14:compatExt spid="_x0000_s9303"/>
                </a:ext>
                <a:ext uri="{FF2B5EF4-FFF2-40B4-BE49-F238E27FC236}">
                  <a16:creationId xmlns:a16="http://schemas.microsoft.com/office/drawing/2014/main" id="{00000000-0008-0000-0000-00005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135</xdr:row>
          <xdr:rowOff>69850</xdr:rowOff>
        </xdr:from>
        <xdr:to>
          <xdr:col>9</xdr:col>
          <xdr:colOff>12700</xdr:colOff>
          <xdr:row>135</xdr:row>
          <xdr:rowOff>469900</xdr:rowOff>
        </xdr:to>
        <xdr:sp macro="" textlink="">
          <xdr:nvSpPr>
            <xdr:cNvPr id="9304" name="Check Box 88" hidden="1">
              <a:extLst>
                <a:ext uri="{63B3BB69-23CF-44E3-9099-C40C66FF867C}">
                  <a14:compatExt spid="_x0000_s9304"/>
                </a:ext>
                <a:ext uri="{FF2B5EF4-FFF2-40B4-BE49-F238E27FC236}">
                  <a16:creationId xmlns:a16="http://schemas.microsoft.com/office/drawing/2014/main" id="{00000000-0008-0000-0000-00005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136</xdr:row>
          <xdr:rowOff>76200</xdr:rowOff>
        </xdr:from>
        <xdr:to>
          <xdr:col>9</xdr:col>
          <xdr:colOff>12700</xdr:colOff>
          <xdr:row>136</xdr:row>
          <xdr:rowOff>476250</xdr:rowOff>
        </xdr:to>
        <xdr:sp macro="" textlink="">
          <xdr:nvSpPr>
            <xdr:cNvPr id="9305" name="Check Box 89" hidden="1">
              <a:extLst>
                <a:ext uri="{63B3BB69-23CF-44E3-9099-C40C66FF867C}">
                  <a14:compatExt spid="_x0000_s9305"/>
                </a:ext>
                <a:ext uri="{FF2B5EF4-FFF2-40B4-BE49-F238E27FC236}">
                  <a16:creationId xmlns:a16="http://schemas.microsoft.com/office/drawing/2014/main" id="{00000000-0008-0000-0000-00005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137</xdr:row>
          <xdr:rowOff>95250</xdr:rowOff>
        </xdr:from>
        <xdr:to>
          <xdr:col>9</xdr:col>
          <xdr:colOff>12700</xdr:colOff>
          <xdr:row>137</xdr:row>
          <xdr:rowOff>488950</xdr:rowOff>
        </xdr:to>
        <xdr:sp macro="" textlink="">
          <xdr:nvSpPr>
            <xdr:cNvPr id="9306" name="Check Box 90" hidden="1">
              <a:extLst>
                <a:ext uri="{63B3BB69-23CF-44E3-9099-C40C66FF867C}">
                  <a14:compatExt spid="_x0000_s9306"/>
                </a:ext>
                <a:ext uri="{FF2B5EF4-FFF2-40B4-BE49-F238E27FC236}">
                  <a16:creationId xmlns:a16="http://schemas.microsoft.com/office/drawing/2014/main" id="{00000000-0008-0000-0000-00005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139</xdr:row>
          <xdr:rowOff>12700</xdr:rowOff>
        </xdr:from>
        <xdr:to>
          <xdr:col>9</xdr:col>
          <xdr:colOff>12700</xdr:colOff>
          <xdr:row>140</xdr:row>
          <xdr:rowOff>12700</xdr:rowOff>
        </xdr:to>
        <xdr:sp macro="" textlink="">
          <xdr:nvSpPr>
            <xdr:cNvPr id="9307" name="Check Box 91" hidden="1">
              <a:extLst>
                <a:ext uri="{63B3BB69-23CF-44E3-9099-C40C66FF867C}">
                  <a14:compatExt spid="_x0000_s9307"/>
                </a:ext>
                <a:ext uri="{FF2B5EF4-FFF2-40B4-BE49-F238E27FC236}">
                  <a16:creationId xmlns:a16="http://schemas.microsoft.com/office/drawing/2014/main" id="{00000000-0008-0000-0000-00005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140</xdr:row>
          <xdr:rowOff>0</xdr:rowOff>
        </xdr:from>
        <xdr:to>
          <xdr:col>9</xdr:col>
          <xdr:colOff>12700</xdr:colOff>
          <xdr:row>140</xdr:row>
          <xdr:rowOff>393700</xdr:rowOff>
        </xdr:to>
        <xdr:sp macro="" textlink="">
          <xdr:nvSpPr>
            <xdr:cNvPr id="9308" name="Check Box 92" hidden="1">
              <a:extLst>
                <a:ext uri="{63B3BB69-23CF-44E3-9099-C40C66FF867C}">
                  <a14:compatExt spid="_x0000_s9308"/>
                </a:ext>
                <a:ext uri="{FF2B5EF4-FFF2-40B4-BE49-F238E27FC236}">
                  <a16:creationId xmlns:a16="http://schemas.microsoft.com/office/drawing/2014/main" id="{00000000-0008-0000-0000-00005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141</xdr:row>
          <xdr:rowOff>50800</xdr:rowOff>
        </xdr:from>
        <xdr:to>
          <xdr:col>9</xdr:col>
          <xdr:colOff>12700</xdr:colOff>
          <xdr:row>142</xdr:row>
          <xdr:rowOff>31750</xdr:rowOff>
        </xdr:to>
        <xdr:sp macro="" textlink="">
          <xdr:nvSpPr>
            <xdr:cNvPr id="9309" name="Check Box 93" hidden="1">
              <a:extLst>
                <a:ext uri="{63B3BB69-23CF-44E3-9099-C40C66FF867C}">
                  <a14:compatExt spid="_x0000_s9309"/>
                </a:ext>
                <a:ext uri="{FF2B5EF4-FFF2-40B4-BE49-F238E27FC236}">
                  <a16:creationId xmlns:a16="http://schemas.microsoft.com/office/drawing/2014/main" id="{00000000-0008-0000-0000-00005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144</xdr:row>
          <xdr:rowOff>12700</xdr:rowOff>
        </xdr:from>
        <xdr:to>
          <xdr:col>9</xdr:col>
          <xdr:colOff>12700</xdr:colOff>
          <xdr:row>145</xdr:row>
          <xdr:rowOff>12700</xdr:rowOff>
        </xdr:to>
        <xdr:sp macro="" textlink="">
          <xdr:nvSpPr>
            <xdr:cNvPr id="9310" name="Check Box 94" hidden="1">
              <a:extLst>
                <a:ext uri="{63B3BB69-23CF-44E3-9099-C40C66FF867C}">
                  <a14:compatExt spid="_x0000_s9310"/>
                </a:ext>
                <a:ext uri="{FF2B5EF4-FFF2-40B4-BE49-F238E27FC236}">
                  <a16:creationId xmlns:a16="http://schemas.microsoft.com/office/drawing/2014/main" id="{00000000-0008-0000-0000-00005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145</xdr:row>
          <xdr:rowOff>31750</xdr:rowOff>
        </xdr:from>
        <xdr:to>
          <xdr:col>9</xdr:col>
          <xdr:colOff>12700</xdr:colOff>
          <xdr:row>146</xdr:row>
          <xdr:rowOff>38100</xdr:rowOff>
        </xdr:to>
        <xdr:sp macro="" textlink="">
          <xdr:nvSpPr>
            <xdr:cNvPr id="9311" name="Check Box 95" hidden="1">
              <a:extLst>
                <a:ext uri="{63B3BB69-23CF-44E3-9099-C40C66FF867C}">
                  <a14:compatExt spid="_x0000_s9311"/>
                </a:ext>
                <a:ext uri="{FF2B5EF4-FFF2-40B4-BE49-F238E27FC236}">
                  <a16:creationId xmlns:a16="http://schemas.microsoft.com/office/drawing/2014/main" id="{00000000-0008-0000-0000-00005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146</xdr:row>
          <xdr:rowOff>19050</xdr:rowOff>
        </xdr:from>
        <xdr:to>
          <xdr:col>9</xdr:col>
          <xdr:colOff>12700</xdr:colOff>
          <xdr:row>146</xdr:row>
          <xdr:rowOff>431800</xdr:rowOff>
        </xdr:to>
        <xdr:sp macro="" textlink="">
          <xdr:nvSpPr>
            <xdr:cNvPr id="9312" name="Check Box 96" hidden="1">
              <a:extLst>
                <a:ext uri="{63B3BB69-23CF-44E3-9099-C40C66FF867C}">
                  <a14:compatExt spid="_x0000_s9312"/>
                </a:ext>
                <a:ext uri="{FF2B5EF4-FFF2-40B4-BE49-F238E27FC236}">
                  <a16:creationId xmlns:a16="http://schemas.microsoft.com/office/drawing/2014/main" id="{00000000-0008-0000-0000-00006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147</xdr:row>
          <xdr:rowOff>31750</xdr:rowOff>
        </xdr:from>
        <xdr:to>
          <xdr:col>9</xdr:col>
          <xdr:colOff>12700</xdr:colOff>
          <xdr:row>147</xdr:row>
          <xdr:rowOff>438150</xdr:rowOff>
        </xdr:to>
        <xdr:sp macro="" textlink="">
          <xdr:nvSpPr>
            <xdr:cNvPr id="9313" name="Check Box 97" hidden="1">
              <a:extLst>
                <a:ext uri="{63B3BB69-23CF-44E3-9099-C40C66FF867C}">
                  <a14:compatExt spid="_x0000_s9313"/>
                </a:ext>
                <a:ext uri="{FF2B5EF4-FFF2-40B4-BE49-F238E27FC236}">
                  <a16:creationId xmlns:a16="http://schemas.microsoft.com/office/drawing/2014/main" id="{00000000-0008-0000-0000-00006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147</xdr:row>
          <xdr:rowOff>488950</xdr:rowOff>
        </xdr:from>
        <xdr:to>
          <xdr:col>9</xdr:col>
          <xdr:colOff>12700</xdr:colOff>
          <xdr:row>149</xdr:row>
          <xdr:rowOff>12700</xdr:rowOff>
        </xdr:to>
        <xdr:sp macro="" textlink="">
          <xdr:nvSpPr>
            <xdr:cNvPr id="9314" name="Check Box 98" hidden="1">
              <a:extLst>
                <a:ext uri="{63B3BB69-23CF-44E3-9099-C40C66FF867C}">
                  <a14:compatExt spid="_x0000_s9314"/>
                </a:ext>
                <a:ext uri="{FF2B5EF4-FFF2-40B4-BE49-F238E27FC236}">
                  <a16:creationId xmlns:a16="http://schemas.microsoft.com/office/drawing/2014/main" id="{00000000-0008-0000-0000-00006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31750</xdr:colOff>
          <xdr:row>150</xdr:row>
          <xdr:rowOff>114300</xdr:rowOff>
        </xdr:from>
        <xdr:to>
          <xdr:col>9</xdr:col>
          <xdr:colOff>12700</xdr:colOff>
          <xdr:row>150</xdr:row>
          <xdr:rowOff>565150</xdr:rowOff>
        </xdr:to>
        <xdr:sp macro="" textlink="">
          <xdr:nvSpPr>
            <xdr:cNvPr id="9315" name="Check Box 99" hidden="1">
              <a:extLst>
                <a:ext uri="{63B3BB69-23CF-44E3-9099-C40C66FF867C}">
                  <a14:compatExt spid="_x0000_s9315"/>
                </a:ext>
                <a:ext uri="{FF2B5EF4-FFF2-40B4-BE49-F238E27FC236}">
                  <a16:creationId xmlns:a16="http://schemas.microsoft.com/office/drawing/2014/main" id="{00000000-0008-0000-0000-00006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152</xdr:row>
          <xdr:rowOff>0</xdr:rowOff>
        </xdr:from>
        <xdr:to>
          <xdr:col>9</xdr:col>
          <xdr:colOff>12700</xdr:colOff>
          <xdr:row>152</xdr:row>
          <xdr:rowOff>393700</xdr:rowOff>
        </xdr:to>
        <xdr:sp macro="" textlink="">
          <xdr:nvSpPr>
            <xdr:cNvPr id="9316" name="Check Box 100" hidden="1">
              <a:extLst>
                <a:ext uri="{63B3BB69-23CF-44E3-9099-C40C66FF867C}">
                  <a14:compatExt spid="_x0000_s9316"/>
                </a:ext>
                <a:ext uri="{FF2B5EF4-FFF2-40B4-BE49-F238E27FC236}">
                  <a16:creationId xmlns:a16="http://schemas.microsoft.com/office/drawing/2014/main" id="{00000000-0008-0000-0000-00006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153</xdr:row>
          <xdr:rowOff>0</xdr:rowOff>
        </xdr:from>
        <xdr:to>
          <xdr:col>9</xdr:col>
          <xdr:colOff>12700</xdr:colOff>
          <xdr:row>153</xdr:row>
          <xdr:rowOff>393700</xdr:rowOff>
        </xdr:to>
        <xdr:sp macro="" textlink="">
          <xdr:nvSpPr>
            <xdr:cNvPr id="9317" name="Check Box 101" hidden="1">
              <a:extLst>
                <a:ext uri="{63B3BB69-23CF-44E3-9099-C40C66FF867C}">
                  <a14:compatExt spid="_x0000_s9317"/>
                </a:ext>
                <a:ext uri="{FF2B5EF4-FFF2-40B4-BE49-F238E27FC236}">
                  <a16:creationId xmlns:a16="http://schemas.microsoft.com/office/drawing/2014/main" id="{00000000-0008-0000-0000-00006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153</xdr:row>
          <xdr:rowOff>508000</xdr:rowOff>
        </xdr:from>
        <xdr:to>
          <xdr:col>9</xdr:col>
          <xdr:colOff>12700</xdr:colOff>
          <xdr:row>154</xdr:row>
          <xdr:rowOff>393700</xdr:rowOff>
        </xdr:to>
        <xdr:sp macro="" textlink="">
          <xdr:nvSpPr>
            <xdr:cNvPr id="9318" name="Check Box 102" hidden="1">
              <a:extLst>
                <a:ext uri="{63B3BB69-23CF-44E3-9099-C40C66FF867C}">
                  <a14:compatExt spid="_x0000_s9318"/>
                </a:ext>
                <a:ext uri="{FF2B5EF4-FFF2-40B4-BE49-F238E27FC236}">
                  <a16:creationId xmlns:a16="http://schemas.microsoft.com/office/drawing/2014/main" id="{00000000-0008-0000-0000-00006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155</xdr:row>
          <xdr:rowOff>0</xdr:rowOff>
        </xdr:from>
        <xdr:to>
          <xdr:col>9</xdr:col>
          <xdr:colOff>12700</xdr:colOff>
          <xdr:row>155</xdr:row>
          <xdr:rowOff>400050</xdr:rowOff>
        </xdr:to>
        <xdr:sp macro="" textlink="">
          <xdr:nvSpPr>
            <xdr:cNvPr id="9319" name="Check Box 103" hidden="1">
              <a:extLst>
                <a:ext uri="{63B3BB69-23CF-44E3-9099-C40C66FF867C}">
                  <a14:compatExt spid="_x0000_s9319"/>
                </a:ext>
                <a:ext uri="{FF2B5EF4-FFF2-40B4-BE49-F238E27FC236}">
                  <a16:creationId xmlns:a16="http://schemas.microsoft.com/office/drawing/2014/main" id="{00000000-0008-0000-0000-00006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157</xdr:row>
          <xdr:rowOff>133350</xdr:rowOff>
        </xdr:from>
        <xdr:to>
          <xdr:col>9</xdr:col>
          <xdr:colOff>12700</xdr:colOff>
          <xdr:row>157</xdr:row>
          <xdr:rowOff>533400</xdr:rowOff>
        </xdr:to>
        <xdr:sp macro="" textlink="">
          <xdr:nvSpPr>
            <xdr:cNvPr id="9320" name="Check Box 104" hidden="1">
              <a:extLst>
                <a:ext uri="{63B3BB69-23CF-44E3-9099-C40C66FF867C}">
                  <a14:compatExt spid="_x0000_s9320"/>
                </a:ext>
                <a:ext uri="{FF2B5EF4-FFF2-40B4-BE49-F238E27FC236}">
                  <a16:creationId xmlns:a16="http://schemas.microsoft.com/office/drawing/2014/main" id="{00000000-0008-0000-0000-00006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158</xdr:row>
          <xdr:rowOff>222250</xdr:rowOff>
        </xdr:from>
        <xdr:to>
          <xdr:col>9</xdr:col>
          <xdr:colOff>12700</xdr:colOff>
          <xdr:row>158</xdr:row>
          <xdr:rowOff>628650</xdr:rowOff>
        </xdr:to>
        <xdr:sp macro="" textlink="">
          <xdr:nvSpPr>
            <xdr:cNvPr id="9321" name="Check Box 105" hidden="1">
              <a:extLst>
                <a:ext uri="{63B3BB69-23CF-44E3-9099-C40C66FF867C}">
                  <a14:compatExt spid="_x0000_s9321"/>
                </a:ext>
                <a:ext uri="{FF2B5EF4-FFF2-40B4-BE49-F238E27FC236}">
                  <a16:creationId xmlns:a16="http://schemas.microsoft.com/office/drawing/2014/main" id="{00000000-0008-0000-0000-00006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159</xdr:row>
          <xdr:rowOff>50800</xdr:rowOff>
        </xdr:from>
        <xdr:to>
          <xdr:col>9</xdr:col>
          <xdr:colOff>12700</xdr:colOff>
          <xdr:row>159</xdr:row>
          <xdr:rowOff>457200</xdr:rowOff>
        </xdr:to>
        <xdr:sp macro="" textlink="">
          <xdr:nvSpPr>
            <xdr:cNvPr id="9322" name="Check Box 106" hidden="1">
              <a:extLst>
                <a:ext uri="{63B3BB69-23CF-44E3-9099-C40C66FF867C}">
                  <a14:compatExt spid="_x0000_s9322"/>
                </a:ext>
                <a:ext uri="{FF2B5EF4-FFF2-40B4-BE49-F238E27FC236}">
                  <a16:creationId xmlns:a16="http://schemas.microsoft.com/office/drawing/2014/main" id="{00000000-0008-0000-0000-00006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159</xdr:row>
          <xdr:rowOff>571500</xdr:rowOff>
        </xdr:from>
        <xdr:to>
          <xdr:col>9</xdr:col>
          <xdr:colOff>12700</xdr:colOff>
          <xdr:row>161</xdr:row>
          <xdr:rowOff>12700</xdr:rowOff>
        </xdr:to>
        <xdr:sp macro="" textlink="">
          <xdr:nvSpPr>
            <xdr:cNvPr id="9323" name="Check Box 107" hidden="1">
              <a:extLst>
                <a:ext uri="{63B3BB69-23CF-44E3-9099-C40C66FF867C}">
                  <a14:compatExt spid="_x0000_s9323"/>
                </a:ext>
                <a:ext uri="{FF2B5EF4-FFF2-40B4-BE49-F238E27FC236}">
                  <a16:creationId xmlns:a16="http://schemas.microsoft.com/office/drawing/2014/main" id="{00000000-0008-0000-0000-00006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161</xdr:row>
          <xdr:rowOff>38100</xdr:rowOff>
        </xdr:from>
        <xdr:to>
          <xdr:col>9</xdr:col>
          <xdr:colOff>12700</xdr:colOff>
          <xdr:row>162</xdr:row>
          <xdr:rowOff>0</xdr:rowOff>
        </xdr:to>
        <xdr:sp macro="" textlink="">
          <xdr:nvSpPr>
            <xdr:cNvPr id="9324" name="Check Box 108" hidden="1">
              <a:extLst>
                <a:ext uri="{63B3BB69-23CF-44E3-9099-C40C66FF867C}">
                  <a14:compatExt spid="_x0000_s9324"/>
                </a:ext>
                <a:ext uri="{FF2B5EF4-FFF2-40B4-BE49-F238E27FC236}">
                  <a16:creationId xmlns:a16="http://schemas.microsoft.com/office/drawing/2014/main" id="{00000000-0008-0000-0000-00006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162</xdr:row>
          <xdr:rowOff>31750</xdr:rowOff>
        </xdr:from>
        <xdr:to>
          <xdr:col>9</xdr:col>
          <xdr:colOff>12700</xdr:colOff>
          <xdr:row>162</xdr:row>
          <xdr:rowOff>438150</xdr:rowOff>
        </xdr:to>
        <xdr:sp macro="" textlink="">
          <xdr:nvSpPr>
            <xdr:cNvPr id="9325" name="Check Box 109" hidden="1">
              <a:extLst>
                <a:ext uri="{63B3BB69-23CF-44E3-9099-C40C66FF867C}">
                  <a14:compatExt spid="_x0000_s9325"/>
                </a:ext>
                <a:ext uri="{FF2B5EF4-FFF2-40B4-BE49-F238E27FC236}">
                  <a16:creationId xmlns:a16="http://schemas.microsoft.com/office/drawing/2014/main" id="{00000000-0008-0000-0000-00006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163</xdr:row>
          <xdr:rowOff>95250</xdr:rowOff>
        </xdr:from>
        <xdr:to>
          <xdr:col>9</xdr:col>
          <xdr:colOff>12700</xdr:colOff>
          <xdr:row>163</xdr:row>
          <xdr:rowOff>508000</xdr:rowOff>
        </xdr:to>
        <xdr:sp macro="" textlink="">
          <xdr:nvSpPr>
            <xdr:cNvPr id="9326" name="Check Box 110" hidden="1">
              <a:extLst>
                <a:ext uri="{63B3BB69-23CF-44E3-9099-C40C66FF867C}">
                  <a14:compatExt spid="_x0000_s9326"/>
                </a:ext>
                <a:ext uri="{FF2B5EF4-FFF2-40B4-BE49-F238E27FC236}">
                  <a16:creationId xmlns:a16="http://schemas.microsoft.com/office/drawing/2014/main" id="{00000000-0008-0000-0000-00006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50</xdr:row>
          <xdr:rowOff>38100</xdr:rowOff>
        </xdr:from>
        <xdr:to>
          <xdr:col>9</xdr:col>
          <xdr:colOff>12700</xdr:colOff>
          <xdr:row>51</xdr:row>
          <xdr:rowOff>57150</xdr:rowOff>
        </xdr:to>
        <xdr:sp macro="" textlink="">
          <xdr:nvSpPr>
            <xdr:cNvPr id="9327" name="Check Box 111" hidden="1">
              <a:extLst>
                <a:ext uri="{63B3BB69-23CF-44E3-9099-C40C66FF867C}">
                  <a14:compatExt spid="_x0000_s9327"/>
                </a:ext>
                <a:ext uri="{FF2B5EF4-FFF2-40B4-BE49-F238E27FC236}">
                  <a16:creationId xmlns:a16="http://schemas.microsoft.com/office/drawing/2014/main" id="{00000000-0008-0000-0000-00006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51</xdr:row>
          <xdr:rowOff>38100</xdr:rowOff>
        </xdr:from>
        <xdr:to>
          <xdr:col>9</xdr:col>
          <xdr:colOff>12700</xdr:colOff>
          <xdr:row>52</xdr:row>
          <xdr:rowOff>57150</xdr:rowOff>
        </xdr:to>
        <xdr:sp macro="" textlink="">
          <xdr:nvSpPr>
            <xdr:cNvPr id="9328" name="Check Box 112" hidden="1">
              <a:extLst>
                <a:ext uri="{63B3BB69-23CF-44E3-9099-C40C66FF867C}">
                  <a14:compatExt spid="_x0000_s9328"/>
                </a:ext>
                <a:ext uri="{FF2B5EF4-FFF2-40B4-BE49-F238E27FC236}">
                  <a16:creationId xmlns:a16="http://schemas.microsoft.com/office/drawing/2014/main" id="{00000000-0008-0000-0000-00007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95250</xdr:colOff>
      <xdr:row>104</xdr:row>
      <xdr:rowOff>107496</xdr:rowOff>
    </xdr:from>
    <xdr:ext cx="540000" cy="540000"/>
    <xdr:pic>
      <xdr:nvPicPr>
        <xdr:cNvPr id="214" name="図 213" descr="https://www.unic.or.jp/files/sdg_icon_16_ja_2.png">
          <a:extLst>
            <a:ext uri="{FF2B5EF4-FFF2-40B4-BE49-F238E27FC236}">
              <a16:creationId xmlns:a16="http://schemas.microsoft.com/office/drawing/2014/main" id="{00000000-0008-0000-0000-0000D6000000}"/>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2457450" y="46656171"/>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76200</xdr:colOff>
      <xdr:row>83</xdr:row>
      <xdr:rowOff>602797</xdr:rowOff>
    </xdr:from>
    <xdr:ext cx="540000" cy="540000"/>
    <xdr:pic>
      <xdr:nvPicPr>
        <xdr:cNvPr id="215" name="図 214" descr="https://www.unic.or.jp/files/sdg_icon_13_ja_2.png">
          <a:extLst>
            <a:ext uri="{FF2B5EF4-FFF2-40B4-BE49-F238E27FC236}">
              <a16:creationId xmlns:a16="http://schemas.microsoft.com/office/drawing/2014/main" id="{00000000-0008-0000-0000-0000D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438400" y="36483472"/>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95250</xdr:colOff>
      <xdr:row>46</xdr:row>
      <xdr:rowOff>321128</xdr:rowOff>
    </xdr:from>
    <xdr:ext cx="540220" cy="540000"/>
    <xdr:pic>
      <xdr:nvPicPr>
        <xdr:cNvPr id="216" name="図 215" descr="https://www.unic.or.jp/files/sdg_icon_17_ja_2.png">
          <a:extLst>
            <a:ext uri="{FF2B5EF4-FFF2-40B4-BE49-F238E27FC236}">
              <a16:creationId xmlns:a16="http://schemas.microsoft.com/office/drawing/2014/main" id="{00000000-0008-0000-0000-0000D8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2457450" y="17780453"/>
          <a:ext cx="540220" cy="54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685800</xdr:colOff>
      <xdr:row>83</xdr:row>
      <xdr:rowOff>612322</xdr:rowOff>
    </xdr:from>
    <xdr:ext cx="540000" cy="540000"/>
    <xdr:pic>
      <xdr:nvPicPr>
        <xdr:cNvPr id="217" name="図 216" descr="https://www.unic.or.jp/files/sdg_icon_16_ja_2.png">
          <a:extLst>
            <a:ext uri="{FF2B5EF4-FFF2-40B4-BE49-F238E27FC236}">
              <a16:creationId xmlns:a16="http://schemas.microsoft.com/office/drawing/2014/main" id="{00000000-0008-0000-0000-0000D9000000}"/>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3048000" y="36492997"/>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8</xdr:col>
          <xdr:colOff>12700</xdr:colOff>
          <xdr:row>25</xdr:row>
          <xdr:rowOff>0</xdr:rowOff>
        </xdr:from>
        <xdr:to>
          <xdr:col>9</xdr:col>
          <xdr:colOff>12700</xdr:colOff>
          <xdr:row>25</xdr:row>
          <xdr:rowOff>412750</xdr:rowOff>
        </xdr:to>
        <xdr:sp macro="" textlink="">
          <xdr:nvSpPr>
            <xdr:cNvPr id="9329" name="Check Box 113" hidden="1">
              <a:extLst>
                <a:ext uri="{63B3BB69-23CF-44E3-9099-C40C66FF867C}">
                  <a14:compatExt spid="_x0000_s9329"/>
                </a:ext>
                <a:ext uri="{FF2B5EF4-FFF2-40B4-BE49-F238E27FC236}">
                  <a16:creationId xmlns:a16="http://schemas.microsoft.com/office/drawing/2014/main" id="{00000000-0008-0000-0000-00007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26</xdr:row>
          <xdr:rowOff>0</xdr:rowOff>
        </xdr:from>
        <xdr:to>
          <xdr:col>9</xdr:col>
          <xdr:colOff>12700</xdr:colOff>
          <xdr:row>26</xdr:row>
          <xdr:rowOff>412750</xdr:rowOff>
        </xdr:to>
        <xdr:sp macro="" textlink="">
          <xdr:nvSpPr>
            <xdr:cNvPr id="9330" name="Check Box 114" hidden="1">
              <a:extLst>
                <a:ext uri="{63B3BB69-23CF-44E3-9099-C40C66FF867C}">
                  <a14:compatExt spid="_x0000_s9330"/>
                </a:ext>
                <a:ext uri="{FF2B5EF4-FFF2-40B4-BE49-F238E27FC236}">
                  <a16:creationId xmlns:a16="http://schemas.microsoft.com/office/drawing/2014/main" id="{00000000-0008-0000-0000-00007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27</xdr:row>
          <xdr:rowOff>0</xdr:rowOff>
        </xdr:from>
        <xdr:to>
          <xdr:col>9</xdr:col>
          <xdr:colOff>12700</xdr:colOff>
          <xdr:row>28</xdr:row>
          <xdr:rowOff>38100</xdr:rowOff>
        </xdr:to>
        <xdr:sp macro="" textlink="">
          <xdr:nvSpPr>
            <xdr:cNvPr id="9331" name="Check Box 115" hidden="1">
              <a:extLst>
                <a:ext uri="{63B3BB69-23CF-44E3-9099-C40C66FF867C}">
                  <a14:compatExt spid="_x0000_s9331"/>
                </a:ext>
                <a:ext uri="{FF2B5EF4-FFF2-40B4-BE49-F238E27FC236}">
                  <a16:creationId xmlns:a16="http://schemas.microsoft.com/office/drawing/2014/main" id="{00000000-0008-0000-0000-00007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28</xdr:row>
          <xdr:rowOff>0</xdr:rowOff>
        </xdr:from>
        <xdr:to>
          <xdr:col>9</xdr:col>
          <xdr:colOff>12700</xdr:colOff>
          <xdr:row>28</xdr:row>
          <xdr:rowOff>412750</xdr:rowOff>
        </xdr:to>
        <xdr:sp macro="" textlink="">
          <xdr:nvSpPr>
            <xdr:cNvPr id="9332" name="Check Box 116" hidden="1">
              <a:extLst>
                <a:ext uri="{63B3BB69-23CF-44E3-9099-C40C66FF867C}">
                  <a14:compatExt spid="_x0000_s9332"/>
                </a:ext>
                <a:ext uri="{FF2B5EF4-FFF2-40B4-BE49-F238E27FC236}">
                  <a16:creationId xmlns:a16="http://schemas.microsoft.com/office/drawing/2014/main" id="{00000000-0008-0000-0000-00007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31750</xdr:rowOff>
        </xdr:from>
        <xdr:to>
          <xdr:col>9</xdr:col>
          <xdr:colOff>12700</xdr:colOff>
          <xdr:row>33</xdr:row>
          <xdr:rowOff>438150</xdr:rowOff>
        </xdr:to>
        <xdr:sp macro="" textlink="">
          <xdr:nvSpPr>
            <xdr:cNvPr id="9333" name="Check Box 117" hidden="1">
              <a:extLst>
                <a:ext uri="{63B3BB69-23CF-44E3-9099-C40C66FF867C}">
                  <a14:compatExt spid="_x0000_s9333"/>
                </a:ext>
                <a:ext uri="{FF2B5EF4-FFF2-40B4-BE49-F238E27FC236}">
                  <a16:creationId xmlns:a16="http://schemas.microsoft.com/office/drawing/2014/main" id="{00000000-0008-0000-0000-00007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34</xdr:row>
          <xdr:rowOff>31750</xdr:rowOff>
        </xdr:from>
        <xdr:to>
          <xdr:col>9</xdr:col>
          <xdr:colOff>12700</xdr:colOff>
          <xdr:row>34</xdr:row>
          <xdr:rowOff>438150</xdr:rowOff>
        </xdr:to>
        <xdr:sp macro="" textlink="">
          <xdr:nvSpPr>
            <xdr:cNvPr id="9334" name="Check Box 118" hidden="1">
              <a:extLst>
                <a:ext uri="{63B3BB69-23CF-44E3-9099-C40C66FF867C}">
                  <a14:compatExt spid="_x0000_s9334"/>
                </a:ext>
                <a:ext uri="{FF2B5EF4-FFF2-40B4-BE49-F238E27FC236}">
                  <a16:creationId xmlns:a16="http://schemas.microsoft.com/office/drawing/2014/main" id="{00000000-0008-0000-0000-00007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43</xdr:row>
          <xdr:rowOff>146050</xdr:rowOff>
        </xdr:from>
        <xdr:to>
          <xdr:col>9</xdr:col>
          <xdr:colOff>12700</xdr:colOff>
          <xdr:row>43</xdr:row>
          <xdr:rowOff>552450</xdr:rowOff>
        </xdr:to>
        <xdr:sp macro="" textlink="">
          <xdr:nvSpPr>
            <xdr:cNvPr id="9335" name="Check Box 119" hidden="1">
              <a:extLst>
                <a:ext uri="{63B3BB69-23CF-44E3-9099-C40C66FF867C}">
                  <a14:compatExt spid="_x0000_s9335"/>
                </a:ext>
                <a:ext uri="{FF2B5EF4-FFF2-40B4-BE49-F238E27FC236}">
                  <a16:creationId xmlns:a16="http://schemas.microsoft.com/office/drawing/2014/main" id="{00000000-0008-0000-0000-00007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44</xdr:row>
          <xdr:rowOff>31750</xdr:rowOff>
        </xdr:from>
        <xdr:to>
          <xdr:col>9</xdr:col>
          <xdr:colOff>12700</xdr:colOff>
          <xdr:row>44</xdr:row>
          <xdr:rowOff>438150</xdr:rowOff>
        </xdr:to>
        <xdr:sp macro="" textlink="">
          <xdr:nvSpPr>
            <xdr:cNvPr id="9336" name="Check Box 120" hidden="1">
              <a:extLst>
                <a:ext uri="{63B3BB69-23CF-44E3-9099-C40C66FF867C}">
                  <a14:compatExt spid="_x0000_s9336"/>
                </a:ext>
                <a:ext uri="{FF2B5EF4-FFF2-40B4-BE49-F238E27FC236}">
                  <a16:creationId xmlns:a16="http://schemas.microsoft.com/office/drawing/2014/main" id="{00000000-0008-0000-0000-00007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52</xdr:row>
          <xdr:rowOff>38100</xdr:rowOff>
        </xdr:from>
        <xdr:to>
          <xdr:col>9</xdr:col>
          <xdr:colOff>12700</xdr:colOff>
          <xdr:row>53</xdr:row>
          <xdr:rowOff>57150</xdr:rowOff>
        </xdr:to>
        <xdr:sp macro="" textlink="">
          <xdr:nvSpPr>
            <xdr:cNvPr id="9337" name="Check Box 121" hidden="1">
              <a:extLst>
                <a:ext uri="{63B3BB69-23CF-44E3-9099-C40C66FF867C}">
                  <a14:compatExt spid="_x0000_s9337"/>
                </a:ext>
                <a:ext uri="{FF2B5EF4-FFF2-40B4-BE49-F238E27FC236}">
                  <a16:creationId xmlns:a16="http://schemas.microsoft.com/office/drawing/2014/main" id="{00000000-0008-0000-0000-00007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53</xdr:row>
          <xdr:rowOff>38100</xdr:rowOff>
        </xdr:from>
        <xdr:to>
          <xdr:col>9</xdr:col>
          <xdr:colOff>12700</xdr:colOff>
          <xdr:row>53</xdr:row>
          <xdr:rowOff>438150</xdr:rowOff>
        </xdr:to>
        <xdr:sp macro="" textlink="">
          <xdr:nvSpPr>
            <xdr:cNvPr id="9338" name="Check Box 122" hidden="1">
              <a:extLst>
                <a:ext uri="{63B3BB69-23CF-44E3-9099-C40C66FF867C}">
                  <a14:compatExt spid="_x0000_s9338"/>
                </a:ext>
                <a:ext uri="{FF2B5EF4-FFF2-40B4-BE49-F238E27FC236}">
                  <a16:creationId xmlns:a16="http://schemas.microsoft.com/office/drawing/2014/main" id="{00000000-0008-0000-0000-00007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59</xdr:row>
          <xdr:rowOff>38100</xdr:rowOff>
        </xdr:from>
        <xdr:to>
          <xdr:col>9</xdr:col>
          <xdr:colOff>12700</xdr:colOff>
          <xdr:row>59</xdr:row>
          <xdr:rowOff>457200</xdr:rowOff>
        </xdr:to>
        <xdr:sp macro="" textlink="">
          <xdr:nvSpPr>
            <xdr:cNvPr id="9339" name="Check Box 123" hidden="1">
              <a:extLst>
                <a:ext uri="{63B3BB69-23CF-44E3-9099-C40C66FF867C}">
                  <a14:compatExt spid="_x0000_s9339"/>
                </a:ext>
                <a:ext uri="{FF2B5EF4-FFF2-40B4-BE49-F238E27FC236}">
                  <a16:creationId xmlns:a16="http://schemas.microsoft.com/office/drawing/2014/main" id="{00000000-0008-0000-0000-00007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66</xdr:row>
          <xdr:rowOff>0</xdr:rowOff>
        </xdr:from>
        <xdr:to>
          <xdr:col>9</xdr:col>
          <xdr:colOff>12700</xdr:colOff>
          <xdr:row>66</xdr:row>
          <xdr:rowOff>393700</xdr:rowOff>
        </xdr:to>
        <xdr:sp macro="" textlink="">
          <xdr:nvSpPr>
            <xdr:cNvPr id="9340" name="Check Box 124" hidden="1">
              <a:extLst>
                <a:ext uri="{63B3BB69-23CF-44E3-9099-C40C66FF867C}">
                  <a14:compatExt spid="_x0000_s9340"/>
                </a:ext>
                <a:ext uri="{FF2B5EF4-FFF2-40B4-BE49-F238E27FC236}">
                  <a16:creationId xmlns:a16="http://schemas.microsoft.com/office/drawing/2014/main" id="{00000000-0008-0000-0000-00007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73</xdr:row>
          <xdr:rowOff>50800</xdr:rowOff>
        </xdr:from>
        <xdr:to>
          <xdr:col>9</xdr:col>
          <xdr:colOff>12700</xdr:colOff>
          <xdr:row>74</xdr:row>
          <xdr:rowOff>12700</xdr:rowOff>
        </xdr:to>
        <xdr:sp macro="" textlink="">
          <xdr:nvSpPr>
            <xdr:cNvPr id="9341" name="Check Box 125" hidden="1">
              <a:extLst>
                <a:ext uri="{63B3BB69-23CF-44E3-9099-C40C66FF867C}">
                  <a14:compatExt spid="_x0000_s9341"/>
                </a:ext>
                <a:ext uri="{FF2B5EF4-FFF2-40B4-BE49-F238E27FC236}">
                  <a16:creationId xmlns:a16="http://schemas.microsoft.com/office/drawing/2014/main" id="{00000000-0008-0000-0000-00007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74</xdr:row>
          <xdr:rowOff>57150</xdr:rowOff>
        </xdr:from>
        <xdr:to>
          <xdr:col>9</xdr:col>
          <xdr:colOff>12700</xdr:colOff>
          <xdr:row>74</xdr:row>
          <xdr:rowOff>469900</xdr:rowOff>
        </xdr:to>
        <xdr:sp macro="" textlink="">
          <xdr:nvSpPr>
            <xdr:cNvPr id="9342" name="Check Box 126" hidden="1">
              <a:extLst>
                <a:ext uri="{63B3BB69-23CF-44E3-9099-C40C66FF867C}">
                  <a14:compatExt spid="_x0000_s9342"/>
                </a:ext>
                <a:ext uri="{FF2B5EF4-FFF2-40B4-BE49-F238E27FC236}">
                  <a16:creationId xmlns:a16="http://schemas.microsoft.com/office/drawing/2014/main" id="{00000000-0008-0000-0000-00007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75</xdr:row>
          <xdr:rowOff>57150</xdr:rowOff>
        </xdr:from>
        <xdr:to>
          <xdr:col>9</xdr:col>
          <xdr:colOff>12700</xdr:colOff>
          <xdr:row>75</xdr:row>
          <xdr:rowOff>469900</xdr:rowOff>
        </xdr:to>
        <xdr:sp macro="" textlink="">
          <xdr:nvSpPr>
            <xdr:cNvPr id="9343" name="Check Box 127" hidden="1">
              <a:extLst>
                <a:ext uri="{63B3BB69-23CF-44E3-9099-C40C66FF867C}">
                  <a14:compatExt spid="_x0000_s9343"/>
                </a:ext>
                <a:ext uri="{FF2B5EF4-FFF2-40B4-BE49-F238E27FC236}">
                  <a16:creationId xmlns:a16="http://schemas.microsoft.com/office/drawing/2014/main" id="{00000000-0008-0000-0000-00007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76</xdr:row>
          <xdr:rowOff>57150</xdr:rowOff>
        </xdr:from>
        <xdr:to>
          <xdr:col>9</xdr:col>
          <xdr:colOff>12700</xdr:colOff>
          <xdr:row>76</xdr:row>
          <xdr:rowOff>469900</xdr:rowOff>
        </xdr:to>
        <xdr:sp macro="" textlink="">
          <xdr:nvSpPr>
            <xdr:cNvPr id="9344" name="Check Box 128" hidden="1">
              <a:extLst>
                <a:ext uri="{63B3BB69-23CF-44E3-9099-C40C66FF867C}">
                  <a14:compatExt spid="_x0000_s9344"/>
                </a:ext>
                <a:ext uri="{FF2B5EF4-FFF2-40B4-BE49-F238E27FC236}">
                  <a16:creationId xmlns:a16="http://schemas.microsoft.com/office/drawing/2014/main" id="{00000000-0008-0000-0000-00008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80</xdr:row>
          <xdr:rowOff>76200</xdr:rowOff>
        </xdr:from>
        <xdr:to>
          <xdr:col>9</xdr:col>
          <xdr:colOff>12700</xdr:colOff>
          <xdr:row>80</xdr:row>
          <xdr:rowOff>488950</xdr:rowOff>
        </xdr:to>
        <xdr:sp macro="" textlink="">
          <xdr:nvSpPr>
            <xdr:cNvPr id="9345" name="Check Box 129" hidden="1">
              <a:extLst>
                <a:ext uri="{63B3BB69-23CF-44E3-9099-C40C66FF867C}">
                  <a14:compatExt spid="_x0000_s9345"/>
                </a:ext>
                <a:ext uri="{FF2B5EF4-FFF2-40B4-BE49-F238E27FC236}">
                  <a16:creationId xmlns:a16="http://schemas.microsoft.com/office/drawing/2014/main" id="{00000000-0008-0000-0000-00008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85</xdr:row>
          <xdr:rowOff>50800</xdr:rowOff>
        </xdr:from>
        <xdr:to>
          <xdr:col>9</xdr:col>
          <xdr:colOff>12700</xdr:colOff>
          <xdr:row>85</xdr:row>
          <xdr:rowOff>469900</xdr:rowOff>
        </xdr:to>
        <xdr:sp macro="" textlink="">
          <xdr:nvSpPr>
            <xdr:cNvPr id="9346" name="Check Box 130" hidden="1">
              <a:extLst>
                <a:ext uri="{63B3BB69-23CF-44E3-9099-C40C66FF867C}">
                  <a14:compatExt spid="_x0000_s9346"/>
                </a:ext>
                <a:ext uri="{FF2B5EF4-FFF2-40B4-BE49-F238E27FC236}">
                  <a16:creationId xmlns:a16="http://schemas.microsoft.com/office/drawing/2014/main" id="{00000000-0008-0000-0000-00008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86</xdr:row>
          <xdr:rowOff>50800</xdr:rowOff>
        </xdr:from>
        <xdr:to>
          <xdr:col>9</xdr:col>
          <xdr:colOff>12700</xdr:colOff>
          <xdr:row>86</xdr:row>
          <xdr:rowOff>469900</xdr:rowOff>
        </xdr:to>
        <xdr:sp macro="" textlink="">
          <xdr:nvSpPr>
            <xdr:cNvPr id="9347" name="Check Box 131" hidden="1">
              <a:extLst>
                <a:ext uri="{63B3BB69-23CF-44E3-9099-C40C66FF867C}">
                  <a14:compatExt spid="_x0000_s9347"/>
                </a:ext>
                <a:ext uri="{FF2B5EF4-FFF2-40B4-BE49-F238E27FC236}">
                  <a16:creationId xmlns:a16="http://schemas.microsoft.com/office/drawing/2014/main" id="{00000000-0008-0000-0000-00008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87</xdr:row>
          <xdr:rowOff>50800</xdr:rowOff>
        </xdr:from>
        <xdr:to>
          <xdr:col>9</xdr:col>
          <xdr:colOff>12700</xdr:colOff>
          <xdr:row>87</xdr:row>
          <xdr:rowOff>469900</xdr:rowOff>
        </xdr:to>
        <xdr:sp macro="" textlink="">
          <xdr:nvSpPr>
            <xdr:cNvPr id="9348" name="Check Box 132" hidden="1">
              <a:extLst>
                <a:ext uri="{63B3BB69-23CF-44E3-9099-C40C66FF867C}">
                  <a14:compatExt spid="_x0000_s9348"/>
                </a:ext>
                <a:ext uri="{FF2B5EF4-FFF2-40B4-BE49-F238E27FC236}">
                  <a16:creationId xmlns:a16="http://schemas.microsoft.com/office/drawing/2014/main" id="{00000000-0008-0000-0000-00008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92</xdr:row>
          <xdr:rowOff>12700</xdr:rowOff>
        </xdr:from>
        <xdr:to>
          <xdr:col>9</xdr:col>
          <xdr:colOff>12700</xdr:colOff>
          <xdr:row>93</xdr:row>
          <xdr:rowOff>0</xdr:rowOff>
        </xdr:to>
        <xdr:sp macro="" textlink="">
          <xdr:nvSpPr>
            <xdr:cNvPr id="9349" name="Check Box 133" hidden="1">
              <a:extLst>
                <a:ext uri="{63B3BB69-23CF-44E3-9099-C40C66FF867C}">
                  <a14:compatExt spid="_x0000_s9349"/>
                </a:ext>
                <a:ext uri="{FF2B5EF4-FFF2-40B4-BE49-F238E27FC236}">
                  <a16:creationId xmlns:a16="http://schemas.microsoft.com/office/drawing/2014/main" id="{00000000-0008-0000-0000-00008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93</xdr:row>
          <xdr:rowOff>12700</xdr:rowOff>
        </xdr:from>
        <xdr:to>
          <xdr:col>9</xdr:col>
          <xdr:colOff>12700</xdr:colOff>
          <xdr:row>94</xdr:row>
          <xdr:rowOff>0</xdr:rowOff>
        </xdr:to>
        <xdr:sp macro="" textlink="">
          <xdr:nvSpPr>
            <xdr:cNvPr id="9350" name="Check Box 134" hidden="1">
              <a:extLst>
                <a:ext uri="{63B3BB69-23CF-44E3-9099-C40C66FF867C}">
                  <a14:compatExt spid="_x0000_s9350"/>
                </a:ext>
                <a:ext uri="{FF2B5EF4-FFF2-40B4-BE49-F238E27FC236}">
                  <a16:creationId xmlns:a16="http://schemas.microsoft.com/office/drawing/2014/main" id="{00000000-0008-0000-0000-00008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97</xdr:row>
          <xdr:rowOff>114300</xdr:rowOff>
        </xdr:from>
        <xdr:to>
          <xdr:col>9</xdr:col>
          <xdr:colOff>12700</xdr:colOff>
          <xdr:row>97</xdr:row>
          <xdr:rowOff>533400</xdr:rowOff>
        </xdr:to>
        <xdr:sp macro="" textlink="">
          <xdr:nvSpPr>
            <xdr:cNvPr id="9351" name="Check Box 135" hidden="1">
              <a:extLst>
                <a:ext uri="{63B3BB69-23CF-44E3-9099-C40C66FF867C}">
                  <a14:compatExt spid="_x0000_s9351"/>
                </a:ext>
                <a:ext uri="{FF2B5EF4-FFF2-40B4-BE49-F238E27FC236}">
                  <a16:creationId xmlns:a16="http://schemas.microsoft.com/office/drawing/2014/main" id="{00000000-0008-0000-0000-00008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101</xdr:row>
          <xdr:rowOff>114300</xdr:rowOff>
        </xdr:from>
        <xdr:to>
          <xdr:col>9</xdr:col>
          <xdr:colOff>12700</xdr:colOff>
          <xdr:row>101</xdr:row>
          <xdr:rowOff>514350</xdr:rowOff>
        </xdr:to>
        <xdr:sp macro="" textlink="">
          <xdr:nvSpPr>
            <xdr:cNvPr id="9352" name="Check Box 136" hidden="1">
              <a:extLst>
                <a:ext uri="{63B3BB69-23CF-44E3-9099-C40C66FF867C}">
                  <a14:compatExt spid="_x0000_s9352"/>
                </a:ext>
                <a:ext uri="{FF2B5EF4-FFF2-40B4-BE49-F238E27FC236}">
                  <a16:creationId xmlns:a16="http://schemas.microsoft.com/office/drawing/2014/main" id="{00000000-0008-0000-0000-00008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102</xdr:row>
          <xdr:rowOff>114300</xdr:rowOff>
        </xdr:from>
        <xdr:to>
          <xdr:col>9</xdr:col>
          <xdr:colOff>12700</xdr:colOff>
          <xdr:row>102</xdr:row>
          <xdr:rowOff>514350</xdr:rowOff>
        </xdr:to>
        <xdr:sp macro="" textlink="">
          <xdr:nvSpPr>
            <xdr:cNvPr id="9353" name="Check Box 137" hidden="1">
              <a:extLst>
                <a:ext uri="{63B3BB69-23CF-44E3-9099-C40C66FF867C}">
                  <a14:compatExt spid="_x0000_s9353"/>
                </a:ext>
                <a:ext uri="{FF2B5EF4-FFF2-40B4-BE49-F238E27FC236}">
                  <a16:creationId xmlns:a16="http://schemas.microsoft.com/office/drawing/2014/main" id="{00000000-0008-0000-0000-00008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106</xdr:row>
          <xdr:rowOff>69850</xdr:rowOff>
        </xdr:from>
        <xdr:to>
          <xdr:col>9</xdr:col>
          <xdr:colOff>12700</xdr:colOff>
          <xdr:row>106</xdr:row>
          <xdr:rowOff>469900</xdr:rowOff>
        </xdr:to>
        <xdr:sp macro="" textlink="">
          <xdr:nvSpPr>
            <xdr:cNvPr id="9354" name="Check Box 138" hidden="1">
              <a:extLst>
                <a:ext uri="{63B3BB69-23CF-44E3-9099-C40C66FF867C}">
                  <a14:compatExt spid="_x0000_s9354"/>
                </a:ext>
                <a:ext uri="{FF2B5EF4-FFF2-40B4-BE49-F238E27FC236}">
                  <a16:creationId xmlns:a16="http://schemas.microsoft.com/office/drawing/2014/main" id="{00000000-0008-0000-0000-00008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112</xdr:row>
          <xdr:rowOff>0</xdr:rowOff>
        </xdr:from>
        <xdr:to>
          <xdr:col>9</xdr:col>
          <xdr:colOff>12700</xdr:colOff>
          <xdr:row>112</xdr:row>
          <xdr:rowOff>400050</xdr:rowOff>
        </xdr:to>
        <xdr:sp macro="" textlink="">
          <xdr:nvSpPr>
            <xdr:cNvPr id="9355" name="Check Box 139" hidden="1">
              <a:extLst>
                <a:ext uri="{63B3BB69-23CF-44E3-9099-C40C66FF867C}">
                  <a14:compatExt spid="_x0000_s9355"/>
                </a:ext>
                <a:ext uri="{FF2B5EF4-FFF2-40B4-BE49-F238E27FC236}">
                  <a16:creationId xmlns:a16="http://schemas.microsoft.com/office/drawing/2014/main" id="{00000000-0008-0000-0000-00008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113</xdr:row>
          <xdr:rowOff>0</xdr:rowOff>
        </xdr:from>
        <xdr:to>
          <xdr:col>9</xdr:col>
          <xdr:colOff>12700</xdr:colOff>
          <xdr:row>114</xdr:row>
          <xdr:rowOff>38100</xdr:rowOff>
        </xdr:to>
        <xdr:sp macro="" textlink="">
          <xdr:nvSpPr>
            <xdr:cNvPr id="9356" name="Check Box 140" hidden="1">
              <a:extLst>
                <a:ext uri="{63B3BB69-23CF-44E3-9099-C40C66FF867C}">
                  <a14:compatExt spid="_x0000_s9356"/>
                </a:ext>
                <a:ext uri="{FF2B5EF4-FFF2-40B4-BE49-F238E27FC236}">
                  <a16:creationId xmlns:a16="http://schemas.microsoft.com/office/drawing/2014/main" id="{00000000-0008-0000-0000-00008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117</xdr:row>
          <xdr:rowOff>57150</xdr:rowOff>
        </xdr:from>
        <xdr:to>
          <xdr:col>9</xdr:col>
          <xdr:colOff>12700</xdr:colOff>
          <xdr:row>118</xdr:row>
          <xdr:rowOff>0</xdr:rowOff>
        </xdr:to>
        <xdr:sp macro="" textlink="">
          <xdr:nvSpPr>
            <xdr:cNvPr id="9357" name="Check Box 141" hidden="1">
              <a:extLst>
                <a:ext uri="{63B3BB69-23CF-44E3-9099-C40C66FF867C}">
                  <a14:compatExt spid="_x0000_s9357"/>
                </a:ext>
                <a:ext uri="{FF2B5EF4-FFF2-40B4-BE49-F238E27FC236}">
                  <a16:creationId xmlns:a16="http://schemas.microsoft.com/office/drawing/2014/main" id="{00000000-0008-0000-0000-00008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118</xdr:row>
          <xdr:rowOff>57150</xdr:rowOff>
        </xdr:from>
        <xdr:to>
          <xdr:col>9</xdr:col>
          <xdr:colOff>12700</xdr:colOff>
          <xdr:row>119</xdr:row>
          <xdr:rowOff>0</xdr:rowOff>
        </xdr:to>
        <xdr:sp macro="" textlink="">
          <xdr:nvSpPr>
            <xdr:cNvPr id="9358" name="Check Box 142" hidden="1">
              <a:extLst>
                <a:ext uri="{63B3BB69-23CF-44E3-9099-C40C66FF867C}">
                  <a14:compatExt spid="_x0000_s9358"/>
                </a:ext>
                <a:ext uri="{FF2B5EF4-FFF2-40B4-BE49-F238E27FC236}">
                  <a16:creationId xmlns:a16="http://schemas.microsoft.com/office/drawing/2014/main" id="{00000000-0008-0000-0000-00008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131</xdr:row>
          <xdr:rowOff>57150</xdr:rowOff>
        </xdr:from>
        <xdr:to>
          <xdr:col>9</xdr:col>
          <xdr:colOff>12700</xdr:colOff>
          <xdr:row>132</xdr:row>
          <xdr:rowOff>38100</xdr:rowOff>
        </xdr:to>
        <xdr:sp macro="" textlink="">
          <xdr:nvSpPr>
            <xdr:cNvPr id="9359" name="Check Box 143" hidden="1">
              <a:extLst>
                <a:ext uri="{63B3BB69-23CF-44E3-9099-C40C66FF867C}">
                  <a14:compatExt spid="_x0000_s9359"/>
                </a:ext>
                <a:ext uri="{FF2B5EF4-FFF2-40B4-BE49-F238E27FC236}">
                  <a16:creationId xmlns:a16="http://schemas.microsoft.com/office/drawing/2014/main" id="{00000000-0008-0000-0000-00008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132</xdr:row>
          <xdr:rowOff>57150</xdr:rowOff>
        </xdr:from>
        <xdr:to>
          <xdr:col>9</xdr:col>
          <xdr:colOff>12700</xdr:colOff>
          <xdr:row>133</xdr:row>
          <xdr:rowOff>38100</xdr:rowOff>
        </xdr:to>
        <xdr:sp macro="" textlink="">
          <xdr:nvSpPr>
            <xdr:cNvPr id="9360" name="Check Box 144" hidden="1">
              <a:extLst>
                <a:ext uri="{63B3BB69-23CF-44E3-9099-C40C66FF867C}">
                  <a14:compatExt spid="_x0000_s9360"/>
                </a:ext>
                <a:ext uri="{FF2B5EF4-FFF2-40B4-BE49-F238E27FC236}">
                  <a16:creationId xmlns:a16="http://schemas.microsoft.com/office/drawing/2014/main" id="{00000000-0008-0000-0000-00009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138</xdr:row>
          <xdr:rowOff>95250</xdr:rowOff>
        </xdr:from>
        <xdr:to>
          <xdr:col>9</xdr:col>
          <xdr:colOff>12700</xdr:colOff>
          <xdr:row>138</xdr:row>
          <xdr:rowOff>488950</xdr:rowOff>
        </xdr:to>
        <xdr:sp macro="" textlink="">
          <xdr:nvSpPr>
            <xdr:cNvPr id="9361" name="Check Box 145" hidden="1">
              <a:extLst>
                <a:ext uri="{63B3BB69-23CF-44E3-9099-C40C66FF867C}">
                  <a14:compatExt spid="_x0000_s9361"/>
                </a:ext>
                <a:ext uri="{FF2B5EF4-FFF2-40B4-BE49-F238E27FC236}">
                  <a16:creationId xmlns:a16="http://schemas.microsoft.com/office/drawing/2014/main" id="{00000000-0008-0000-0000-00009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142</xdr:row>
          <xdr:rowOff>50800</xdr:rowOff>
        </xdr:from>
        <xdr:to>
          <xdr:col>9</xdr:col>
          <xdr:colOff>12700</xdr:colOff>
          <xdr:row>143</xdr:row>
          <xdr:rowOff>31750</xdr:rowOff>
        </xdr:to>
        <xdr:sp macro="" textlink="">
          <xdr:nvSpPr>
            <xdr:cNvPr id="9362" name="Check Box 146" hidden="1">
              <a:extLst>
                <a:ext uri="{63B3BB69-23CF-44E3-9099-C40C66FF867C}">
                  <a14:compatExt spid="_x0000_s9362"/>
                </a:ext>
                <a:ext uri="{FF2B5EF4-FFF2-40B4-BE49-F238E27FC236}">
                  <a16:creationId xmlns:a16="http://schemas.microsoft.com/office/drawing/2014/main" id="{00000000-0008-0000-0000-00009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143</xdr:row>
          <xdr:rowOff>50800</xdr:rowOff>
        </xdr:from>
        <xdr:to>
          <xdr:col>9</xdr:col>
          <xdr:colOff>12700</xdr:colOff>
          <xdr:row>143</xdr:row>
          <xdr:rowOff>457200</xdr:rowOff>
        </xdr:to>
        <xdr:sp macro="" textlink="">
          <xdr:nvSpPr>
            <xdr:cNvPr id="9363" name="Check Box 147" hidden="1">
              <a:extLst>
                <a:ext uri="{63B3BB69-23CF-44E3-9099-C40C66FF867C}">
                  <a14:compatExt spid="_x0000_s9363"/>
                </a:ext>
                <a:ext uri="{FF2B5EF4-FFF2-40B4-BE49-F238E27FC236}">
                  <a16:creationId xmlns:a16="http://schemas.microsoft.com/office/drawing/2014/main" id="{00000000-0008-0000-0000-00009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148</xdr:row>
          <xdr:rowOff>317500</xdr:rowOff>
        </xdr:from>
        <xdr:to>
          <xdr:col>9</xdr:col>
          <xdr:colOff>12700</xdr:colOff>
          <xdr:row>149</xdr:row>
          <xdr:rowOff>222250</xdr:rowOff>
        </xdr:to>
        <xdr:sp macro="" textlink="">
          <xdr:nvSpPr>
            <xdr:cNvPr id="9364" name="Check Box 148" hidden="1">
              <a:extLst>
                <a:ext uri="{63B3BB69-23CF-44E3-9099-C40C66FF867C}">
                  <a14:compatExt spid="_x0000_s9364"/>
                </a:ext>
                <a:ext uri="{FF2B5EF4-FFF2-40B4-BE49-F238E27FC236}">
                  <a16:creationId xmlns:a16="http://schemas.microsoft.com/office/drawing/2014/main" id="{00000000-0008-0000-0000-00009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31750</xdr:colOff>
          <xdr:row>150</xdr:row>
          <xdr:rowOff>114300</xdr:rowOff>
        </xdr:from>
        <xdr:to>
          <xdr:col>9</xdr:col>
          <xdr:colOff>12700</xdr:colOff>
          <xdr:row>150</xdr:row>
          <xdr:rowOff>565150</xdr:rowOff>
        </xdr:to>
        <xdr:sp macro="" textlink="">
          <xdr:nvSpPr>
            <xdr:cNvPr id="9365" name="Check Box 149" hidden="1">
              <a:extLst>
                <a:ext uri="{63B3BB69-23CF-44E3-9099-C40C66FF867C}">
                  <a14:compatExt spid="_x0000_s9365"/>
                </a:ext>
                <a:ext uri="{FF2B5EF4-FFF2-40B4-BE49-F238E27FC236}">
                  <a16:creationId xmlns:a16="http://schemas.microsoft.com/office/drawing/2014/main" id="{00000000-0008-0000-0000-00009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31750</xdr:colOff>
          <xdr:row>151</xdr:row>
          <xdr:rowOff>127000</xdr:rowOff>
        </xdr:from>
        <xdr:to>
          <xdr:col>9</xdr:col>
          <xdr:colOff>19050</xdr:colOff>
          <xdr:row>151</xdr:row>
          <xdr:rowOff>571500</xdr:rowOff>
        </xdr:to>
        <xdr:sp macro="" textlink="">
          <xdr:nvSpPr>
            <xdr:cNvPr id="9366" name="Check Box 150" hidden="1">
              <a:extLst>
                <a:ext uri="{63B3BB69-23CF-44E3-9099-C40C66FF867C}">
                  <a14:compatExt spid="_x0000_s9366"/>
                </a:ext>
                <a:ext uri="{FF2B5EF4-FFF2-40B4-BE49-F238E27FC236}">
                  <a16:creationId xmlns:a16="http://schemas.microsoft.com/office/drawing/2014/main" id="{00000000-0008-0000-0000-00009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156</xdr:row>
          <xdr:rowOff>0</xdr:rowOff>
        </xdr:from>
        <xdr:to>
          <xdr:col>9</xdr:col>
          <xdr:colOff>12700</xdr:colOff>
          <xdr:row>156</xdr:row>
          <xdr:rowOff>412750</xdr:rowOff>
        </xdr:to>
        <xdr:sp macro="" textlink="">
          <xdr:nvSpPr>
            <xdr:cNvPr id="9367" name="Check Box 151" hidden="1">
              <a:extLst>
                <a:ext uri="{63B3BB69-23CF-44E3-9099-C40C66FF867C}">
                  <a14:compatExt spid="_x0000_s9367"/>
                </a:ext>
                <a:ext uri="{FF2B5EF4-FFF2-40B4-BE49-F238E27FC236}">
                  <a16:creationId xmlns:a16="http://schemas.microsoft.com/office/drawing/2014/main" id="{00000000-0008-0000-0000-00009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164</xdr:row>
          <xdr:rowOff>19050</xdr:rowOff>
        </xdr:from>
        <xdr:to>
          <xdr:col>9</xdr:col>
          <xdr:colOff>12700</xdr:colOff>
          <xdr:row>164</xdr:row>
          <xdr:rowOff>438150</xdr:rowOff>
        </xdr:to>
        <xdr:sp macro="" textlink="">
          <xdr:nvSpPr>
            <xdr:cNvPr id="9368" name="Check Box 152" hidden="1">
              <a:extLst>
                <a:ext uri="{63B3BB69-23CF-44E3-9099-C40C66FF867C}">
                  <a14:compatExt spid="_x0000_s9368"/>
                </a:ext>
                <a:ext uri="{FF2B5EF4-FFF2-40B4-BE49-F238E27FC236}">
                  <a16:creationId xmlns:a16="http://schemas.microsoft.com/office/drawing/2014/main" id="{00000000-0008-0000-0000-00009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165</xdr:row>
          <xdr:rowOff>19050</xdr:rowOff>
        </xdr:from>
        <xdr:to>
          <xdr:col>9</xdr:col>
          <xdr:colOff>12700</xdr:colOff>
          <xdr:row>165</xdr:row>
          <xdr:rowOff>438150</xdr:rowOff>
        </xdr:to>
        <xdr:sp macro="" textlink="">
          <xdr:nvSpPr>
            <xdr:cNvPr id="9369" name="Check Box 153" hidden="1">
              <a:extLst>
                <a:ext uri="{63B3BB69-23CF-44E3-9099-C40C66FF867C}">
                  <a14:compatExt spid="_x0000_s9369"/>
                </a:ext>
                <a:ext uri="{FF2B5EF4-FFF2-40B4-BE49-F238E27FC236}">
                  <a16:creationId xmlns:a16="http://schemas.microsoft.com/office/drawing/2014/main" id="{00000000-0008-0000-0000-00009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103</xdr:row>
          <xdr:rowOff>0</xdr:rowOff>
        </xdr:from>
        <xdr:to>
          <xdr:col>9</xdr:col>
          <xdr:colOff>12700</xdr:colOff>
          <xdr:row>103</xdr:row>
          <xdr:rowOff>419100</xdr:rowOff>
        </xdr:to>
        <xdr:sp macro="" textlink="">
          <xdr:nvSpPr>
            <xdr:cNvPr id="9370" name="Check Box 154" hidden="1">
              <a:extLst>
                <a:ext uri="{63B3BB69-23CF-44E3-9099-C40C66FF867C}">
                  <a14:compatExt spid="_x0000_s9370"/>
                </a:ext>
                <a:ext uri="{FF2B5EF4-FFF2-40B4-BE49-F238E27FC236}">
                  <a16:creationId xmlns:a16="http://schemas.microsoft.com/office/drawing/2014/main" id="{00000000-0008-0000-0000-00009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54</xdr:row>
          <xdr:rowOff>0</xdr:rowOff>
        </xdr:from>
        <xdr:to>
          <xdr:col>9</xdr:col>
          <xdr:colOff>12700</xdr:colOff>
          <xdr:row>54</xdr:row>
          <xdr:rowOff>419100</xdr:rowOff>
        </xdr:to>
        <xdr:sp macro="" textlink="">
          <xdr:nvSpPr>
            <xdr:cNvPr id="9371" name="Check Box 155" hidden="1">
              <a:extLst>
                <a:ext uri="{63B3BB69-23CF-44E3-9099-C40C66FF867C}">
                  <a14:compatExt spid="_x0000_s9371"/>
                </a:ext>
                <a:ext uri="{FF2B5EF4-FFF2-40B4-BE49-F238E27FC236}">
                  <a16:creationId xmlns:a16="http://schemas.microsoft.com/office/drawing/2014/main" id="{00000000-0008-0000-0000-00009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55</xdr:row>
          <xdr:rowOff>0</xdr:rowOff>
        </xdr:from>
        <xdr:to>
          <xdr:col>9</xdr:col>
          <xdr:colOff>12700</xdr:colOff>
          <xdr:row>55</xdr:row>
          <xdr:rowOff>419100</xdr:rowOff>
        </xdr:to>
        <xdr:sp macro="" textlink="">
          <xdr:nvSpPr>
            <xdr:cNvPr id="9372" name="Check Box 156" hidden="1">
              <a:extLst>
                <a:ext uri="{63B3BB69-23CF-44E3-9099-C40C66FF867C}">
                  <a14:compatExt spid="_x0000_s9372"/>
                </a:ext>
                <a:ext uri="{FF2B5EF4-FFF2-40B4-BE49-F238E27FC236}">
                  <a16:creationId xmlns:a16="http://schemas.microsoft.com/office/drawing/2014/main" id="{00000000-0008-0000-0000-00009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163287</xdr:colOff>
      <xdr:row>0</xdr:row>
      <xdr:rowOff>84665</xdr:rowOff>
    </xdr:from>
    <xdr:to>
      <xdr:col>21</xdr:col>
      <xdr:colOff>190500</xdr:colOff>
      <xdr:row>25</xdr:row>
      <xdr:rowOff>40820</xdr:rowOff>
    </xdr:to>
    <xdr:sp macro="" textlink="">
      <xdr:nvSpPr>
        <xdr:cNvPr id="275" name="テキスト ボックス 274">
          <a:extLst>
            <a:ext uri="{FF2B5EF4-FFF2-40B4-BE49-F238E27FC236}">
              <a16:creationId xmlns:a16="http://schemas.microsoft.com/office/drawing/2014/main" id="{00000000-0008-0000-0000-000013010000}"/>
            </a:ext>
          </a:extLst>
        </xdr:cNvPr>
        <xdr:cNvSpPr txBox="1"/>
      </xdr:nvSpPr>
      <xdr:spPr>
        <a:xfrm>
          <a:off x="16314966" y="84665"/>
          <a:ext cx="5361213" cy="94811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chemeClr val="tx1"/>
              </a:solidFill>
              <a:latin typeface="ＭＳ ゴシック" panose="020B0609070205080204" pitchFamily="49" charset="-128"/>
              <a:ea typeface="ＭＳ ゴシック" panose="020B0609070205080204" pitchFamily="49" charset="-128"/>
            </a:rPr>
            <a:t>項目一覧</a:t>
          </a:r>
          <a:endParaRPr kumimoji="1" lang="en-US" altLang="ja-JP" sz="1800">
            <a:solidFill>
              <a:schemeClr val="tx1"/>
            </a:solidFill>
            <a:latin typeface="ＭＳ ゴシック" panose="020B0609070205080204" pitchFamily="49" charset="-128"/>
            <a:ea typeface="ＭＳ ゴシック" panose="020B0609070205080204" pitchFamily="49" charset="-128"/>
          </a:endParaRPr>
        </a:p>
        <a:p>
          <a:r>
            <a:rPr kumimoji="1" lang="ja-JP" altLang="en-US" sz="1800">
              <a:solidFill>
                <a:schemeClr val="tx1"/>
              </a:solidFill>
              <a:latin typeface="ＭＳ ゴシック" panose="020B0609070205080204" pitchFamily="49" charset="-128"/>
              <a:ea typeface="ＭＳ ゴシック" panose="020B0609070205080204" pitchFamily="49" charset="-128"/>
            </a:rPr>
            <a:t>①労働安全性</a:t>
          </a:r>
          <a:endParaRPr kumimoji="1" lang="en-US" altLang="ja-JP" sz="1800">
            <a:solidFill>
              <a:schemeClr val="tx1"/>
            </a:solidFill>
            <a:latin typeface="ＭＳ ゴシック" panose="020B0609070205080204" pitchFamily="49" charset="-128"/>
            <a:ea typeface="ＭＳ ゴシック" panose="020B0609070205080204" pitchFamily="49" charset="-128"/>
          </a:endParaRPr>
        </a:p>
        <a:p>
          <a:r>
            <a:rPr kumimoji="1" lang="ja-JP" altLang="en-US" sz="1800">
              <a:solidFill>
                <a:schemeClr val="tx1"/>
              </a:solidFill>
              <a:latin typeface="ＭＳ ゴシック" panose="020B0609070205080204" pitchFamily="49" charset="-128"/>
              <a:ea typeface="ＭＳ ゴシック" panose="020B0609070205080204" pitchFamily="49" charset="-128"/>
            </a:rPr>
            <a:t>②健康経営</a:t>
          </a:r>
          <a:endParaRPr kumimoji="1" lang="en-US" altLang="ja-JP" sz="1800">
            <a:solidFill>
              <a:schemeClr val="tx1"/>
            </a:solidFill>
            <a:latin typeface="ＭＳ ゴシック" panose="020B0609070205080204" pitchFamily="49" charset="-128"/>
            <a:ea typeface="ＭＳ ゴシック" panose="020B0609070205080204" pitchFamily="49" charset="-128"/>
          </a:endParaRPr>
        </a:p>
        <a:p>
          <a:r>
            <a:rPr kumimoji="1" lang="ja-JP" altLang="en-US" sz="1800">
              <a:solidFill>
                <a:schemeClr val="tx1"/>
              </a:solidFill>
              <a:latin typeface="ＭＳ ゴシック" panose="020B0609070205080204" pitchFamily="49" charset="-128"/>
              <a:ea typeface="ＭＳ ゴシック" panose="020B0609070205080204" pitchFamily="49" charset="-128"/>
            </a:rPr>
            <a:t>③多様な人材の活躍</a:t>
          </a:r>
          <a:endParaRPr kumimoji="1" lang="en-US" altLang="ja-JP" sz="1800">
            <a:solidFill>
              <a:schemeClr val="tx1"/>
            </a:solidFill>
            <a:latin typeface="ＭＳ ゴシック" panose="020B0609070205080204" pitchFamily="49" charset="-128"/>
            <a:ea typeface="ＭＳ ゴシック" panose="020B0609070205080204" pitchFamily="49" charset="-128"/>
          </a:endParaRPr>
        </a:p>
        <a:p>
          <a:r>
            <a:rPr kumimoji="1" lang="ja-JP" altLang="en-US" sz="1800">
              <a:solidFill>
                <a:schemeClr val="tx1"/>
              </a:solidFill>
              <a:latin typeface="ＭＳ ゴシック" panose="020B0609070205080204" pitchFamily="49" charset="-128"/>
              <a:ea typeface="ＭＳ ゴシック" panose="020B0609070205080204" pitchFamily="49" charset="-128"/>
            </a:rPr>
            <a:t>④ハラスメントの防止</a:t>
          </a:r>
          <a:endParaRPr kumimoji="1" lang="en-US" altLang="ja-JP" sz="1800">
            <a:solidFill>
              <a:schemeClr val="tx1"/>
            </a:solidFill>
            <a:latin typeface="ＭＳ ゴシック" panose="020B0609070205080204" pitchFamily="49" charset="-128"/>
            <a:ea typeface="ＭＳ ゴシック" panose="020B0609070205080204" pitchFamily="49" charset="-128"/>
          </a:endParaRPr>
        </a:p>
        <a:p>
          <a:r>
            <a:rPr kumimoji="1" lang="ja-JP" altLang="en-US" sz="1800">
              <a:solidFill>
                <a:schemeClr val="tx1"/>
              </a:solidFill>
              <a:latin typeface="ＭＳ ゴシック" panose="020B0609070205080204" pitchFamily="49" charset="-128"/>
              <a:ea typeface="ＭＳ ゴシック" panose="020B0609070205080204" pitchFamily="49" charset="-128"/>
            </a:rPr>
            <a:t>⑤女性の活躍</a:t>
          </a:r>
          <a:endParaRPr kumimoji="1" lang="en-US" altLang="ja-JP" sz="1800">
            <a:solidFill>
              <a:schemeClr val="tx1"/>
            </a:solidFill>
            <a:latin typeface="ＭＳ ゴシック" panose="020B0609070205080204" pitchFamily="49" charset="-128"/>
            <a:ea typeface="ＭＳ ゴシック" panose="020B0609070205080204" pitchFamily="49" charset="-128"/>
          </a:endParaRPr>
        </a:p>
        <a:p>
          <a:r>
            <a:rPr kumimoji="1" lang="ja-JP" altLang="en-US" sz="1800">
              <a:solidFill>
                <a:schemeClr val="tx1"/>
              </a:solidFill>
              <a:latin typeface="ＭＳ ゴシック" panose="020B0609070205080204" pitchFamily="49" charset="-128"/>
              <a:ea typeface="ＭＳ ゴシック" panose="020B0609070205080204" pitchFamily="49" charset="-128"/>
            </a:rPr>
            <a:t>⑥地域社会への責任</a:t>
          </a:r>
          <a:endParaRPr kumimoji="1" lang="en-US" altLang="ja-JP" sz="1800">
            <a:solidFill>
              <a:schemeClr val="tx1"/>
            </a:solidFill>
            <a:latin typeface="ＭＳ ゴシック" panose="020B0609070205080204" pitchFamily="49" charset="-128"/>
            <a:ea typeface="ＭＳ ゴシック" panose="020B0609070205080204" pitchFamily="49" charset="-128"/>
          </a:endParaRPr>
        </a:p>
        <a:p>
          <a:r>
            <a:rPr kumimoji="1" lang="ja-JP" altLang="en-US" sz="1800">
              <a:solidFill>
                <a:schemeClr val="tx1"/>
              </a:solidFill>
              <a:latin typeface="ＭＳ ゴシック" panose="020B0609070205080204" pitchFamily="49" charset="-128"/>
              <a:ea typeface="ＭＳ ゴシック" panose="020B0609070205080204" pitchFamily="49" charset="-128"/>
            </a:rPr>
            <a:t>⑦社会配慮型商品・サービスの提供</a:t>
          </a:r>
          <a:endParaRPr kumimoji="1" lang="en-US" altLang="ja-JP" sz="1800">
            <a:solidFill>
              <a:schemeClr val="tx1"/>
            </a:solidFill>
            <a:latin typeface="ＭＳ ゴシック" panose="020B0609070205080204" pitchFamily="49" charset="-128"/>
            <a:ea typeface="ＭＳ ゴシック" panose="020B0609070205080204" pitchFamily="49" charset="-128"/>
          </a:endParaRPr>
        </a:p>
        <a:p>
          <a:r>
            <a:rPr kumimoji="1" lang="ja-JP" altLang="en-US" sz="1800">
              <a:solidFill>
                <a:schemeClr val="tx1"/>
              </a:solidFill>
              <a:latin typeface="ＭＳ ゴシック" panose="020B0609070205080204" pitchFamily="49" charset="-128"/>
              <a:ea typeface="ＭＳ ゴシック" panose="020B0609070205080204" pitchFamily="49" charset="-128"/>
            </a:rPr>
            <a:t>⑧多様な働き方の推進</a:t>
          </a:r>
          <a:endParaRPr kumimoji="1" lang="en-US" altLang="ja-JP" sz="1800">
            <a:solidFill>
              <a:schemeClr val="tx1"/>
            </a:solidFill>
            <a:latin typeface="ＭＳ ゴシック" panose="020B0609070205080204" pitchFamily="49" charset="-128"/>
            <a:ea typeface="ＭＳ ゴシック" panose="020B0609070205080204" pitchFamily="49" charset="-128"/>
          </a:endParaRPr>
        </a:p>
        <a:p>
          <a:r>
            <a:rPr kumimoji="1" lang="ja-JP" altLang="en-US" sz="1800">
              <a:solidFill>
                <a:schemeClr val="tx1"/>
              </a:solidFill>
              <a:latin typeface="ＭＳ ゴシック" panose="020B0609070205080204" pitchFamily="49" charset="-128"/>
              <a:ea typeface="ＭＳ ゴシック" panose="020B0609070205080204" pitchFamily="49" charset="-128"/>
            </a:rPr>
            <a:t>⑨従業員、取引先への人権配慮</a:t>
          </a:r>
          <a:endParaRPr kumimoji="1" lang="en-US" altLang="ja-JP" sz="1800">
            <a:solidFill>
              <a:schemeClr val="tx1"/>
            </a:solidFill>
            <a:latin typeface="ＭＳ ゴシック" panose="020B0609070205080204" pitchFamily="49" charset="-128"/>
            <a:ea typeface="ＭＳ ゴシック" panose="020B0609070205080204" pitchFamily="49" charset="-128"/>
          </a:endParaRPr>
        </a:p>
        <a:p>
          <a:r>
            <a:rPr kumimoji="1" lang="ja-JP" altLang="en-US" sz="1800">
              <a:solidFill>
                <a:schemeClr val="tx1"/>
              </a:solidFill>
              <a:latin typeface="ＭＳ ゴシック" panose="020B0609070205080204" pitchFamily="49" charset="-128"/>
              <a:ea typeface="ＭＳ ゴシック" panose="020B0609070205080204" pitchFamily="49" charset="-128"/>
            </a:rPr>
            <a:t>⑩顧客への責任</a:t>
          </a:r>
          <a:endParaRPr kumimoji="1" lang="en-US" altLang="ja-JP" sz="1800">
            <a:solidFill>
              <a:schemeClr val="tx1"/>
            </a:solidFill>
            <a:latin typeface="ＭＳ ゴシック" panose="020B0609070205080204" pitchFamily="49" charset="-128"/>
            <a:ea typeface="ＭＳ ゴシック" panose="020B0609070205080204" pitchFamily="49" charset="-128"/>
          </a:endParaRPr>
        </a:p>
        <a:p>
          <a:r>
            <a:rPr kumimoji="1" lang="ja-JP" altLang="en-US" sz="1800">
              <a:solidFill>
                <a:schemeClr val="tx1"/>
              </a:solidFill>
              <a:latin typeface="ＭＳ ゴシック" panose="020B0609070205080204" pitchFamily="49" charset="-128"/>
              <a:ea typeface="ＭＳ ゴシック" panose="020B0609070205080204" pitchFamily="49" charset="-128"/>
            </a:rPr>
            <a:t>⑪人材育成・能力開発</a:t>
          </a:r>
          <a:endParaRPr kumimoji="1" lang="en-US" altLang="ja-JP" sz="1800">
            <a:solidFill>
              <a:schemeClr val="tx1"/>
            </a:solidFill>
            <a:latin typeface="ＭＳ ゴシック" panose="020B0609070205080204" pitchFamily="49" charset="-128"/>
            <a:ea typeface="ＭＳ ゴシック" panose="020B0609070205080204" pitchFamily="49" charset="-128"/>
          </a:endParaRPr>
        </a:p>
        <a:p>
          <a:r>
            <a:rPr kumimoji="1" lang="ja-JP" altLang="en-US" sz="1800">
              <a:solidFill>
                <a:schemeClr val="tx1"/>
              </a:solidFill>
              <a:latin typeface="ＭＳ ゴシック" panose="020B0609070205080204" pitchFamily="49" charset="-128"/>
              <a:ea typeface="ＭＳ ゴシック" panose="020B0609070205080204" pitchFamily="49" charset="-128"/>
            </a:rPr>
            <a:t>⑫事業承継</a:t>
          </a:r>
          <a:endParaRPr kumimoji="1" lang="en-US" altLang="ja-JP" sz="1800">
            <a:solidFill>
              <a:schemeClr val="tx1"/>
            </a:solidFill>
            <a:latin typeface="ＭＳ ゴシック" panose="020B0609070205080204" pitchFamily="49" charset="-128"/>
            <a:ea typeface="ＭＳ ゴシック" panose="020B0609070205080204" pitchFamily="49" charset="-128"/>
          </a:endParaRPr>
        </a:p>
        <a:p>
          <a:r>
            <a:rPr kumimoji="1" lang="ja-JP" altLang="en-US" sz="1800">
              <a:solidFill>
                <a:schemeClr val="tx1"/>
              </a:solidFill>
              <a:latin typeface="ＭＳ ゴシック" panose="020B0609070205080204" pitchFamily="49" charset="-128"/>
              <a:ea typeface="ＭＳ ゴシック" panose="020B0609070205080204" pitchFamily="49" charset="-128"/>
            </a:rPr>
            <a:t>⑬事業継続計画（</a:t>
          </a:r>
          <a:r>
            <a:rPr kumimoji="1" lang="en-US" altLang="ja-JP" sz="1800">
              <a:solidFill>
                <a:schemeClr val="tx1"/>
              </a:solidFill>
              <a:latin typeface="ＭＳ ゴシック" panose="020B0609070205080204" pitchFamily="49" charset="-128"/>
              <a:ea typeface="ＭＳ ゴシック" panose="020B0609070205080204" pitchFamily="49" charset="-128"/>
            </a:rPr>
            <a:t>BCP</a:t>
          </a:r>
          <a:r>
            <a:rPr kumimoji="1" lang="ja-JP" altLang="en-US" sz="1800">
              <a:solidFill>
                <a:schemeClr val="tx1"/>
              </a:solidFill>
              <a:latin typeface="ＭＳ ゴシック" panose="020B0609070205080204" pitchFamily="49" charset="-128"/>
              <a:ea typeface="ＭＳ ゴシック" panose="020B0609070205080204" pitchFamily="49" charset="-128"/>
            </a:rPr>
            <a:t>）の策定</a:t>
          </a:r>
          <a:endParaRPr kumimoji="1" lang="en-US" altLang="ja-JP" sz="1800">
            <a:solidFill>
              <a:schemeClr val="tx1"/>
            </a:solidFill>
            <a:latin typeface="ＭＳ ゴシック" panose="020B0609070205080204" pitchFamily="49" charset="-128"/>
            <a:ea typeface="ＭＳ ゴシック" panose="020B0609070205080204" pitchFamily="49" charset="-128"/>
          </a:endParaRPr>
        </a:p>
        <a:p>
          <a:r>
            <a:rPr kumimoji="1" lang="ja-JP" altLang="en-US" sz="1800">
              <a:solidFill>
                <a:schemeClr val="tx1"/>
              </a:solidFill>
              <a:latin typeface="ＭＳ ゴシック" panose="020B0609070205080204" pitchFamily="49" charset="-128"/>
              <a:ea typeface="ＭＳ ゴシック" panose="020B0609070205080204" pitchFamily="49" charset="-128"/>
            </a:rPr>
            <a:t>⑭情報セキュリティ対策</a:t>
          </a:r>
          <a:endParaRPr kumimoji="1" lang="en-US" altLang="ja-JP" sz="1800">
            <a:solidFill>
              <a:schemeClr val="tx1"/>
            </a:solidFill>
            <a:latin typeface="ＭＳ ゴシック" panose="020B0609070205080204" pitchFamily="49" charset="-128"/>
            <a:ea typeface="ＭＳ ゴシック" panose="020B0609070205080204" pitchFamily="49" charset="-128"/>
          </a:endParaRPr>
        </a:p>
        <a:p>
          <a:r>
            <a:rPr kumimoji="1" lang="ja-JP" altLang="en-US" sz="1800">
              <a:solidFill>
                <a:schemeClr val="tx1"/>
              </a:solidFill>
              <a:latin typeface="ＭＳ ゴシック" panose="020B0609070205080204" pitchFamily="49" charset="-128"/>
              <a:ea typeface="ＭＳ ゴシック" panose="020B0609070205080204" pitchFamily="49" charset="-128"/>
            </a:rPr>
            <a:t>⑮企業統治体制の構築</a:t>
          </a:r>
          <a:endParaRPr kumimoji="1" lang="en-US" altLang="ja-JP" sz="1800">
            <a:solidFill>
              <a:schemeClr val="tx1"/>
            </a:solidFill>
            <a:latin typeface="ＭＳ ゴシック" panose="020B0609070205080204" pitchFamily="49" charset="-128"/>
            <a:ea typeface="ＭＳ ゴシック" panose="020B0609070205080204" pitchFamily="49" charset="-128"/>
          </a:endParaRPr>
        </a:p>
        <a:p>
          <a:r>
            <a:rPr kumimoji="1" lang="ja-JP" altLang="en-US" sz="1800">
              <a:solidFill>
                <a:schemeClr val="tx1"/>
              </a:solidFill>
              <a:latin typeface="ＭＳ ゴシック" panose="020B0609070205080204" pitchFamily="49" charset="-128"/>
              <a:ea typeface="ＭＳ ゴシック" panose="020B0609070205080204" pitchFamily="49" charset="-128"/>
            </a:rPr>
            <a:t>⑯公正な経済取引</a:t>
          </a:r>
          <a:endParaRPr kumimoji="1" lang="en-US" altLang="ja-JP" sz="1800">
            <a:solidFill>
              <a:schemeClr val="tx1"/>
            </a:solidFill>
            <a:latin typeface="ＭＳ ゴシック" panose="020B0609070205080204" pitchFamily="49" charset="-128"/>
            <a:ea typeface="ＭＳ ゴシック" panose="020B0609070205080204" pitchFamily="49" charset="-128"/>
          </a:endParaRPr>
        </a:p>
        <a:p>
          <a:r>
            <a:rPr kumimoji="1" lang="ja-JP" altLang="en-US" sz="1800">
              <a:solidFill>
                <a:schemeClr val="tx1"/>
              </a:solidFill>
              <a:latin typeface="ＭＳ ゴシック" panose="020B0609070205080204" pitchFamily="49" charset="-128"/>
              <a:ea typeface="ＭＳ ゴシック" panose="020B0609070205080204" pitchFamily="49" charset="-128"/>
            </a:rPr>
            <a:t>⑰企業情報の公開</a:t>
          </a:r>
          <a:endParaRPr kumimoji="1" lang="en-US" altLang="ja-JP" sz="1800">
            <a:solidFill>
              <a:schemeClr val="tx1"/>
            </a:solidFill>
            <a:latin typeface="ＭＳ ゴシック" panose="020B0609070205080204" pitchFamily="49" charset="-128"/>
            <a:ea typeface="ＭＳ ゴシック" panose="020B0609070205080204" pitchFamily="49" charset="-128"/>
          </a:endParaRPr>
        </a:p>
        <a:p>
          <a:r>
            <a:rPr kumimoji="1" lang="ja-JP" altLang="en-US" sz="1800">
              <a:solidFill>
                <a:schemeClr val="tx1"/>
              </a:solidFill>
              <a:latin typeface="ＭＳ ゴシック" panose="020B0609070205080204" pitchFamily="49" charset="-128"/>
              <a:ea typeface="ＭＳ ゴシック" panose="020B0609070205080204" pitchFamily="49" charset="-128"/>
            </a:rPr>
            <a:t>⑱雇用の維持・拡大</a:t>
          </a:r>
          <a:endParaRPr kumimoji="1" lang="en-US" altLang="ja-JP" sz="1800">
            <a:solidFill>
              <a:schemeClr val="tx1"/>
            </a:solidFill>
            <a:latin typeface="ＭＳ ゴシック" panose="020B0609070205080204" pitchFamily="49" charset="-128"/>
            <a:ea typeface="ＭＳ ゴシック" panose="020B0609070205080204" pitchFamily="49" charset="-128"/>
          </a:endParaRPr>
        </a:p>
        <a:p>
          <a:r>
            <a:rPr kumimoji="1" lang="ja-JP" altLang="en-US" sz="1800">
              <a:solidFill>
                <a:schemeClr val="tx1"/>
              </a:solidFill>
              <a:latin typeface="ＭＳ ゴシック" panose="020B0609070205080204" pitchFamily="49" charset="-128"/>
              <a:ea typeface="ＭＳ ゴシック" panose="020B0609070205080204" pitchFamily="49" charset="-128"/>
            </a:rPr>
            <a:t>⑲デジタル化による生産性の向上</a:t>
          </a:r>
          <a:endParaRPr kumimoji="1" lang="en-US" altLang="ja-JP" sz="1800">
            <a:solidFill>
              <a:schemeClr val="tx1"/>
            </a:solidFill>
            <a:latin typeface="ＭＳ ゴシック" panose="020B0609070205080204" pitchFamily="49" charset="-128"/>
            <a:ea typeface="ＭＳ ゴシック" panose="020B0609070205080204" pitchFamily="49" charset="-128"/>
          </a:endParaRPr>
        </a:p>
        <a:p>
          <a:r>
            <a:rPr kumimoji="1" lang="ja-JP" altLang="en-US" sz="1800">
              <a:solidFill>
                <a:schemeClr val="tx1"/>
              </a:solidFill>
              <a:latin typeface="ＭＳ ゴシック" panose="020B0609070205080204" pitchFamily="49" charset="-128"/>
              <a:ea typeface="ＭＳ ゴシック" panose="020B0609070205080204" pitchFamily="49" charset="-128"/>
            </a:rPr>
            <a:t>⑳（コロナ等の）市場変化を見据えた対応</a:t>
          </a:r>
          <a:endParaRPr kumimoji="1" lang="en-US" altLang="ja-JP" sz="1800">
            <a:solidFill>
              <a:schemeClr val="tx1"/>
            </a:solidFill>
            <a:latin typeface="ＭＳ ゴシック" panose="020B0609070205080204" pitchFamily="49" charset="-128"/>
            <a:ea typeface="ＭＳ ゴシック" panose="020B0609070205080204" pitchFamily="49" charset="-128"/>
          </a:endParaRPr>
        </a:p>
        <a:p>
          <a:r>
            <a:rPr kumimoji="1" lang="ja-JP" altLang="en-US" sz="1800">
              <a:solidFill>
                <a:schemeClr val="tx1"/>
              </a:solidFill>
              <a:latin typeface="ＭＳ ゴシック" panose="020B0609070205080204" pitchFamily="49" charset="-128"/>
              <a:ea typeface="ＭＳ ゴシック" panose="020B0609070205080204" pitchFamily="49" charset="-128"/>
            </a:rPr>
            <a:t>㉑多様な主体との連携</a:t>
          </a:r>
          <a:endParaRPr kumimoji="1" lang="en-US" altLang="ja-JP" sz="1800">
            <a:solidFill>
              <a:schemeClr val="tx1"/>
            </a:solidFill>
            <a:latin typeface="ＭＳ ゴシック" panose="020B0609070205080204" pitchFamily="49" charset="-128"/>
            <a:ea typeface="ＭＳ ゴシック" panose="020B0609070205080204" pitchFamily="49" charset="-128"/>
          </a:endParaRPr>
        </a:p>
        <a:p>
          <a:r>
            <a:rPr kumimoji="1" lang="ja-JP" altLang="en-US" sz="1800">
              <a:solidFill>
                <a:schemeClr val="tx1"/>
              </a:solidFill>
              <a:latin typeface="ＭＳ ゴシック" panose="020B0609070205080204" pitchFamily="49" charset="-128"/>
              <a:ea typeface="ＭＳ ゴシック" panose="020B0609070205080204" pitchFamily="49" charset="-128"/>
            </a:rPr>
            <a:t>㉒脱炭素（１）（燃料消費量の削減）</a:t>
          </a:r>
          <a:endParaRPr kumimoji="1" lang="en-US" altLang="ja-JP" sz="1800">
            <a:solidFill>
              <a:schemeClr val="tx1"/>
            </a:solidFill>
            <a:latin typeface="ＭＳ ゴシック" panose="020B0609070205080204" pitchFamily="49" charset="-128"/>
            <a:ea typeface="ＭＳ ゴシック" panose="020B0609070205080204" pitchFamily="49" charset="-128"/>
          </a:endParaRPr>
        </a:p>
        <a:p>
          <a:r>
            <a:rPr kumimoji="1" lang="ja-JP" altLang="en-US" sz="1800">
              <a:solidFill>
                <a:schemeClr val="tx1"/>
              </a:solidFill>
              <a:latin typeface="ＭＳ ゴシック" panose="020B0609070205080204" pitchFamily="49" charset="-128"/>
              <a:ea typeface="ＭＳ ゴシック" panose="020B0609070205080204" pitchFamily="49" charset="-128"/>
            </a:rPr>
            <a:t>㉓脱炭素（２）（再生可能エネルギーの導入）</a:t>
          </a:r>
          <a:endParaRPr kumimoji="1" lang="en-US" altLang="ja-JP" sz="1800">
            <a:solidFill>
              <a:schemeClr val="tx1"/>
            </a:solidFill>
            <a:latin typeface="ＭＳ ゴシック" panose="020B0609070205080204" pitchFamily="49" charset="-128"/>
            <a:ea typeface="ＭＳ ゴシック" panose="020B0609070205080204" pitchFamily="49" charset="-128"/>
          </a:endParaRPr>
        </a:p>
        <a:p>
          <a:r>
            <a:rPr kumimoji="1" lang="ja-JP" altLang="en-US" sz="1800">
              <a:solidFill>
                <a:schemeClr val="tx1"/>
              </a:solidFill>
              <a:latin typeface="ＭＳ ゴシック" panose="020B0609070205080204" pitchFamily="49" charset="-128"/>
              <a:ea typeface="ＭＳ ゴシック" panose="020B0609070205080204" pitchFamily="49" charset="-128"/>
            </a:rPr>
            <a:t>㉔従業員による省エネの取組</a:t>
          </a:r>
          <a:endParaRPr kumimoji="1" lang="en-US" altLang="ja-JP" sz="1800">
            <a:solidFill>
              <a:schemeClr val="tx1"/>
            </a:solidFill>
            <a:latin typeface="ＭＳ ゴシック" panose="020B0609070205080204" pitchFamily="49" charset="-128"/>
            <a:ea typeface="ＭＳ ゴシック" panose="020B0609070205080204" pitchFamily="49" charset="-128"/>
          </a:endParaRPr>
        </a:p>
        <a:p>
          <a:r>
            <a:rPr kumimoji="1" lang="ja-JP" altLang="en-US" sz="1800">
              <a:solidFill>
                <a:schemeClr val="tx1"/>
              </a:solidFill>
              <a:latin typeface="ＭＳ ゴシック" panose="020B0609070205080204" pitchFamily="49" charset="-128"/>
              <a:ea typeface="ＭＳ ゴシック" panose="020B0609070205080204" pitchFamily="49" charset="-128"/>
            </a:rPr>
            <a:t>㉕水資源の適正な利用・管理</a:t>
          </a:r>
          <a:endParaRPr kumimoji="1" lang="en-US" altLang="ja-JP" sz="1800">
            <a:solidFill>
              <a:schemeClr val="tx1"/>
            </a:solidFill>
            <a:latin typeface="ＭＳ ゴシック" panose="020B0609070205080204" pitchFamily="49" charset="-128"/>
            <a:ea typeface="ＭＳ ゴシック" panose="020B0609070205080204" pitchFamily="49" charset="-128"/>
          </a:endParaRPr>
        </a:p>
        <a:p>
          <a:r>
            <a:rPr kumimoji="1" lang="ja-JP" altLang="en-US" sz="1800">
              <a:solidFill>
                <a:schemeClr val="tx1"/>
              </a:solidFill>
              <a:latin typeface="ＭＳ ゴシック" panose="020B0609070205080204" pitchFamily="49" charset="-128"/>
              <a:ea typeface="ＭＳ ゴシック" panose="020B0609070205080204" pitchFamily="49" charset="-128"/>
            </a:rPr>
            <a:t>㉖廃棄物の削減</a:t>
          </a:r>
          <a:endParaRPr kumimoji="1" lang="en-US" altLang="ja-JP" sz="1800">
            <a:solidFill>
              <a:schemeClr val="tx1"/>
            </a:solidFill>
            <a:latin typeface="ＭＳ ゴシック" panose="020B0609070205080204" pitchFamily="49" charset="-128"/>
            <a:ea typeface="ＭＳ ゴシック" panose="020B0609070205080204" pitchFamily="49" charset="-128"/>
          </a:endParaRPr>
        </a:p>
        <a:p>
          <a:r>
            <a:rPr kumimoji="1" lang="ja-JP" altLang="en-US" sz="1800">
              <a:solidFill>
                <a:schemeClr val="tx1"/>
              </a:solidFill>
              <a:latin typeface="ＭＳ ゴシック" panose="020B0609070205080204" pitchFamily="49" charset="-128"/>
              <a:ea typeface="ＭＳ ゴシック" panose="020B0609070205080204" pitchFamily="49" charset="-128"/>
            </a:rPr>
            <a:t>㉗有害化学物質の削減</a:t>
          </a:r>
          <a:endParaRPr kumimoji="1" lang="en-US" altLang="ja-JP" sz="1800">
            <a:solidFill>
              <a:schemeClr val="tx1"/>
            </a:solidFill>
            <a:latin typeface="ＭＳ ゴシック" panose="020B0609070205080204" pitchFamily="49" charset="-128"/>
            <a:ea typeface="ＭＳ ゴシック" panose="020B0609070205080204" pitchFamily="49" charset="-128"/>
          </a:endParaRPr>
        </a:p>
        <a:p>
          <a:r>
            <a:rPr kumimoji="1" lang="ja-JP" altLang="en-US" sz="1800">
              <a:solidFill>
                <a:schemeClr val="tx1"/>
              </a:solidFill>
              <a:latin typeface="ＭＳ ゴシック" panose="020B0609070205080204" pitchFamily="49" charset="-128"/>
              <a:ea typeface="ＭＳ ゴシック" panose="020B0609070205080204" pitchFamily="49" charset="-128"/>
            </a:rPr>
            <a:t>㉘生物多様性や天然資源への配慮</a:t>
          </a:r>
          <a:endParaRPr kumimoji="1" lang="en-US" altLang="ja-JP" sz="1800">
            <a:solidFill>
              <a:schemeClr val="tx1"/>
            </a:solidFill>
            <a:latin typeface="ＭＳ ゴシック" panose="020B0609070205080204" pitchFamily="49" charset="-128"/>
            <a:ea typeface="ＭＳ ゴシック" panose="020B0609070205080204" pitchFamily="49" charset="-128"/>
          </a:endParaRPr>
        </a:p>
        <a:p>
          <a:r>
            <a:rPr kumimoji="1" lang="ja-JP" altLang="en-US" sz="1800">
              <a:solidFill>
                <a:schemeClr val="tx1"/>
              </a:solidFill>
              <a:latin typeface="ＭＳ ゴシック" panose="020B0609070205080204" pitchFamily="49" charset="-128"/>
              <a:ea typeface="ＭＳ ゴシック" panose="020B0609070205080204" pitchFamily="49" charset="-128"/>
            </a:rPr>
            <a:t>㉙環境情報の開示</a:t>
          </a:r>
          <a:endParaRPr kumimoji="1" lang="en-US" altLang="ja-JP" sz="1800">
            <a:solidFill>
              <a:schemeClr val="tx1"/>
            </a:solidFill>
            <a:latin typeface="ＭＳ ゴシック" panose="020B0609070205080204" pitchFamily="49" charset="-128"/>
            <a:ea typeface="ＭＳ ゴシック" panose="020B0609070205080204" pitchFamily="49" charset="-128"/>
          </a:endParaRPr>
        </a:p>
        <a:p>
          <a:r>
            <a:rPr kumimoji="1" lang="ja-JP" altLang="en-US" sz="1800">
              <a:solidFill>
                <a:schemeClr val="tx1"/>
              </a:solidFill>
              <a:latin typeface="ＭＳ ゴシック" panose="020B0609070205080204" pitchFamily="49" charset="-128"/>
              <a:ea typeface="ＭＳ ゴシック" panose="020B0609070205080204" pitchFamily="49" charset="-128"/>
            </a:rPr>
            <a:t>㉚商品・サービスを通じた環境問題への取組</a:t>
          </a:r>
        </a:p>
      </xdr:txBody>
    </xdr:sp>
    <xdr:clientData/>
  </xdr:twoCellAnchor>
  <mc:AlternateContent xmlns:mc="http://schemas.openxmlformats.org/markup-compatibility/2006">
    <mc:Choice xmlns:a14="http://schemas.microsoft.com/office/drawing/2010/main" Requires="a14">
      <xdr:twoCellAnchor editAs="oneCell">
        <xdr:from>
          <xdr:col>1</xdr:col>
          <xdr:colOff>514350</xdr:colOff>
          <xdr:row>3</xdr:row>
          <xdr:rowOff>317500</xdr:rowOff>
        </xdr:from>
        <xdr:to>
          <xdr:col>2</xdr:col>
          <xdr:colOff>0</xdr:colOff>
          <xdr:row>5</xdr:row>
          <xdr:rowOff>0</xdr:rowOff>
        </xdr:to>
        <xdr:sp macro="" textlink="">
          <xdr:nvSpPr>
            <xdr:cNvPr id="9373" name="Check Box 157" hidden="1">
              <a:extLst>
                <a:ext uri="{63B3BB69-23CF-44E3-9099-C40C66FF867C}">
                  <a14:compatExt spid="_x0000_s9373"/>
                </a:ext>
                <a:ext uri="{FF2B5EF4-FFF2-40B4-BE49-F238E27FC236}">
                  <a16:creationId xmlns:a16="http://schemas.microsoft.com/office/drawing/2014/main" id="{00000000-0008-0000-0000-00009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514350</xdr:colOff>
          <xdr:row>5</xdr:row>
          <xdr:rowOff>0</xdr:rowOff>
        </xdr:from>
        <xdr:to>
          <xdr:col>2</xdr:col>
          <xdr:colOff>0</xdr:colOff>
          <xdr:row>5</xdr:row>
          <xdr:rowOff>285750</xdr:rowOff>
        </xdr:to>
        <xdr:sp macro="" textlink="">
          <xdr:nvSpPr>
            <xdr:cNvPr id="9374" name="Check Box 158" hidden="1">
              <a:extLst>
                <a:ext uri="{63B3BB69-23CF-44E3-9099-C40C66FF867C}">
                  <a14:compatExt spid="_x0000_s9374"/>
                </a:ext>
                <a:ext uri="{FF2B5EF4-FFF2-40B4-BE49-F238E27FC236}">
                  <a16:creationId xmlns:a16="http://schemas.microsoft.com/office/drawing/2014/main" id="{00000000-0008-0000-0000-00009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514350</xdr:colOff>
          <xdr:row>5</xdr:row>
          <xdr:rowOff>285750</xdr:rowOff>
        </xdr:from>
        <xdr:to>
          <xdr:col>2</xdr:col>
          <xdr:colOff>0</xdr:colOff>
          <xdr:row>6</xdr:row>
          <xdr:rowOff>279400</xdr:rowOff>
        </xdr:to>
        <xdr:sp macro="" textlink="">
          <xdr:nvSpPr>
            <xdr:cNvPr id="9375" name="Check Box 159" hidden="1">
              <a:extLst>
                <a:ext uri="{63B3BB69-23CF-44E3-9099-C40C66FF867C}">
                  <a14:compatExt spid="_x0000_s9375"/>
                </a:ext>
                <a:ext uri="{FF2B5EF4-FFF2-40B4-BE49-F238E27FC236}">
                  <a16:creationId xmlns:a16="http://schemas.microsoft.com/office/drawing/2014/main" id="{00000000-0008-0000-0000-00009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514350</xdr:colOff>
          <xdr:row>6</xdr:row>
          <xdr:rowOff>285750</xdr:rowOff>
        </xdr:from>
        <xdr:to>
          <xdr:col>2</xdr:col>
          <xdr:colOff>0</xdr:colOff>
          <xdr:row>7</xdr:row>
          <xdr:rowOff>279400</xdr:rowOff>
        </xdr:to>
        <xdr:sp macro="" textlink="">
          <xdr:nvSpPr>
            <xdr:cNvPr id="9376" name="Check Box 160" hidden="1">
              <a:extLst>
                <a:ext uri="{63B3BB69-23CF-44E3-9099-C40C66FF867C}">
                  <a14:compatExt spid="_x0000_s9376"/>
                </a:ext>
                <a:ext uri="{FF2B5EF4-FFF2-40B4-BE49-F238E27FC236}">
                  <a16:creationId xmlns:a16="http://schemas.microsoft.com/office/drawing/2014/main" id="{00000000-0008-0000-0000-0000A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514350</xdr:colOff>
          <xdr:row>5</xdr:row>
          <xdr:rowOff>285750</xdr:rowOff>
        </xdr:from>
        <xdr:to>
          <xdr:col>2</xdr:col>
          <xdr:colOff>0</xdr:colOff>
          <xdr:row>6</xdr:row>
          <xdr:rowOff>279400</xdr:rowOff>
        </xdr:to>
        <xdr:sp macro="" textlink="">
          <xdr:nvSpPr>
            <xdr:cNvPr id="9377" name="Check Box 161" hidden="1">
              <a:extLst>
                <a:ext uri="{63B3BB69-23CF-44E3-9099-C40C66FF867C}">
                  <a14:compatExt spid="_x0000_s9377"/>
                </a:ext>
                <a:ext uri="{FF2B5EF4-FFF2-40B4-BE49-F238E27FC236}">
                  <a16:creationId xmlns:a16="http://schemas.microsoft.com/office/drawing/2014/main" id="{00000000-0008-0000-0000-0000A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514350</xdr:colOff>
          <xdr:row>6</xdr:row>
          <xdr:rowOff>285750</xdr:rowOff>
        </xdr:from>
        <xdr:to>
          <xdr:col>2</xdr:col>
          <xdr:colOff>0</xdr:colOff>
          <xdr:row>7</xdr:row>
          <xdr:rowOff>279400</xdr:rowOff>
        </xdr:to>
        <xdr:sp macro="" textlink="">
          <xdr:nvSpPr>
            <xdr:cNvPr id="9378" name="Check Box 162" hidden="1">
              <a:extLst>
                <a:ext uri="{63B3BB69-23CF-44E3-9099-C40C66FF867C}">
                  <a14:compatExt spid="_x0000_s9378"/>
                </a:ext>
                <a:ext uri="{FF2B5EF4-FFF2-40B4-BE49-F238E27FC236}">
                  <a16:creationId xmlns:a16="http://schemas.microsoft.com/office/drawing/2014/main" id="{00000000-0008-0000-0000-0000A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514350</xdr:colOff>
          <xdr:row>7</xdr:row>
          <xdr:rowOff>285750</xdr:rowOff>
        </xdr:from>
        <xdr:to>
          <xdr:col>2</xdr:col>
          <xdr:colOff>0</xdr:colOff>
          <xdr:row>8</xdr:row>
          <xdr:rowOff>279400</xdr:rowOff>
        </xdr:to>
        <xdr:sp macro="" textlink="">
          <xdr:nvSpPr>
            <xdr:cNvPr id="9379" name="Check Box 163" hidden="1">
              <a:extLst>
                <a:ext uri="{63B3BB69-23CF-44E3-9099-C40C66FF867C}">
                  <a14:compatExt spid="_x0000_s9379"/>
                </a:ext>
                <a:ext uri="{FF2B5EF4-FFF2-40B4-BE49-F238E27FC236}">
                  <a16:creationId xmlns:a16="http://schemas.microsoft.com/office/drawing/2014/main" id="{00000000-0008-0000-0000-0000A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514350</xdr:colOff>
          <xdr:row>7</xdr:row>
          <xdr:rowOff>285750</xdr:rowOff>
        </xdr:from>
        <xdr:to>
          <xdr:col>2</xdr:col>
          <xdr:colOff>0</xdr:colOff>
          <xdr:row>8</xdr:row>
          <xdr:rowOff>279400</xdr:rowOff>
        </xdr:to>
        <xdr:sp macro="" textlink="">
          <xdr:nvSpPr>
            <xdr:cNvPr id="9380" name="Check Box 164" hidden="1">
              <a:extLst>
                <a:ext uri="{63B3BB69-23CF-44E3-9099-C40C66FF867C}">
                  <a14:compatExt spid="_x0000_s9380"/>
                </a:ext>
                <a:ext uri="{FF2B5EF4-FFF2-40B4-BE49-F238E27FC236}">
                  <a16:creationId xmlns:a16="http://schemas.microsoft.com/office/drawing/2014/main" id="{00000000-0008-0000-0000-0000A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66675</xdr:colOff>
      <xdr:row>13</xdr:row>
      <xdr:rowOff>95249</xdr:rowOff>
    </xdr:from>
    <xdr:to>
      <xdr:col>8</xdr:col>
      <xdr:colOff>513221</xdr:colOff>
      <xdr:row>38</xdr:row>
      <xdr:rowOff>121471</xdr:rowOff>
    </xdr:to>
    <xdr:pic>
      <xdr:nvPicPr>
        <xdr:cNvPr id="2" name="図 1">
          <a:extLst>
            <a:ext uri="{FF2B5EF4-FFF2-40B4-BE49-F238E27FC236}">
              <a16:creationId xmlns:a16="http://schemas.microsoft.com/office/drawing/2014/main" id="{1946C67F-354E-BAD3-20DF-7F5DA326CD00}"/>
            </a:ext>
          </a:extLst>
        </xdr:cNvPr>
        <xdr:cNvPicPr>
          <a:picLocks noChangeAspect="1"/>
        </xdr:cNvPicPr>
      </xdr:nvPicPr>
      <xdr:blipFill>
        <a:blip xmlns:r="http://schemas.openxmlformats.org/officeDocument/2006/relationships" r:embed="rId1"/>
        <a:stretch>
          <a:fillRect/>
        </a:stretch>
      </xdr:blipFill>
      <xdr:spPr>
        <a:xfrm>
          <a:off x="723900" y="2447924"/>
          <a:ext cx="5047121" cy="455377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203200</xdr:colOff>
          <xdr:row>3</xdr:row>
          <xdr:rowOff>152400</xdr:rowOff>
        </xdr:from>
        <xdr:to>
          <xdr:col>0</xdr:col>
          <xdr:colOff>603250</xdr:colOff>
          <xdr:row>3</xdr:row>
          <xdr:rowOff>393700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2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4</xdr:row>
          <xdr:rowOff>133350</xdr:rowOff>
        </xdr:from>
        <xdr:to>
          <xdr:col>0</xdr:col>
          <xdr:colOff>603250</xdr:colOff>
          <xdr:row>4</xdr:row>
          <xdr:rowOff>374650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2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5</xdr:row>
          <xdr:rowOff>133350</xdr:rowOff>
        </xdr:from>
        <xdr:to>
          <xdr:col>0</xdr:col>
          <xdr:colOff>603250</xdr:colOff>
          <xdr:row>5</xdr:row>
          <xdr:rowOff>374650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2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6</xdr:row>
          <xdr:rowOff>133350</xdr:rowOff>
        </xdr:from>
        <xdr:to>
          <xdr:col>0</xdr:col>
          <xdr:colOff>603250</xdr:colOff>
          <xdr:row>6</xdr:row>
          <xdr:rowOff>374650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2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7</xdr:row>
          <xdr:rowOff>133350</xdr:rowOff>
        </xdr:from>
        <xdr:to>
          <xdr:col>0</xdr:col>
          <xdr:colOff>603250</xdr:colOff>
          <xdr:row>7</xdr:row>
          <xdr:rowOff>374650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2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8</xdr:row>
          <xdr:rowOff>133350</xdr:rowOff>
        </xdr:from>
        <xdr:to>
          <xdr:col>0</xdr:col>
          <xdr:colOff>603250</xdr:colOff>
          <xdr:row>8</xdr:row>
          <xdr:rowOff>374650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2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9</xdr:row>
          <xdr:rowOff>133350</xdr:rowOff>
        </xdr:from>
        <xdr:to>
          <xdr:col>0</xdr:col>
          <xdr:colOff>603250</xdr:colOff>
          <xdr:row>9</xdr:row>
          <xdr:rowOff>374650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2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10</xdr:row>
          <xdr:rowOff>133350</xdr:rowOff>
        </xdr:from>
        <xdr:to>
          <xdr:col>0</xdr:col>
          <xdr:colOff>603250</xdr:colOff>
          <xdr:row>10</xdr:row>
          <xdr:rowOff>374650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2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11</xdr:row>
          <xdr:rowOff>133350</xdr:rowOff>
        </xdr:from>
        <xdr:to>
          <xdr:col>0</xdr:col>
          <xdr:colOff>603250</xdr:colOff>
          <xdr:row>11</xdr:row>
          <xdr:rowOff>374650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2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12</xdr:row>
          <xdr:rowOff>133350</xdr:rowOff>
        </xdr:from>
        <xdr:to>
          <xdr:col>0</xdr:col>
          <xdr:colOff>603250</xdr:colOff>
          <xdr:row>12</xdr:row>
          <xdr:rowOff>374650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2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13</xdr:row>
          <xdr:rowOff>133350</xdr:rowOff>
        </xdr:from>
        <xdr:to>
          <xdr:col>0</xdr:col>
          <xdr:colOff>603250</xdr:colOff>
          <xdr:row>13</xdr:row>
          <xdr:rowOff>374650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2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14</xdr:row>
          <xdr:rowOff>133350</xdr:rowOff>
        </xdr:from>
        <xdr:to>
          <xdr:col>0</xdr:col>
          <xdr:colOff>603250</xdr:colOff>
          <xdr:row>14</xdr:row>
          <xdr:rowOff>374650</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2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15</xdr:row>
          <xdr:rowOff>133350</xdr:rowOff>
        </xdr:from>
        <xdr:to>
          <xdr:col>0</xdr:col>
          <xdr:colOff>603250</xdr:colOff>
          <xdr:row>15</xdr:row>
          <xdr:rowOff>374650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2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16</xdr:row>
          <xdr:rowOff>133350</xdr:rowOff>
        </xdr:from>
        <xdr:to>
          <xdr:col>0</xdr:col>
          <xdr:colOff>603250</xdr:colOff>
          <xdr:row>16</xdr:row>
          <xdr:rowOff>374650</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2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17</xdr:row>
          <xdr:rowOff>133350</xdr:rowOff>
        </xdr:from>
        <xdr:to>
          <xdr:col>0</xdr:col>
          <xdr:colOff>603250</xdr:colOff>
          <xdr:row>17</xdr:row>
          <xdr:rowOff>374650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2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18</xdr:row>
          <xdr:rowOff>133350</xdr:rowOff>
        </xdr:from>
        <xdr:to>
          <xdr:col>0</xdr:col>
          <xdr:colOff>603250</xdr:colOff>
          <xdr:row>18</xdr:row>
          <xdr:rowOff>374650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2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19</xdr:row>
          <xdr:rowOff>133350</xdr:rowOff>
        </xdr:from>
        <xdr:to>
          <xdr:col>0</xdr:col>
          <xdr:colOff>603250</xdr:colOff>
          <xdr:row>19</xdr:row>
          <xdr:rowOff>374650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2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20</xdr:row>
          <xdr:rowOff>133350</xdr:rowOff>
        </xdr:from>
        <xdr:to>
          <xdr:col>0</xdr:col>
          <xdr:colOff>603250</xdr:colOff>
          <xdr:row>20</xdr:row>
          <xdr:rowOff>374650</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2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21</xdr:row>
          <xdr:rowOff>133350</xdr:rowOff>
        </xdr:from>
        <xdr:to>
          <xdr:col>0</xdr:col>
          <xdr:colOff>603250</xdr:colOff>
          <xdr:row>21</xdr:row>
          <xdr:rowOff>374650</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2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22</xdr:row>
          <xdr:rowOff>133350</xdr:rowOff>
        </xdr:from>
        <xdr:to>
          <xdr:col>0</xdr:col>
          <xdr:colOff>603250</xdr:colOff>
          <xdr:row>22</xdr:row>
          <xdr:rowOff>374650</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2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23</xdr:row>
          <xdr:rowOff>133350</xdr:rowOff>
        </xdr:from>
        <xdr:to>
          <xdr:col>0</xdr:col>
          <xdr:colOff>603250</xdr:colOff>
          <xdr:row>23</xdr:row>
          <xdr:rowOff>374650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2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24</xdr:row>
          <xdr:rowOff>133350</xdr:rowOff>
        </xdr:from>
        <xdr:to>
          <xdr:col>0</xdr:col>
          <xdr:colOff>603250</xdr:colOff>
          <xdr:row>24</xdr:row>
          <xdr:rowOff>374650</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2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25</xdr:row>
          <xdr:rowOff>133350</xdr:rowOff>
        </xdr:from>
        <xdr:to>
          <xdr:col>0</xdr:col>
          <xdr:colOff>603250</xdr:colOff>
          <xdr:row>25</xdr:row>
          <xdr:rowOff>374650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2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26</xdr:row>
          <xdr:rowOff>133350</xdr:rowOff>
        </xdr:from>
        <xdr:to>
          <xdr:col>0</xdr:col>
          <xdr:colOff>603250</xdr:colOff>
          <xdr:row>26</xdr:row>
          <xdr:rowOff>374650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2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27</xdr:row>
          <xdr:rowOff>133350</xdr:rowOff>
        </xdr:from>
        <xdr:to>
          <xdr:col>0</xdr:col>
          <xdr:colOff>603250</xdr:colOff>
          <xdr:row>27</xdr:row>
          <xdr:rowOff>374650</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2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28</xdr:row>
          <xdr:rowOff>133350</xdr:rowOff>
        </xdr:from>
        <xdr:to>
          <xdr:col>0</xdr:col>
          <xdr:colOff>603250</xdr:colOff>
          <xdr:row>28</xdr:row>
          <xdr:rowOff>374650</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2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29</xdr:row>
          <xdr:rowOff>133350</xdr:rowOff>
        </xdr:from>
        <xdr:to>
          <xdr:col>0</xdr:col>
          <xdr:colOff>603250</xdr:colOff>
          <xdr:row>29</xdr:row>
          <xdr:rowOff>374650</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2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30</xdr:row>
          <xdr:rowOff>133350</xdr:rowOff>
        </xdr:from>
        <xdr:to>
          <xdr:col>0</xdr:col>
          <xdr:colOff>603250</xdr:colOff>
          <xdr:row>30</xdr:row>
          <xdr:rowOff>374650</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200-00001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31</xdr:row>
          <xdr:rowOff>133350</xdr:rowOff>
        </xdr:from>
        <xdr:to>
          <xdr:col>0</xdr:col>
          <xdr:colOff>603250</xdr:colOff>
          <xdr:row>31</xdr:row>
          <xdr:rowOff>374650</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200-00001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32</xdr:row>
          <xdr:rowOff>133350</xdr:rowOff>
        </xdr:from>
        <xdr:to>
          <xdr:col>0</xdr:col>
          <xdr:colOff>603250</xdr:colOff>
          <xdr:row>32</xdr:row>
          <xdr:rowOff>374650</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2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3</xdr:col>
      <xdr:colOff>571500</xdr:colOff>
      <xdr:row>2</xdr:row>
      <xdr:rowOff>82550</xdr:rowOff>
    </xdr:from>
    <xdr:to>
      <xdr:col>19</xdr:col>
      <xdr:colOff>66675</xdr:colOff>
      <xdr:row>17</xdr:row>
      <xdr:rowOff>133350</xdr:rowOff>
    </xdr:to>
    <xdr:sp macro="" textlink="">
      <xdr:nvSpPr>
        <xdr:cNvPr id="2" name="テキスト ボックス 1">
          <a:extLst>
            <a:ext uri="{FF2B5EF4-FFF2-40B4-BE49-F238E27FC236}">
              <a16:creationId xmlns:a16="http://schemas.microsoft.com/office/drawing/2014/main" id="{5E54A200-4FEF-85B4-BEAA-8D1F8A554E89}"/>
            </a:ext>
          </a:extLst>
        </xdr:cNvPr>
        <xdr:cNvSpPr txBox="1"/>
      </xdr:nvSpPr>
      <xdr:spPr>
        <a:xfrm>
          <a:off x="2628900" y="558800"/>
          <a:ext cx="7362825" cy="36798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a:solidFill>
                <a:srgbClr val="FF0000"/>
              </a:solidFill>
              <a:latin typeface="HG明朝B" panose="02020809000000000000" pitchFamily="17" charset="-128"/>
              <a:ea typeface="HG明朝B" panose="02020809000000000000" pitchFamily="17" charset="-128"/>
            </a:rPr>
            <a:t>自動入力の設定をしているため</a:t>
          </a:r>
          <a:endParaRPr kumimoji="1" lang="en-US" altLang="ja-JP" sz="2800">
            <a:solidFill>
              <a:srgbClr val="FF0000"/>
            </a:solidFill>
            <a:latin typeface="HG明朝B" panose="02020809000000000000" pitchFamily="17" charset="-128"/>
            <a:ea typeface="HG明朝B" panose="02020809000000000000" pitchFamily="17" charset="-128"/>
          </a:endParaRPr>
        </a:p>
        <a:p>
          <a:pPr algn="ctr"/>
          <a:r>
            <a:rPr kumimoji="1" lang="ja-JP" altLang="en-US" sz="2800">
              <a:solidFill>
                <a:srgbClr val="FF0000"/>
              </a:solidFill>
              <a:latin typeface="HG明朝B" panose="02020809000000000000" pitchFamily="17" charset="-128"/>
              <a:ea typeface="HG明朝B" panose="02020809000000000000" pitchFamily="17" charset="-128"/>
            </a:rPr>
            <a:t>このシートは触らないでください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133349</xdr:colOff>
      <xdr:row>5</xdr:row>
      <xdr:rowOff>19050</xdr:rowOff>
    </xdr:from>
    <xdr:to>
      <xdr:col>4</xdr:col>
      <xdr:colOff>457199</xdr:colOff>
      <xdr:row>25</xdr:row>
      <xdr:rowOff>85725</xdr:rowOff>
    </xdr:to>
    <xdr:sp macro="" textlink="">
      <xdr:nvSpPr>
        <xdr:cNvPr id="2" name="テキスト ボックス 1">
          <a:extLst>
            <a:ext uri="{FF2B5EF4-FFF2-40B4-BE49-F238E27FC236}">
              <a16:creationId xmlns:a16="http://schemas.microsoft.com/office/drawing/2014/main" id="{90844613-F0CD-4C5E-9905-9F7E1C39FB17}"/>
            </a:ext>
          </a:extLst>
        </xdr:cNvPr>
        <xdr:cNvSpPr txBox="1"/>
      </xdr:nvSpPr>
      <xdr:spPr>
        <a:xfrm>
          <a:off x="790574" y="923925"/>
          <a:ext cx="5133975" cy="36861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latin typeface="HG明朝B" panose="02020809000000000000" pitchFamily="17" charset="-128"/>
              <a:ea typeface="HG明朝B" panose="02020809000000000000" pitchFamily="17" charset="-128"/>
            </a:rPr>
            <a:t>自動入力の設定をしているため</a:t>
          </a:r>
          <a:endParaRPr kumimoji="1" lang="en-US" altLang="ja-JP" sz="2400">
            <a:solidFill>
              <a:srgbClr val="FF0000"/>
            </a:solidFill>
            <a:latin typeface="HG明朝B" panose="02020809000000000000" pitchFamily="17" charset="-128"/>
            <a:ea typeface="HG明朝B" panose="02020809000000000000" pitchFamily="17" charset="-128"/>
          </a:endParaRPr>
        </a:p>
        <a:p>
          <a:pPr algn="ctr"/>
          <a:r>
            <a:rPr kumimoji="1" lang="ja-JP" altLang="en-US" sz="2400">
              <a:solidFill>
                <a:srgbClr val="FF0000"/>
              </a:solidFill>
              <a:latin typeface="HG明朝B" panose="02020809000000000000" pitchFamily="17" charset="-128"/>
              <a:ea typeface="HG明朝B" panose="02020809000000000000" pitchFamily="17" charset="-128"/>
            </a:rPr>
            <a:t>このシートは触らないでください</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73.xml"/><Relationship Id="rId18" Type="http://schemas.openxmlformats.org/officeDocument/2006/relationships/ctrlProp" Target="../ctrlProps/ctrlProp178.xml"/><Relationship Id="rId26" Type="http://schemas.openxmlformats.org/officeDocument/2006/relationships/ctrlProp" Target="../ctrlProps/ctrlProp186.xml"/><Relationship Id="rId3" Type="http://schemas.openxmlformats.org/officeDocument/2006/relationships/vmlDrawing" Target="../drawings/vmlDrawing2.vml"/><Relationship Id="rId21" Type="http://schemas.openxmlformats.org/officeDocument/2006/relationships/ctrlProp" Target="../ctrlProps/ctrlProp181.xml"/><Relationship Id="rId7" Type="http://schemas.openxmlformats.org/officeDocument/2006/relationships/ctrlProp" Target="../ctrlProps/ctrlProp167.xml"/><Relationship Id="rId12" Type="http://schemas.openxmlformats.org/officeDocument/2006/relationships/ctrlProp" Target="../ctrlProps/ctrlProp172.xml"/><Relationship Id="rId17" Type="http://schemas.openxmlformats.org/officeDocument/2006/relationships/ctrlProp" Target="../ctrlProps/ctrlProp177.xml"/><Relationship Id="rId25" Type="http://schemas.openxmlformats.org/officeDocument/2006/relationships/ctrlProp" Target="../ctrlProps/ctrlProp185.xml"/><Relationship Id="rId33" Type="http://schemas.openxmlformats.org/officeDocument/2006/relationships/ctrlProp" Target="../ctrlProps/ctrlProp193.xml"/><Relationship Id="rId2" Type="http://schemas.openxmlformats.org/officeDocument/2006/relationships/drawing" Target="../drawings/drawing3.xml"/><Relationship Id="rId16" Type="http://schemas.openxmlformats.org/officeDocument/2006/relationships/ctrlProp" Target="../ctrlProps/ctrlProp176.xml"/><Relationship Id="rId20" Type="http://schemas.openxmlformats.org/officeDocument/2006/relationships/ctrlProp" Target="../ctrlProps/ctrlProp180.xml"/><Relationship Id="rId29" Type="http://schemas.openxmlformats.org/officeDocument/2006/relationships/ctrlProp" Target="../ctrlProps/ctrlProp189.xml"/><Relationship Id="rId1" Type="http://schemas.openxmlformats.org/officeDocument/2006/relationships/printerSettings" Target="../printerSettings/printerSettings2.bin"/><Relationship Id="rId6" Type="http://schemas.openxmlformats.org/officeDocument/2006/relationships/ctrlProp" Target="../ctrlProps/ctrlProp166.xml"/><Relationship Id="rId11" Type="http://schemas.openxmlformats.org/officeDocument/2006/relationships/ctrlProp" Target="../ctrlProps/ctrlProp171.xml"/><Relationship Id="rId24" Type="http://schemas.openxmlformats.org/officeDocument/2006/relationships/ctrlProp" Target="../ctrlProps/ctrlProp184.xml"/><Relationship Id="rId32" Type="http://schemas.openxmlformats.org/officeDocument/2006/relationships/ctrlProp" Target="../ctrlProps/ctrlProp192.xml"/><Relationship Id="rId5" Type="http://schemas.openxmlformats.org/officeDocument/2006/relationships/ctrlProp" Target="../ctrlProps/ctrlProp165.xml"/><Relationship Id="rId15" Type="http://schemas.openxmlformats.org/officeDocument/2006/relationships/ctrlProp" Target="../ctrlProps/ctrlProp175.xml"/><Relationship Id="rId23" Type="http://schemas.openxmlformats.org/officeDocument/2006/relationships/ctrlProp" Target="../ctrlProps/ctrlProp183.xml"/><Relationship Id="rId28" Type="http://schemas.openxmlformats.org/officeDocument/2006/relationships/ctrlProp" Target="../ctrlProps/ctrlProp188.xml"/><Relationship Id="rId10" Type="http://schemas.openxmlformats.org/officeDocument/2006/relationships/ctrlProp" Target="../ctrlProps/ctrlProp170.xml"/><Relationship Id="rId19" Type="http://schemas.openxmlformats.org/officeDocument/2006/relationships/ctrlProp" Target="../ctrlProps/ctrlProp179.xml"/><Relationship Id="rId31" Type="http://schemas.openxmlformats.org/officeDocument/2006/relationships/ctrlProp" Target="../ctrlProps/ctrlProp191.xml"/><Relationship Id="rId4" Type="http://schemas.openxmlformats.org/officeDocument/2006/relationships/ctrlProp" Target="../ctrlProps/ctrlProp164.xml"/><Relationship Id="rId9" Type="http://schemas.openxmlformats.org/officeDocument/2006/relationships/ctrlProp" Target="../ctrlProps/ctrlProp169.xml"/><Relationship Id="rId14" Type="http://schemas.openxmlformats.org/officeDocument/2006/relationships/ctrlProp" Target="../ctrlProps/ctrlProp174.xml"/><Relationship Id="rId22" Type="http://schemas.openxmlformats.org/officeDocument/2006/relationships/ctrlProp" Target="../ctrlProps/ctrlProp182.xml"/><Relationship Id="rId27" Type="http://schemas.openxmlformats.org/officeDocument/2006/relationships/ctrlProp" Target="../ctrlProps/ctrlProp187.xml"/><Relationship Id="rId30" Type="http://schemas.openxmlformats.org/officeDocument/2006/relationships/ctrlProp" Target="../ctrlProps/ctrlProp190.xml"/><Relationship Id="rId8" Type="http://schemas.openxmlformats.org/officeDocument/2006/relationships/ctrlProp" Target="../ctrlProps/ctrlProp168.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4DFCA8-6A8B-46B2-A013-5AF40C93B12A}">
  <sheetPr>
    <tabColor rgb="FFFFC000"/>
    <pageSetUpPr fitToPage="1"/>
  </sheetPr>
  <dimension ref="A1:N166"/>
  <sheetViews>
    <sheetView tabSelected="1" view="pageBreakPreview" zoomScale="90" zoomScaleNormal="100" zoomScaleSheetLayoutView="90" workbookViewId="0">
      <selection sqref="A1:M1"/>
    </sheetView>
  </sheetViews>
  <sheetFormatPr defaultColWidth="8.75" defaultRowHeight="120" customHeight="1" x14ac:dyDescent="0.2"/>
  <cols>
    <col min="1" max="1" width="5.58203125" style="41" customWidth="1"/>
    <col min="2" max="2" width="17.58203125" style="1" customWidth="1"/>
    <col min="3" max="3" width="9.08203125" style="1" customWidth="1"/>
    <col min="4" max="4" width="5.5" style="1" hidden="1" customWidth="1"/>
    <col min="5" max="5" width="34.25" style="7" customWidth="1"/>
    <col min="6" max="6" width="20.25" style="7" customWidth="1"/>
    <col min="7" max="7" width="22.33203125" style="7" customWidth="1"/>
    <col min="8" max="8" width="0.58203125" style="7" hidden="1" customWidth="1"/>
    <col min="9" max="9" width="3.33203125" style="6" customWidth="1"/>
    <col min="10" max="10" width="28.75" style="7" customWidth="1"/>
    <col min="11" max="11" width="21.08203125" style="7" customWidth="1"/>
    <col min="12" max="12" width="2.58203125" style="6" customWidth="1"/>
    <col min="13" max="13" width="51" style="7" customWidth="1"/>
    <col min="14" max="16384" width="8.75" style="1"/>
  </cols>
  <sheetData>
    <row r="1" spans="1:14" ht="39" customHeight="1" thickBot="1" x14ac:dyDescent="0.25">
      <c r="A1" s="177" t="s">
        <v>364</v>
      </c>
      <c r="B1" s="177"/>
      <c r="C1" s="177"/>
      <c r="D1" s="177"/>
      <c r="E1" s="177"/>
      <c r="F1" s="177"/>
      <c r="G1" s="177"/>
      <c r="H1" s="177"/>
      <c r="I1" s="177"/>
      <c r="J1" s="177"/>
      <c r="K1" s="177"/>
      <c r="L1" s="177"/>
      <c r="M1" s="177"/>
    </row>
    <row r="2" spans="1:14" ht="28.5" customHeight="1" thickBot="1" x14ac:dyDescent="0.25">
      <c r="A2" s="39"/>
      <c r="B2" s="94" t="s">
        <v>323</v>
      </c>
      <c r="C2" s="94"/>
      <c r="D2" s="94"/>
      <c r="E2" s="94"/>
      <c r="F2" s="94"/>
      <c r="G2" s="94"/>
      <c r="H2" s="94"/>
      <c r="I2" s="2"/>
      <c r="J2" s="46" t="s">
        <v>0</v>
      </c>
      <c r="K2" s="110"/>
      <c r="L2" s="110"/>
      <c r="M2" s="110"/>
    </row>
    <row r="3" spans="1:14" ht="28.5" customHeight="1" thickBot="1" x14ac:dyDescent="0.25">
      <c r="A3" s="39"/>
      <c r="B3" s="178" t="s">
        <v>321</v>
      </c>
      <c r="C3" s="178"/>
      <c r="D3" s="178"/>
      <c r="E3" s="178"/>
      <c r="F3" s="178"/>
      <c r="G3" s="178"/>
      <c r="H3" s="4"/>
      <c r="I3" s="3"/>
      <c r="J3" s="46" t="s">
        <v>322</v>
      </c>
      <c r="K3" s="111"/>
      <c r="L3" s="111"/>
      <c r="M3" s="111"/>
    </row>
    <row r="4" spans="1:14" ht="27.75" customHeight="1" x14ac:dyDescent="0.2">
      <c r="A4" s="39"/>
      <c r="B4" s="179" t="s">
        <v>384</v>
      </c>
      <c r="C4" s="179"/>
      <c r="D4" s="179"/>
      <c r="E4" s="179"/>
      <c r="F4" s="179"/>
      <c r="G4" s="179"/>
      <c r="H4" s="4"/>
      <c r="I4" s="4"/>
      <c r="J4" s="4"/>
      <c r="K4" s="4"/>
      <c r="L4" s="3"/>
      <c r="M4" s="4"/>
    </row>
    <row r="5" spans="1:14" ht="19.5" customHeight="1" thickBot="1" x14ac:dyDescent="0.25">
      <c r="A5" s="39"/>
      <c r="B5" s="27"/>
      <c r="C5" s="89" t="s">
        <v>280</v>
      </c>
      <c r="D5" s="89"/>
      <c r="E5" s="89"/>
      <c r="F5" s="44" t="s">
        <v>293</v>
      </c>
      <c r="G5" s="44"/>
      <c r="H5" s="44"/>
      <c r="L5" s="112"/>
      <c r="M5" s="112"/>
    </row>
    <row r="6" spans="1:14" ht="23.25" customHeight="1" x14ac:dyDescent="0.2">
      <c r="A6" s="39"/>
      <c r="B6" s="27"/>
      <c r="C6" s="89" t="s">
        <v>288</v>
      </c>
      <c r="D6" s="89"/>
      <c r="E6" s="89"/>
      <c r="F6" s="44" t="s">
        <v>290</v>
      </c>
      <c r="G6" s="44"/>
      <c r="H6" s="44"/>
      <c r="J6" s="128" t="s">
        <v>5</v>
      </c>
      <c r="K6" s="129"/>
      <c r="L6" s="130">
        <f>SUMPRODUCT((G17:G77&lt;&gt;"")*1)</f>
        <v>0</v>
      </c>
      <c r="M6" s="131"/>
      <c r="N6" s="79">
        <f>SUM(L6:M8)</f>
        <v>0</v>
      </c>
    </row>
    <row r="7" spans="1:14" ht="23.25" customHeight="1" x14ac:dyDescent="0.2">
      <c r="A7" s="39"/>
      <c r="B7" s="27"/>
      <c r="C7" s="89" t="s">
        <v>289</v>
      </c>
      <c r="D7" s="89"/>
      <c r="E7" s="89"/>
      <c r="F7" s="44" t="s">
        <v>290</v>
      </c>
      <c r="G7" s="44"/>
      <c r="H7" s="44"/>
      <c r="J7" s="81" t="s">
        <v>7</v>
      </c>
      <c r="K7" s="82"/>
      <c r="L7" s="83">
        <f>SUMPRODUCT((G78:G126&lt;&gt;"")*1)</f>
        <v>0</v>
      </c>
      <c r="M7" s="84"/>
      <c r="N7" s="80"/>
    </row>
    <row r="8" spans="1:14" ht="23.25" customHeight="1" thickBot="1" x14ac:dyDescent="0.25">
      <c r="A8" s="39"/>
      <c r="B8" s="27"/>
      <c r="C8" s="89" t="s">
        <v>282</v>
      </c>
      <c r="D8" s="89"/>
      <c r="E8" s="89"/>
      <c r="F8" s="44" t="s">
        <v>283</v>
      </c>
      <c r="G8" s="44"/>
      <c r="H8" s="44"/>
      <c r="J8" s="85" t="s">
        <v>9</v>
      </c>
      <c r="K8" s="86"/>
      <c r="L8" s="87">
        <f>SUMPRODUCT((G127:G166&lt;&gt;"")*1)</f>
        <v>0</v>
      </c>
      <c r="M8" s="88"/>
      <c r="N8" s="80"/>
    </row>
    <row r="9" spans="1:14" ht="23.25" customHeight="1" thickTop="1" thickBot="1" x14ac:dyDescent="0.25">
      <c r="A9" s="39"/>
      <c r="B9" s="27"/>
      <c r="C9" s="44" t="s">
        <v>1</v>
      </c>
      <c r="D9" s="45"/>
      <c r="E9" s="45"/>
      <c r="F9" s="44" t="s">
        <v>2</v>
      </c>
      <c r="G9" s="44"/>
      <c r="H9" s="44"/>
      <c r="I9" s="8"/>
      <c r="J9" s="132" t="s">
        <v>12</v>
      </c>
      <c r="K9" s="133"/>
      <c r="L9" s="113">
        <f>SUMPRODUCT((G17:G166&lt;&gt;"")*1)</f>
        <v>0</v>
      </c>
      <c r="M9" s="114"/>
    </row>
    <row r="10" spans="1:14" ht="23.25" customHeight="1" x14ac:dyDescent="0.2">
      <c r="A10" s="39"/>
      <c r="B10" s="3"/>
      <c r="C10" s="35" t="s">
        <v>3</v>
      </c>
      <c r="D10" s="36"/>
      <c r="E10" s="37"/>
      <c r="F10" s="35" t="s">
        <v>4</v>
      </c>
      <c r="G10" s="35"/>
      <c r="H10" s="35"/>
      <c r="I10" s="8"/>
      <c r="J10" s="101" t="s">
        <v>383</v>
      </c>
      <c r="K10" s="101"/>
      <c r="L10" s="101"/>
      <c r="M10" s="101"/>
    </row>
    <row r="11" spans="1:14" ht="23.25" customHeight="1" x14ac:dyDescent="0.2">
      <c r="A11" s="39"/>
      <c r="B11" s="3"/>
      <c r="C11" s="35" t="s">
        <v>6</v>
      </c>
      <c r="D11" s="36"/>
      <c r="E11" s="38"/>
      <c r="F11" s="35" t="s">
        <v>4</v>
      </c>
      <c r="G11" s="35"/>
      <c r="H11" s="35"/>
      <c r="I11" s="8"/>
      <c r="J11" s="102"/>
      <c r="K11" s="102"/>
      <c r="L11" s="102"/>
      <c r="M11" s="102"/>
    </row>
    <row r="12" spans="1:14" ht="23.25" customHeight="1" x14ac:dyDescent="0.2">
      <c r="A12" s="39"/>
      <c r="B12" s="3"/>
      <c r="C12" s="35" t="s">
        <v>8</v>
      </c>
      <c r="D12" s="35"/>
      <c r="E12" s="37"/>
      <c r="F12" s="35" t="s">
        <v>4</v>
      </c>
      <c r="G12" s="35"/>
      <c r="H12" s="35"/>
      <c r="I12" s="8"/>
      <c r="J12" s="25"/>
      <c r="K12" s="25"/>
      <c r="L12" s="26"/>
      <c r="M12" s="26"/>
    </row>
    <row r="13" spans="1:14" ht="23.25" customHeight="1" x14ac:dyDescent="0.2">
      <c r="A13" s="39"/>
      <c r="B13" s="3"/>
      <c r="C13" s="35" t="s">
        <v>10</v>
      </c>
      <c r="D13" s="35"/>
      <c r="E13" s="37"/>
      <c r="F13" s="35" t="s">
        <v>11</v>
      </c>
      <c r="G13" s="35"/>
      <c r="H13" s="35"/>
      <c r="I13" s="8"/>
      <c r="J13" s="25"/>
      <c r="K13" s="25"/>
      <c r="L13" s="26"/>
      <c r="M13" s="26"/>
    </row>
    <row r="14" spans="1:14" ht="18" customHeight="1" x14ac:dyDescent="0.2">
      <c r="A14" s="40"/>
      <c r="B14" s="10"/>
      <c r="C14" s="11"/>
      <c r="D14" s="11"/>
      <c r="E14" s="9"/>
      <c r="F14" s="9"/>
      <c r="G14" s="9"/>
      <c r="H14" s="9"/>
      <c r="I14" s="12"/>
      <c r="J14" s="9"/>
      <c r="K14" s="9"/>
      <c r="L14" s="12"/>
      <c r="M14" s="13"/>
    </row>
    <row r="15" spans="1:14" s="6" customFormat="1" ht="33" customHeight="1" x14ac:dyDescent="0.2">
      <c r="A15" s="115" t="s">
        <v>13</v>
      </c>
      <c r="B15" s="117" t="s">
        <v>14</v>
      </c>
      <c r="C15" s="118"/>
      <c r="D15" s="121"/>
      <c r="E15" s="123" t="s">
        <v>355</v>
      </c>
      <c r="F15" s="123" t="s">
        <v>15</v>
      </c>
      <c r="G15" s="121" t="s">
        <v>354</v>
      </c>
      <c r="H15" s="14" t="s">
        <v>16</v>
      </c>
      <c r="I15" s="125" t="s">
        <v>320</v>
      </c>
      <c r="J15" s="126"/>
      <c r="K15" s="127"/>
      <c r="L15" s="125" t="s">
        <v>17</v>
      </c>
      <c r="M15" s="127"/>
    </row>
    <row r="16" spans="1:14" s="6" customFormat="1" ht="60" customHeight="1" x14ac:dyDescent="0.2">
      <c r="A16" s="116"/>
      <c r="B16" s="119"/>
      <c r="C16" s="120"/>
      <c r="D16" s="122"/>
      <c r="E16" s="124"/>
      <c r="F16" s="124"/>
      <c r="G16" s="122"/>
      <c r="H16" s="23" t="s">
        <v>379</v>
      </c>
      <c r="I16" s="134" t="s">
        <v>421</v>
      </c>
      <c r="J16" s="135"/>
      <c r="K16" s="136"/>
      <c r="L16" s="137" t="s">
        <v>420</v>
      </c>
      <c r="M16" s="138"/>
    </row>
    <row r="17" spans="1:13" s="6" customFormat="1" ht="36" customHeight="1" x14ac:dyDescent="0.2">
      <c r="A17" s="107" t="s">
        <v>18</v>
      </c>
      <c r="B17" s="103" t="s">
        <v>324</v>
      </c>
      <c r="C17" s="104"/>
      <c r="D17" s="31" t="str">
        <f>Sheet1!M12</f>
        <v>　</v>
      </c>
      <c r="E17" s="149"/>
      <c r="F17" s="152" t="s">
        <v>19</v>
      </c>
      <c r="G17" s="144" t="str">
        <f>IF(D17="〇","〇",IF(H17="","","〇"))</f>
        <v/>
      </c>
      <c r="H17" s="98" t="str">
        <f>IF(Sheet1!C16=TRUE,チェックシート様式!J17,IF(Sheet1!C17=TRUE,J18,IF(Sheet1!C18=TRUE,J19,IF(Sheet1!C19=TRUE,J20,IF(Sheet1!C20=TRUE,#REF!,"")))))</f>
        <v/>
      </c>
      <c r="I17" s="15"/>
      <c r="J17" s="96" t="s">
        <v>20</v>
      </c>
      <c r="K17" s="97"/>
      <c r="L17" s="90" t="s">
        <v>291</v>
      </c>
      <c r="M17" s="92" t="s">
        <v>367</v>
      </c>
    </row>
    <row r="18" spans="1:13" ht="36" customHeight="1" x14ac:dyDescent="0.2">
      <c r="A18" s="107"/>
      <c r="B18" s="105"/>
      <c r="C18" s="106"/>
      <c r="D18" s="17"/>
      <c r="E18" s="150"/>
      <c r="F18" s="142"/>
      <c r="G18" s="145"/>
      <c r="H18" s="99"/>
      <c r="I18" s="16"/>
      <c r="J18" s="94" t="s">
        <v>21</v>
      </c>
      <c r="K18" s="95"/>
      <c r="L18" s="91"/>
      <c r="M18" s="93"/>
    </row>
    <row r="19" spans="1:13" ht="29.25" customHeight="1" x14ac:dyDescent="0.2">
      <c r="A19" s="107"/>
      <c r="B19" s="105"/>
      <c r="C19" s="106"/>
      <c r="D19" s="17"/>
      <c r="E19" s="150"/>
      <c r="F19" s="142"/>
      <c r="G19" s="145"/>
      <c r="H19" s="99"/>
      <c r="I19" s="16"/>
      <c r="J19" s="94" t="s">
        <v>22</v>
      </c>
      <c r="K19" s="95"/>
      <c r="L19" s="91"/>
      <c r="M19" s="93"/>
    </row>
    <row r="20" spans="1:13" ht="35.25" customHeight="1" x14ac:dyDescent="0.2">
      <c r="A20" s="107"/>
      <c r="B20" s="105"/>
      <c r="C20" s="106"/>
      <c r="D20" s="19"/>
      <c r="E20" s="150"/>
      <c r="F20" s="142"/>
      <c r="G20" s="145"/>
      <c r="H20" s="100"/>
      <c r="I20" s="16"/>
      <c r="J20" s="94" t="s">
        <v>23</v>
      </c>
      <c r="K20" s="95"/>
      <c r="L20" s="91"/>
      <c r="M20" s="93"/>
    </row>
    <row r="21" spans="1:13" s="6" customFormat="1" ht="28.5" customHeight="1" x14ac:dyDescent="0.2">
      <c r="A21" s="107"/>
      <c r="B21" s="103" t="s">
        <v>325</v>
      </c>
      <c r="C21" s="104"/>
      <c r="D21" s="31" t="str">
        <f>Sheet1!N12</f>
        <v>　</v>
      </c>
      <c r="E21" s="149"/>
      <c r="F21" s="152" t="s">
        <v>24</v>
      </c>
      <c r="G21" s="144" t="str">
        <f>IF(D21="〇","〇",IF(H21="","","〇"))</f>
        <v/>
      </c>
      <c r="H21" s="98" t="str">
        <f>IF(Sheet1!D16=TRUE,チェックシート様式!J21,IF(Sheet1!D17=TRUE,J22,IF(Sheet1!D18=TRUE,J23,IF(Sheet1!D19=TRUE,J24,IF(Sheet1!D20=TRUE,J25,IF(Sheet1!D21=TRUE,J26,IF(Sheet1!D22=TRUE,J27,IF(Sheet1!D23=TRUE,J28,IF(Sheet1!D24=TRUE,J29,"")))))))))</f>
        <v/>
      </c>
      <c r="I21" s="15"/>
      <c r="J21" s="96" t="s">
        <v>25</v>
      </c>
      <c r="K21" s="97"/>
      <c r="L21" s="90" t="s">
        <v>26</v>
      </c>
      <c r="M21" s="92" t="s">
        <v>27</v>
      </c>
    </row>
    <row r="22" spans="1:13" s="6" customFormat="1" ht="36" customHeight="1" x14ac:dyDescent="0.2">
      <c r="A22" s="107"/>
      <c r="B22" s="105"/>
      <c r="C22" s="106"/>
      <c r="D22" s="17"/>
      <c r="E22" s="150"/>
      <c r="F22" s="142"/>
      <c r="G22" s="145"/>
      <c r="H22" s="99"/>
      <c r="I22" s="16"/>
      <c r="J22" s="94" t="s">
        <v>28</v>
      </c>
      <c r="K22" s="95"/>
      <c r="L22" s="91"/>
      <c r="M22" s="93"/>
    </row>
    <row r="23" spans="1:13" ht="36" customHeight="1" x14ac:dyDescent="0.2">
      <c r="A23" s="107"/>
      <c r="B23" s="105"/>
      <c r="C23" s="106"/>
      <c r="D23" s="17"/>
      <c r="E23" s="150"/>
      <c r="F23" s="142"/>
      <c r="G23" s="145"/>
      <c r="H23" s="99"/>
      <c r="I23" s="16"/>
      <c r="J23" s="94" t="s">
        <v>29</v>
      </c>
      <c r="K23" s="95"/>
      <c r="L23" s="91"/>
      <c r="M23" s="93"/>
    </row>
    <row r="24" spans="1:13" ht="35.25" customHeight="1" x14ac:dyDescent="0.2">
      <c r="A24" s="107"/>
      <c r="B24" s="105"/>
      <c r="C24" s="106"/>
      <c r="D24" s="17"/>
      <c r="E24" s="150"/>
      <c r="F24" s="142"/>
      <c r="G24" s="145"/>
      <c r="H24" s="99"/>
      <c r="I24" s="16"/>
      <c r="J24" s="94" t="s">
        <v>30</v>
      </c>
      <c r="K24" s="95"/>
      <c r="L24" s="91"/>
      <c r="M24" s="93"/>
    </row>
    <row r="25" spans="1:13" ht="29.25" customHeight="1" x14ac:dyDescent="0.2">
      <c r="A25" s="107"/>
      <c r="B25" s="105"/>
      <c r="C25" s="106"/>
      <c r="D25" s="19"/>
      <c r="E25" s="150"/>
      <c r="F25" s="142"/>
      <c r="G25" s="145"/>
      <c r="H25" s="99"/>
      <c r="I25" s="16"/>
      <c r="J25" s="94" t="s">
        <v>31</v>
      </c>
      <c r="K25" s="95"/>
      <c r="L25" s="91"/>
      <c r="M25" s="93"/>
    </row>
    <row r="26" spans="1:13" ht="37.5" customHeight="1" x14ac:dyDescent="0.2">
      <c r="A26" s="107"/>
      <c r="B26" s="105"/>
      <c r="C26" s="106"/>
      <c r="D26" s="17"/>
      <c r="E26" s="150"/>
      <c r="F26" s="142"/>
      <c r="G26" s="145"/>
      <c r="H26" s="99"/>
      <c r="I26" s="16"/>
      <c r="J26" s="94" t="s">
        <v>32</v>
      </c>
      <c r="K26" s="95"/>
      <c r="L26" s="91"/>
      <c r="M26" s="93"/>
    </row>
    <row r="27" spans="1:13" ht="36" customHeight="1" x14ac:dyDescent="0.2">
      <c r="A27" s="107"/>
      <c r="B27" s="105"/>
      <c r="C27" s="106"/>
      <c r="D27" s="17"/>
      <c r="E27" s="150"/>
      <c r="F27" s="142"/>
      <c r="G27" s="145"/>
      <c r="H27" s="99"/>
      <c r="I27" s="16"/>
      <c r="J27" s="94" t="s">
        <v>33</v>
      </c>
      <c r="K27" s="95"/>
      <c r="L27" s="91"/>
      <c r="M27" s="93"/>
    </row>
    <row r="28" spans="1:13" ht="29.25" customHeight="1" x14ac:dyDescent="0.2">
      <c r="A28" s="107"/>
      <c r="B28" s="105"/>
      <c r="C28" s="106"/>
      <c r="D28" s="17"/>
      <c r="E28" s="150"/>
      <c r="F28" s="142"/>
      <c r="G28" s="145"/>
      <c r="H28" s="99"/>
      <c r="I28" s="16"/>
      <c r="J28" s="94" t="s">
        <v>34</v>
      </c>
      <c r="K28" s="95"/>
      <c r="L28" s="91"/>
      <c r="M28" s="93"/>
    </row>
    <row r="29" spans="1:13" ht="36" customHeight="1" x14ac:dyDescent="0.2">
      <c r="A29" s="107"/>
      <c r="B29" s="147"/>
      <c r="C29" s="148"/>
      <c r="D29" s="17"/>
      <c r="E29" s="151"/>
      <c r="F29" s="143"/>
      <c r="G29" s="146"/>
      <c r="H29" s="100"/>
      <c r="I29" s="20"/>
      <c r="J29" s="139" t="s">
        <v>35</v>
      </c>
      <c r="K29" s="140"/>
      <c r="L29" s="108"/>
      <c r="M29" s="109"/>
    </row>
    <row r="30" spans="1:13" s="6" customFormat="1" ht="41.25" customHeight="1" x14ac:dyDescent="0.2">
      <c r="A30" s="107" t="s">
        <v>5</v>
      </c>
      <c r="B30" s="103" t="s">
        <v>326</v>
      </c>
      <c r="C30" s="104"/>
      <c r="D30" s="31" t="str">
        <f>Sheet1!O12</f>
        <v>　</v>
      </c>
      <c r="E30" s="153"/>
      <c r="F30" s="152" t="s">
        <v>36</v>
      </c>
      <c r="G30" s="144" t="str">
        <f>IF(D30="〇","〇",IF(H30="","","〇"))</f>
        <v/>
      </c>
      <c r="H30" s="98" t="str">
        <f>IF(Sheet1!E16=TRUE,チェックシート様式!J30,IF(Sheet1!E17=TRUE,J31,IF(Sheet1!E18=TRUE,J32,IF(Sheet1!E19=TRUE,J33,IF(Sheet1!E20=TRUE,J34,IF(Sheet1!E21=TRUE,J35,""))))))</f>
        <v/>
      </c>
      <c r="I30" s="15"/>
      <c r="J30" s="96" t="s">
        <v>37</v>
      </c>
      <c r="K30" s="97"/>
      <c r="L30" s="90" t="s">
        <v>380</v>
      </c>
      <c r="M30" s="92" t="s">
        <v>368</v>
      </c>
    </row>
    <row r="31" spans="1:13" ht="41.25" customHeight="1" x14ac:dyDescent="0.2">
      <c r="A31" s="107"/>
      <c r="B31" s="105"/>
      <c r="C31" s="106"/>
      <c r="D31" s="17"/>
      <c r="E31" s="154"/>
      <c r="F31" s="142"/>
      <c r="G31" s="145"/>
      <c r="H31" s="99"/>
      <c r="I31" s="16"/>
      <c r="J31" s="94" t="s">
        <v>38</v>
      </c>
      <c r="K31" s="95"/>
      <c r="L31" s="91"/>
      <c r="M31" s="93"/>
    </row>
    <row r="32" spans="1:13" ht="30.75" customHeight="1" x14ac:dyDescent="0.2">
      <c r="A32" s="107"/>
      <c r="B32" s="105"/>
      <c r="C32" s="106"/>
      <c r="D32" s="17"/>
      <c r="E32" s="154"/>
      <c r="F32" s="142"/>
      <c r="G32" s="145"/>
      <c r="H32" s="99"/>
      <c r="I32" s="18"/>
      <c r="J32" s="94" t="s">
        <v>39</v>
      </c>
      <c r="K32" s="95"/>
      <c r="L32" s="91"/>
      <c r="M32" s="93"/>
    </row>
    <row r="33" spans="1:13" ht="36.75" customHeight="1" x14ac:dyDescent="0.2">
      <c r="A33" s="107"/>
      <c r="B33" s="105"/>
      <c r="C33" s="106"/>
      <c r="D33" s="19"/>
      <c r="E33" s="154"/>
      <c r="F33" s="142"/>
      <c r="G33" s="145"/>
      <c r="H33" s="99"/>
      <c r="I33" s="16"/>
      <c r="J33" s="94" t="s">
        <v>40</v>
      </c>
      <c r="K33" s="95"/>
      <c r="L33" s="91"/>
      <c r="M33" s="93"/>
    </row>
    <row r="34" spans="1:13" ht="36.75" customHeight="1" x14ac:dyDescent="0.2">
      <c r="A34" s="107"/>
      <c r="B34" s="105"/>
      <c r="C34" s="106"/>
      <c r="D34" s="17"/>
      <c r="E34" s="154"/>
      <c r="F34" s="142"/>
      <c r="G34" s="145"/>
      <c r="H34" s="99"/>
      <c r="I34" s="16"/>
      <c r="J34" s="94" t="s">
        <v>41</v>
      </c>
      <c r="K34" s="95"/>
      <c r="L34" s="91"/>
      <c r="M34" s="93"/>
    </row>
    <row r="35" spans="1:13" ht="36.75" customHeight="1" x14ac:dyDescent="0.2">
      <c r="A35" s="107"/>
      <c r="B35" s="147"/>
      <c r="C35" s="148"/>
      <c r="D35" s="19"/>
      <c r="E35" s="155"/>
      <c r="F35" s="143"/>
      <c r="G35" s="146"/>
      <c r="H35" s="100"/>
      <c r="I35" s="20"/>
      <c r="J35" s="139" t="s">
        <v>42</v>
      </c>
      <c r="K35" s="140"/>
      <c r="L35" s="108"/>
      <c r="M35" s="109"/>
    </row>
    <row r="36" spans="1:13" s="6" customFormat="1" ht="42" customHeight="1" x14ac:dyDescent="0.2">
      <c r="A36" s="107"/>
      <c r="B36" s="103" t="s">
        <v>327</v>
      </c>
      <c r="C36" s="104"/>
      <c r="D36" s="31" t="str">
        <f>Sheet1!P12</f>
        <v>　</v>
      </c>
      <c r="E36" s="156"/>
      <c r="F36" s="141" t="s">
        <v>43</v>
      </c>
      <c r="G36" s="144" t="str">
        <f>IF(D36="〇","〇",IF(H36="","","〇"))</f>
        <v/>
      </c>
      <c r="H36" s="98" t="str">
        <f>IF(Sheet1!F16=TRUE,チェックシート様式!J36,IF(Sheet1!F17=TRUE,J37,IF(Sheet1!F18=TRUE,J38,"")))</f>
        <v/>
      </c>
      <c r="I36" s="15"/>
      <c r="J36" s="96" t="s">
        <v>44</v>
      </c>
      <c r="K36" s="97"/>
      <c r="L36" s="90" t="s">
        <v>45</v>
      </c>
      <c r="M36" s="92" t="s">
        <v>46</v>
      </c>
    </row>
    <row r="37" spans="1:13" ht="30.75" customHeight="1" x14ac:dyDescent="0.2">
      <c r="A37" s="107"/>
      <c r="B37" s="105"/>
      <c r="C37" s="106"/>
      <c r="D37" s="17"/>
      <c r="E37" s="157"/>
      <c r="F37" s="142"/>
      <c r="G37" s="145"/>
      <c r="H37" s="99"/>
      <c r="I37" s="16"/>
      <c r="J37" s="94" t="s">
        <v>47</v>
      </c>
      <c r="K37" s="95"/>
      <c r="L37" s="91"/>
      <c r="M37" s="93"/>
    </row>
    <row r="38" spans="1:13" ht="33.75" customHeight="1" x14ac:dyDescent="0.2">
      <c r="A38" s="107"/>
      <c r="B38" s="147"/>
      <c r="C38" s="148"/>
      <c r="D38" s="19"/>
      <c r="E38" s="158"/>
      <c r="F38" s="143"/>
      <c r="G38" s="146"/>
      <c r="H38" s="100"/>
      <c r="I38" s="20"/>
      <c r="J38" s="139" t="s">
        <v>48</v>
      </c>
      <c r="K38" s="140"/>
      <c r="L38" s="108"/>
      <c r="M38" s="109"/>
    </row>
    <row r="39" spans="1:13" s="6" customFormat="1" ht="51" customHeight="1" x14ac:dyDescent="0.2">
      <c r="A39" s="107"/>
      <c r="B39" s="103" t="s">
        <v>328</v>
      </c>
      <c r="C39" s="104"/>
      <c r="D39" s="31" t="str">
        <f>Sheet1!Q12</f>
        <v>　</v>
      </c>
      <c r="E39" s="149"/>
      <c r="F39" s="152" t="s">
        <v>49</v>
      </c>
      <c r="G39" s="144" t="str">
        <f>IF(D39="〇","〇",IF(H39="","","〇"))</f>
        <v/>
      </c>
      <c r="H39" s="98" t="str">
        <f>IF(Sheet1!G16=TRUE,チェックシート様式!J39,IF(Sheet1!G17=TRUE,J40,IF(Sheet1!G18=TRUE,J41,IF(Sheet1!G19=TRUE,J42,IF(Sheet1!G20=TRUE,J43,IF(Sheet1!G21=TRUE,J44,IF(Sheet1!G22=TRUE,J45,"")))))))</f>
        <v/>
      </c>
      <c r="I39" s="15"/>
      <c r="J39" s="96" t="s">
        <v>358</v>
      </c>
      <c r="K39" s="97"/>
      <c r="L39" s="90" t="s">
        <v>277</v>
      </c>
      <c r="M39" s="92" t="s">
        <v>369</v>
      </c>
    </row>
    <row r="40" spans="1:13" s="6" customFormat="1" ht="30.75" customHeight="1" x14ac:dyDescent="0.2">
      <c r="A40" s="107"/>
      <c r="B40" s="105"/>
      <c r="C40" s="106"/>
      <c r="D40" s="17"/>
      <c r="E40" s="150"/>
      <c r="F40" s="142"/>
      <c r="G40" s="145"/>
      <c r="H40" s="99"/>
      <c r="I40" s="16"/>
      <c r="J40" s="94" t="s">
        <v>50</v>
      </c>
      <c r="K40" s="95"/>
      <c r="L40" s="91"/>
      <c r="M40" s="93"/>
    </row>
    <row r="41" spans="1:13" ht="37.5" customHeight="1" x14ac:dyDescent="0.2">
      <c r="A41" s="107"/>
      <c r="B41" s="105"/>
      <c r="C41" s="106"/>
      <c r="D41" s="17"/>
      <c r="E41" s="150"/>
      <c r="F41" s="142"/>
      <c r="G41" s="145"/>
      <c r="H41" s="99"/>
      <c r="I41" s="16"/>
      <c r="J41" s="94" t="s">
        <v>51</v>
      </c>
      <c r="K41" s="95"/>
      <c r="L41" s="91"/>
      <c r="M41" s="93"/>
    </row>
    <row r="42" spans="1:13" ht="30.75" customHeight="1" x14ac:dyDescent="0.2">
      <c r="A42" s="107"/>
      <c r="B42" s="105"/>
      <c r="C42" s="106"/>
      <c r="D42" s="17"/>
      <c r="E42" s="150"/>
      <c r="F42" s="142"/>
      <c r="G42" s="145"/>
      <c r="H42" s="99"/>
      <c r="I42" s="16"/>
      <c r="J42" s="94" t="s">
        <v>52</v>
      </c>
      <c r="K42" s="95"/>
      <c r="L42" s="91"/>
      <c r="M42" s="93"/>
    </row>
    <row r="43" spans="1:13" ht="30.75" customHeight="1" x14ac:dyDescent="0.2">
      <c r="A43" s="107"/>
      <c r="B43" s="105"/>
      <c r="C43" s="106"/>
      <c r="D43" s="19"/>
      <c r="E43" s="150"/>
      <c r="F43" s="142"/>
      <c r="G43" s="145"/>
      <c r="H43" s="99"/>
      <c r="I43" s="16"/>
      <c r="J43" s="94" t="s">
        <v>53</v>
      </c>
      <c r="K43" s="95"/>
      <c r="L43" s="91"/>
      <c r="M43" s="93"/>
    </row>
    <row r="44" spans="1:13" ht="54" customHeight="1" x14ac:dyDescent="0.2">
      <c r="A44" s="107"/>
      <c r="B44" s="105"/>
      <c r="C44" s="106"/>
      <c r="D44" s="17"/>
      <c r="E44" s="150"/>
      <c r="F44" s="142"/>
      <c r="G44" s="145"/>
      <c r="H44" s="99"/>
      <c r="I44" s="16"/>
      <c r="J44" s="94" t="s">
        <v>54</v>
      </c>
      <c r="K44" s="95"/>
      <c r="L44" s="91"/>
      <c r="M44" s="93"/>
    </row>
    <row r="45" spans="1:13" ht="38.25" customHeight="1" x14ac:dyDescent="0.2">
      <c r="A45" s="107"/>
      <c r="B45" s="147"/>
      <c r="C45" s="148"/>
      <c r="D45" s="17"/>
      <c r="E45" s="151"/>
      <c r="F45" s="143"/>
      <c r="G45" s="146"/>
      <c r="H45" s="100"/>
      <c r="I45" s="20"/>
      <c r="J45" s="139" t="s">
        <v>55</v>
      </c>
      <c r="K45" s="140"/>
      <c r="L45" s="108"/>
      <c r="M45" s="109"/>
    </row>
    <row r="46" spans="1:13" s="6" customFormat="1" ht="30.75" customHeight="1" x14ac:dyDescent="0.2">
      <c r="A46" s="107" t="s">
        <v>5</v>
      </c>
      <c r="B46" s="103" t="s">
        <v>329</v>
      </c>
      <c r="C46" s="104"/>
      <c r="D46" s="31" t="str">
        <f>Sheet1!R12</f>
        <v>　</v>
      </c>
      <c r="E46" s="149"/>
      <c r="F46" s="152" t="s">
        <v>56</v>
      </c>
      <c r="G46" s="144" t="str">
        <f>IF(D46="〇","〇",IF(H46="","","〇"))</f>
        <v/>
      </c>
      <c r="H46" s="98" t="str">
        <f>IF(Sheet1!H16=TRUE,チェックシート様式!J46,IF(Sheet1!H17=TRUE,J47,IF(Sheet1!H18=TRUE,J48,IF(Sheet1!H19=TRUE,J49,IF(Sheet1!H20=TRUE,J50,IF(Sheet1!H21=TRUE,J51,IF(Sheet1!H22=TRUE,J52,IF(Sheet1!H23=TRUE,J53,IF(Sheet1!H24=TRUE,J54,IF(Sheet1!H25=TRUE,J55,IF(Sheet1!H26=TRUE,J56,"")))))))))))</f>
        <v/>
      </c>
      <c r="I46" s="15"/>
      <c r="J46" s="96" t="s">
        <v>57</v>
      </c>
      <c r="K46" s="97"/>
      <c r="L46" s="90" t="s">
        <v>295</v>
      </c>
      <c r="M46" s="92" t="s">
        <v>370</v>
      </c>
    </row>
    <row r="47" spans="1:13" s="6" customFormat="1" ht="41.25" customHeight="1" x14ac:dyDescent="0.2">
      <c r="A47" s="107"/>
      <c r="B47" s="105"/>
      <c r="C47" s="106"/>
      <c r="D47" s="17"/>
      <c r="E47" s="150"/>
      <c r="F47" s="142"/>
      <c r="G47" s="145"/>
      <c r="H47" s="99"/>
      <c r="I47" s="16"/>
      <c r="J47" s="94" t="s">
        <v>58</v>
      </c>
      <c r="K47" s="95"/>
      <c r="L47" s="91"/>
      <c r="M47" s="93"/>
    </row>
    <row r="48" spans="1:13" s="6" customFormat="1" ht="27.75" customHeight="1" x14ac:dyDescent="0.2">
      <c r="A48" s="107"/>
      <c r="B48" s="105"/>
      <c r="C48" s="106"/>
      <c r="D48" s="17"/>
      <c r="E48" s="150"/>
      <c r="F48" s="142"/>
      <c r="G48" s="145"/>
      <c r="H48" s="99"/>
      <c r="I48" s="16"/>
      <c r="J48" s="94" t="s">
        <v>59</v>
      </c>
      <c r="K48" s="95"/>
      <c r="L48" s="91"/>
      <c r="M48" s="93"/>
    </row>
    <row r="49" spans="1:13" s="6" customFormat="1" ht="38.25" customHeight="1" x14ac:dyDescent="0.2">
      <c r="A49" s="107"/>
      <c r="B49" s="105"/>
      <c r="C49" s="106"/>
      <c r="D49" s="17"/>
      <c r="E49" s="150"/>
      <c r="F49" s="142"/>
      <c r="G49" s="145"/>
      <c r="H49" s="99"/>
      <c r="I49" s="16"/>
      <c r="J49" s="94" t="s">
        <v>60</v>
      </c>
      <c r="K49" s="95"/>
      <c r="L49" s="91"/>
      <c r="M49" s="93"/>
    </row>
    <row r="50" spans="1:13" ht="30.75" customHeight="1" x14ac:dyDescent="0.2">
      <c r="A50" s="107"/>
      <c r="B50" s="105"/>
      <c r="C50" s="106"/>
      <c r="D50" s="17"/>
      <c r="E50" s="150"/>
      <c r="F50" s="142"/>
      <c r="G50" s="145"/>
      <c r="H50" s="99"/>
      <c r="I50" s="16"/>
      <c r="J50" s="94" t="s">
        <v>61</v>
      </c>
      <c r="K50" s="95"/>
      <c r="L50" s="91"/>
      <c r="M50" s="93"/>
    </row>
    <row r="51" spans="1:13" ht="30.75" customHeight="1" x14ac:dyDescent="0.2">
      <c r="A51" s="107"/>
      <c r="B51" s="105"/>
      <c r="C51" s="106"/>
      <c r="D51" s="17"/>
      <c r="E51" s="150"/>
      <c r="F51" s="142"/>
      <c r="G51" s="145"/>
      <c r="H51" s="99"/>
      <c r="I51" s="16"/>
      <c r="J51" s="94" t="s">
        <v>62</v>
      </c>
      <c r="K51" s="95"/>
      <c r="L51" s="91"/>
      <c r="M51" s="93"/>
    </row>
    <row r="52" spans="1:13" ht="30.75" customHeight="1" x14ac:dyDescent="0.2">
      <c r="A52" s="107"/>
      <c r="B52" s="105"/>
      <c r="C52" s="106"/>
      <c r="D52" s="19"/>
      <c r="E52" s="150"/>
      <c r="F52" s="142"/>
      <c r="G52" s="145"/>
      <c r="H52" s="99"/>
      <c r="I52" s="16"/>
      <c r="J52" s="94" t="s">
        <v>63</v>
      </c>
      <c r="K52" s="95"/>
      <c r="L52" s="91"/>
      <c r="M52" s="93"/>
    </row>
    <row r="53" spans="1:13" ht="30.75" customHeight="1" x14ac:dyDescent="0.2">
      <c r="A53" s="107"/>
      <c r="B53" s="105"/>
      <c r="C53" s="106"/>
      <c r="D53" s="17"/>
      <c r="E53" s="150"/>
      <c r="F53" s="142"/>
      <c r="G53" s="145"/>
      <c r="H53" s="99"/>
      <c r="I53" s="16"/>
      <c r="J53" s="94" t="s">
        <v>64</v>
      </c>
      <c r="K53" s="95"/>
      <c r="L53" s="91"/>
      <c r="M53" s="93"/>
    </row>
    <row r="54" spans="1:13" ht="41.25" customHeight="1" x14ac:dyDescent="0.2">
      <c r="A54" s="107"/>
      <c r="B54" s="105"/>
      <c r="C54" s="106"/>
      <c r="D54" s="17"/>
      <c r="E54" s="150"/>
      <c r="F54" s="142"/>
      <c r="G54" s="145"/>
      <c r="H54" s="99"/>
      <c r="I54" s="16"/>
      <c r="J54" s="94" t="s">
        <v>65</v>
      </c>
      <c r="K54" s="95"/>
      <c r="L54" s="91"/>
      <c r="M54" s="93"/>
    </row>
    <row r="55" spans="1:13" ht="34.5" customHeight="1" x14ac:dyDescent="0.2">
      <c r="A55" s="107"/>
      <c r="B55" s="105"/>
      <c r="C55" s="106"/>
      <c r="D55" s="17"/>
      <c r="E55" s="150"/>
      <c r="F55" s="142"/>
      <c r="G55" s="145"/>
      <c r="H55" s="99"/>
      <c r="I55" s="16"/>
      <c r="J55" s="94" t="s">
        <v>66</v>
      </c>
      <c r="K55" s="95"/>
      <c r="L55" s="91"/>
      <c r="M55" s="93"/>
    </row>
    <row r="56" spans="1:13" ht="41.25" customHeight="1" x14ac:dyDescent="0.2">
      <c r="A56" s="107"/>
      <c r="B56" s="147"/>
      <c r="C56" s="148"/>
      <c r="D56" s="17"/>
      <c r="E56" s="151"/>
      <c r="F56" s="143"/>
      <c r="G56" s="146"/>
      <c r="H56" s="100"/>
      <c r="I56" s="16"/>
      <c r="J56" s="139" t="s">
        <v>67</v>
      </c>
      <c r="K56" s="140"/>
      <c r="L56" s="108"/>
      <c r="M56" s="109"/>
    </row>
    <row r="57" spans="1:13" s="6" customFormat="1" ht="54.75" customHeight="1" x14ac:dyDescent="0.2">
      <c r="A57" s="107"/>
      <c r="B57" s="103" t="s">
        <v>330</v>
      </c>
      <c r="C57" s="104"/>
      <c r="D57" s="31"/>
      <c r="E57" s="149"/>
      <c r="F57" s="152" t="s">
        <v>68</v>
      </c>
      <c r="G57" s="144" t="str">
        <f>IF(D57="〇","〇",IF(H57="","","〇"))</f>
        <v/>
      </c>
      <c r="H57" s="98" t="str">
        <f>IF(Sheet1!I16=TRUE,チェックシート様式!J57,IF(Sheet1!I17=TRUE,J58,IF(Sheet1!I18=TRUE,J59,IF(Sheet1!I19=TRUE,J60,""))))</f>
        <v/>
      </c>
      <c r="I57" s="15"/>
      <c r="J57" s="96" t="s">
        <v>69</v>
      </c>
      <c r="K57" s="97"/>
      <c r="L57" s="90" t="s">
        <v>70</v>
      </c>
      <c r="M57" s="92" t="s">
        <v>71</v>
      </c>
    </row>
    <row r="58" spans="1:13" ht="39" customHeight="1" x14ac:dyDescent="0.2">
      <c r="A58" s="107"/>
      <c r="B58" s="105"/>
      <c r="C58" s="106"/>
      <c r="D58" s="17"/>
      <c r="E58" s="150"/>
      <c r="F58" s="142"/>
      <c r="G58" s="145"/>
      <c r="H58" s="99"/>
      <c r="I58" s="16"/>
      <c r="J58" s="94" t="s">
        <v>72</v>
      </c>
      <c r="K58" s="95"/>
      <c r="L58" s="91"/>
      <c r="M58" s="93"/>
    </row>
    <row r="59" spans="1:13" ht="39.75" customHeight="1" x14ac:dyDescent="0.2">
      <c r="A59" s="107"/>
      <c r="B59" s="105"/>
      <c r="C59" s="106"/>
      <c r="D59" s="19"/>
      <c r="E59" s="150"/>
      <c r="F59" s="142"/>
      <c r="G59" s="145"/>
      <c r="H59" s="99"/>
      <c r="I59" s="16"/>
      <c r="J59" s="94" t="s">
        <v>73</v>
      </c>
      <c r="K59" s="95"/>
      <c r="L59" s="91"/>
      <c r="M59" s="93"/>
    </row>
    <row r="60" spans="1:13" ht="38.25" customHeight="1" x14ac:dyDescent="0.2">
      <c r="A60" s="107"/>
      <c r="B60" s="147"/>
      <c r="C60" s="148"/>
      <c r="D60" s="19"/>
      <c r="E60" s="151"/>
      <c r="F60" s="143"/>
      <c r="G60" s="146"/>
      <c r="H60" s="100"/>
      <c r="I60" s="20"/>
      <c r="J60" s="139" t="s">
        <v>74</v>
      </c>
      <c r="K60" s="140"/>
      <c r="L60" s="108"/>
      <c r="M60" s="109"/>
    </row>
    <row r="61" spans="1:13" s="6" customFormat="1" ht="72.75" customHeight="1" x14ac:dyDescent="0.2">
      <c r="A61" s="107"/>
      <c r="B61" s="103" t="s">
        <v>331</v>
      </c>
      <c r="C61" s="104"/>
      <c r="D61" s="31" t="str">
        <f>Sheet1!S12</f>
        <v>　</v>
      </c>
      <c r="E61" s="156"/>
      <c r="F61" s="152" t="s">
        <v>19</v>
      </c>
      <c r="G61" s="144" t="str">
        <f>IF(D61="〇","〇",IF(H61="","","〇"))</f>
        <v/>
      </c>
      <c r="H61" s="98" t="str">
        <f>IF(Sheet1!J16=TRUE,チェックシート様式!J61,IF(Sheet1!J17=TRUE,J62,IF(Sheet1!J18=TRUE,J63,IF(Sheet1!J19=TRUE,J64,IF(Sheet1!J20=TRUE,J65,IF(Sheet1!J21=TRUE,J66,IF(Sheet1!J22=TRUE,J67,"")))))))</f>
        <v/>
      </c>
      <c r="I61" s="15"/>
      <c r="J61" s="96" t="s">
        <v>359</v>
      </c>
      <c r="K61" s="97"/>
      <c r="L61" s="90" t="s">
        <v>75</v>
      </c>
      <c r="M61" s="92" t="s">
        <v>76</v>
      </c>
    </row>
    <row r="62" spans="1:13" s="6" customFormat="1" ht="29.25" customHeight="1" x14ac:dyDescent="0.2">
      <c r="A62" s="107"/>
      <c r="B62" s="105"/>
      <c r="C62" s="106"/>
      <c r="D62" s="17"/>
      <c r="E62" s="157"/>
      <c r="F62" s="142"/>
      <c r="G62" s="145"/>
      <c r="H62" s="99"/>
      <c r="I62" s="16"/>
      <c r="J62" s="94" t="s">
        <v>77</v>
      </c>
      <c r="K62" s="95"/>
      <c r="L62" s="91"/>
      <c r="M62" s="93"/>
    </row>
    <row r="63" spans="1:13" s="6" customFormat="1" ht="38.25" customHeight="1" x14ac:dyDescent="0.2">
      <c r="A63" s="107"/>
      <c r="B63" s="105"/>
      <c r="C63" s="106"/>
      <c r="D63" s="17"/>
      <c r="E63" s="157"/>
      <c r="F63" s="142"/>
      <c r="G63" s="145"/>
      <c r="H63" s="99"/>
      <c r="I63" s="16"/>
      <c r="J63" s="94" t="s">
        <v>78</v>
      </c>
      <c r="K63" s="95"/>
      <c r="L63" s="91"/>
      <c r="M63" s="93"/>
    </row>
    <row r="64" spans="1:13" s="6" customFormat="1" ht="30.75" customHeight="1" x14ac:dyDescent="0.2">
      <c r="A64" s="107"/>
      <c r="B64" s="105"/>
      <c r="C64" s="106"/>
      <c r="D64" s="17"/>
      <c r="E64" s="157"/>
      <c r="F64" s="142"/>
      <c r="G64" s="145"/>
      <c r="H64" s="99"/>
      <c r="I64" s="16"/>
      <c r="J64" s="94" t="s">
        <v>79</v>
      </c>
      <c r="K64" s="95"/>
      <c r="L64" s="91"/>
      <c r="M64" s="93"/>
    </row>
    <row r="65" spans="1:13" s="6" customFormat="1" ht="41.25" customHeight="1" x14ac:dyDescent="0.2">
      <c r="A65" s="107"/>
      <c r="B65" s="105"/>
      <c r="C65" s="106"/>
      <c r="D65" s="17"/>
      <c r="E65" s="157"/>
      <c r="F65" s="142"/>
      <c r="G65" s="145"/>
      <c r="H65" s="99"/>
      <c r="I65" s="16"/>
      <c r="J65" s="94" t="s">
        <v>80</v>
      </c>
      <c r="K65" s="95"/>
      <c r="L65" s="91"/>
      <c r="M65" s="93"/>
    </row>
    <row r="66" spans="1:13" ht="38.25" customHeight="1" x14ac:dyDescent="0.2">
      <c r="A66" s="107"/>
      <c r="B66" s="105"/>
      <c r="C66" s="106"/>
      <c r="D66" s="19"/>
      <c r="E66" s="157"/>
      <c r="F66" s="142"/>
      <c r="G66" s="145"/>
      <c r="H66" s="99"/>
      <c r="I66" s="16"/>
      <c r="J66" s="94" t="s">
        <v>365</v>
      </c>
      <c r="K66" s="95"/>
      <c r="L66" s="91"/>
      <c r="M66" s="93"/>
    </row>
    <row r="67" spans="1:13" ht="37.5" customHeight="1" x14ac:dyDescent="0.2">
      <c r="A67" s="107"/>
      <c r="B67" s="147"/>
      <c r="C67" s="148"/>
      <c r="D67" s="17"/>
      <c r="E67" s="158"/>
      <c r="F67" s="143"/>
      <c r="G67" s="146"/>
      <c r="H67" s="100"/>
      <c r="I67" s="20"/>
      <c r="J67" s="139" t="s">
        <v>81</v>
      </c>
      <c r="K67" s="140"/>
      <c r="L67" s="108"/>
      <c r="M67" s="109"/>
    </row>
    <row r="68" spans="1:13" s="6" customFormat="1" ht="36" customHeight="1" x14ac:dyDescent="0.2">
      <c r="A68" s="107" t="s">
        <v>292</v>
      </c>
      <c r="B68" s="103" t="s">
        <v>332</v>
      </c>
      <c r="C68" s="104"/>
      <c r="D68" s="31" t="str">
        <f>Sheet1!T12</f>
        <v>　</v>
      </c>
      <c r="E68" s="159"/>
      <c r="F68" s="152" t="s">
        <v>82</v>
      </c>
      <c r="G68" s="144" t="str">
        <f>IF(D68="〇","〇",IF(H68="","","〇"))</f>
        <v/>
      </c>
      <c r="H68" s="98" t="str">
        <f>IF(Sheet1!K16=TRUE,チェックシート様式!J68,IF(Sheet1!K17=TRUE,J69,IF(Sheet1!K18=TRUE,J70,"")))</f>
        <v/>
      </c>
      <c r="I68" s="15"/>
      <c r="J68" s="96" t="s">
        <v>83</v>
      </c>
      <c r="K68" s="97"/>
      <c r="L68" s="90" t="s">
        <v>84</v>
      </c>
      <c r="M68" s="92" t="s">
        <v>85</v>
      </c>
    </row>
    <row r="69" spans="1:13" s="6" customFormat="1" ht="30.75" customHeight="1" x14ac:dyDescent="0.2">
      <c r="A69" s="107"/>
      <c r="B69" s="105"/>
      <c r="C69" s="106"/>
      <c r="D69" s="17"/>
      <c r="E69" s="160"/>
      <c r="F69" s="142"/>
      <c r="G69" s="145"/>
      <c r="H69" s="99"/>
      <c r="I69" s="16"/>
      <c r="J69" s="94" t="s">
        <v>86</v>
      </c>
      <c r="K69" s="95"/>
      <c r="L69" s="91"/>
      <c r="M69" s="93"/>
    </row>
    <row r="70" spans="1:13" ht="72.75" customHeight="1" x14ac:dyDescent="0.2">
      <c r="A70" s="107"/>
      <c r="B70" s="147"/>
      <c r="C70" s="148"/>
      <c r="D70" s="19"/>
      <c r="E70" s="161"/>
      <c r="F70" s="143"/>
      <c r="G70" s="146"/>
      <c r="H70" s="100"/>
      <c r="I70" s="16"/>
      <c r="J70" s="139" t="s">
        <v>87</v>
      </c>
      <c r="K70" s="140"/>
      <c r="L70" s="108"/>
      <c r="M70" s="109"/>
    </row>
    <row r="71" spans="1:13" s="6" customFormat="1" ht="30.75" customHeight="1" x14ac:dyDescent="0.2">
      <c r="A71" s="107"/>
      <c r="B71" s="103" t="s">
        <v>333</v>
      </c>
      <c r="C71" s="104"/>
      <c r="D71" s="31" t="str">
        <f>Sheet1!U12</f>
        <v>　</v>
      </c>
      <c r="E71" s="162"/>
      <c r="F71" s="152" t="s">
        <v>88</v>
      </c>
      <c r="G71" s="144" t="str">
        <f>IF(D71="〇","〇",IF(H71="","","〇"))</f>
        <v/>
      </c>
      <c r="H71" s="98" t="str">
        <f>IF(Sheet1!L16=TRUE,チェックシート様式!J71,IF(Sheet1!L17=TRUE,J72,IF(Sheet1!L18=TRUE,J73,IF(Sheet1!L19=TRUE,J74,IF(Sheet1!L20=TRUE,J75,IF(Sheet1!L21=TRUE,J76,IF(Sheet1!L22=TRUE,J77,"")))))))</f>
        <v/>
      </c>
      <c r="I71" s="15"/>
      <c r="J71" s="96" t="s">
        <v>89</v>
      </c>
      <c r="K71" s="97"/>
      <c r="L71" s="90" t="s">
        <v>296</v>
      </c>
      <c r="M71" s="92" t="s">
        <v>371</v>
      </c>
    </row>
    <row r="72" spans="1:13" s="6" customFormat="1" ht="39" customHeight="1" x14ac:dyDescent="0.2">
      <c r="A72" s="107"/>
      <c r="B72" s="105"/>
      <c r="C72" s="106"/>
      <c r="D72" s="17"/>
      <c r="E72" s="163"/>
      <c r="F72" s="142"/>
      <c r="G72" s="145"/>
      <c r="H72" s="99"/>
      <c r="I72" s="16"/>
      <c r="J72" s="94" t="s">
        <v>90</v>
      </c>
      <c r="K72" s="95"/>
      <c r="L72" s="91"/>
      <c r="M72" s="93"/>
    </row>
    <row r="73" spans="1:13" ht="37.5" customHeight="1" x14ac:dyDescent="0.2">
      <c r="A73" s="107"/>
      <c r="B73" s="105"/>
      <c r="C73" s="106"/>
      <c r="D73" s="19"/>
      <c r="E73" s="163"/>
      <c r="F73" s="142"/>
      <c r="G73" s="145"/>
      <c r="H73" s="99"/>
      <c r="I73" s="16"/>
      <c r="J73" s="94" t="s">
        <v>91</v>
      </c>
      <c r="K73" s="95"/>
      <c r="L73" s="91"/>
      <c r="M73" s="93"/>
    </row>
    <row r="74" spans="1:13" ht="33.75" customHeight="1" x14ac:dyDescent="0.2">
      <c r="A74" s="107"/>
      <c r="B74" s="105"/>
      <c r="C74" s="106"/>
      <c r="D74" s="17"/>
      <c r="E74" s="163"/>
      <c r="F74" s="142"/>
      <c r="G74" s="145"/>
      <c r="H74" s="99"/>
      <c r="I74" s="16"/>
      <c r="J74" s="94" t="s">
        <v>92</v>
      </c>
      <c r="K74" s="95"/>
      <c r="L74" s="91"/>
      <c r="M74" s="93"/>
    </row>
    <row r="75" spans="1:13" ht="38.25" customHeight="1" x14ac:dyDescent="0.2">
      <c r="A75" s="107"/>
      <c r="B75" s="105"/>
      <c r="C75" s="106"/>
      <c r="D75" s="17"/>
      <c r="E75" s="163"/>
      <c r="F75" s="142"/>
      <c r="G75" s="145"/>
      <c r="H75" s="99"/>
      <c r="I75" s="16"/>
      <c r="J75" s="94" t="s">
        <v>93</v>
      </c>
      <c r="K75" s="95"/>
      <c r="L75" s="91"/>
      <c r="M75" s="93"/>
    </row>
    <row r="76" spans="1:13" ht="38.25" customHeight="1" x14ac:dyDescent="0.2">
      <c r="A76" s="107"/>
      <c r="B76" s="105"/>
      <c r="C76" s="106"/>
      <c r="D76" s="17"/>
      <c r="E76" s="163"/>
      <c r="F76" s="142"/>
      <c r="G76" s="145"/>
      <c r="H76" s="99"/>
      <c r="I76" s="16"/>
      <c r="J76" s="94" t="s">
        <v>94</v>
      </c>
      <c r="K76" s="95"/>
      <c r="L76" s="91"/>
      <c r="M76" s="93"/>
    </row>
    <row r="77" spans="1:13" ht="69" customHeight="1" x14ac:dyDescent="0.2">
      <c r="A77" s="107"/>
      <c r="B77" s="147"/>
      <c r="C77" s="148"/>
      <c r="D77" s="17"/>
      <c r="E77" s="164"/>
      <c r="F77" s="143"/>
      <c r="G77" s="146"/>
      <c r="H77" s="100"/>
      <c r="I77" s="16"/>
      <c r="J77" s="139" t="s">
        <v>95</v>
      </c>
      <c r="K77" s="140"/>
      <c r="L77" s="108"/>
      <c r="M77" s="109"/>
    </row>
    <row r="78" spans="1:13" s="6" customFormat="1" ht="35.25" customHeight="1" x14ac:dyDescent="0.2">
      <c r="A78" s="76" t="s">
        <v>7</v>
      </c>
      <c r="B78" s="103" t="s">
        <v>334</v>
      </c>
      <c r="C78" s="104"/>
      <c r="D78" s="31" t="str">
        <f>Sheet1!V12</f>
        <v>　</v>
      </c>
      <c r="E78" s="162"/>
      <c r="F78" s="152" t="s">
        <v>96</v>
      </c>
      <c r="G78" s="144" t="str">
        <f>IF(D78="〇","〇",IF(H78="","","〇"))</f>
        <v/>
      </c>
      <c r="H78" s="98" t="str">
        <f>IF(Sheet1!C36=TRUE,チェックシート様式!J78,IF(Sheet1!C37=TRUE,J79,IF(Sheet1!C38=TRUE,J80,IF(Sheet1!C39=TRUE,J81,""))))</f>
        <v/>
      </c>
      <c r="I78" s="15"/>
      <c r="J78" s="96" t="s">
        <v>97</v>
      </c>
      <c r="K78" s="97"/>
      <c r="L78" s="90" t="s">
        <v>70</v>
      </c>
      <c r="M78" s="92" t="s">
        <v>372</v>
      </c>
    </row>
    <row r="79" spans="1:13" s="6" customFormat="1" ht="30.75" customHeight="1" x14ac:dyDescent="0.2">
      <c r="A79" s="77"/>
      <c r="B79" s="105"/>
      <c r="C79" s="106"/>
      <c r="D79" s="17"/>
      <c r="E79" s="163"/>
      <c r="F79" s="142"/>
      <c r="G79" s="145"/>
      <c r="H79" s="99"/>
      <c r="I79" s="16"/>
      <c r="J79" s="94" t="s">
        <v>98</v>
      </c>
      <c r="K79" s="95"/>
      <c r="L79" s="91"/>
      <c r="M79" s="93"/>
    </row>
    <row r="80" spans="1:13" ht="44.25" customHeight="1" x14ac:dyDescent="0.2">
      <c r="A80" s="77"/>
      <c r="B80" s="105"/>
      <c r="C80" s="106"/>
      <c r="D80" s="19"/>
      <c r="E80" s="163"/>
      <c r="F80" s="142"/>
      <c r="G80" s="145"/>
      <c r="H80" s="99"/>
      <c r="I80" s="16"/>
      <c r="J80" s="94" t="s">
        <v>99</v>
      </c>
      <c r="K80" s="95"/>
      <c r="L80" s="91"/>
      <c r="M80" s="93"/>
    </row>
    <row r="81" spans="1:13" ht="44.25" customHeight="1" x14ac:dyDescent="0.2">
      <c r="A81" s="77"/>
      <c r="B81" s="147"/>
      <c r="C81" s="148"/>
      <c r="D81" s="19"/>
      <c r="E81" s="164"/>
      <c r="F81" s="143"/>
      <c r="G81" s="146"/>
      <c r="H81" s="100"/>
      <c r="I81" s="20"/>
      <c r="J81" s="139" t="s">
        <v>100</v>
      </c>
      <c r="K81" s="140"/>
      <c r="L81" s="108"/>
      <c r="M81" s="109"/>
    </row>
    <row r="82" spans="1:13" s="6" customFormat="1" ht="49.5" customHeight="1" x14ac:dyDescent="0.2">
      <c r="A82" s="77"/>
      <c r="B82" s="103" t="s">
        <v>335</v>
      </c>
      <c r="C82" s="104"/>
      <c r="D82" s="31"/>
      <c r="E82" s="159"/>
      <c r="F82" s="152" t="s">
        <v>101</v>
      </c>
      <c r="G82" s="144" t="str">
        <f>IF(D82="〇","〇",IF(H82="","","〇"))</f>
        <v/>
      </c>
      <c r="H82" s="98" t="str">
        <f>IF(Sheet1!D36=TRUE,チェックシート様式!J82,IF(Sheet1!D37=TRUE,J83,""))</f>
        <v/>
      </c>
      <c r="I82" s="15"/>
      <c r="J82" s="96" t="s">
        <v>102</v>
      </c>
      <c r="K82" s="97"/>
      <c r="L82" s="90" t="s">
        <v>294</v>
      </c>
      <c r="M82" s="92" t="s">
        <v>373</v>
      </c>
    </row>
    <row r="83" spans="1:13" ht="73.5" customHeight="1" x14ac:dyDescent="0.2">
      <c r="A83" s="78"/>
      <c r="B83" s="147"/>
      <c r="C83" s="148"/>
      <c r="D83" s="19"/>
      <c r="E83" s="161"/>
      <c r="F83" s="143"/>
      <c r="G83" s="146"/>
      <c r="H83" s="100"/>
      <c r="I83" s="20"/>
      <c r="J83" s="139" t="s">
        <v>103</v>
      </c>
      <c r="K83" s="140"/>
      <c r="L83" s="108"/>
      <c r="M83" s="109"/>
    </row>
    <row r="84" spans="1:13" s="6" customFormat="1" ht="53.25" customHeight="1" x14ac:dyDescent="0.2">
      <c r="A84" s="76" t="s">
        <v>7</v>
      </c>
      <c r="B84" s="103" t="s">
        <v>336</v>
      </c>
      <c r="C84" s="104"/>
      <c r="D84" s="31"/>
      <c r="E84" s="162"/>
      <c r="F84" s="152" t="s">
        <v>104</v>
      </c>
      <c r="G84" s="144" t="str">
        <f>IF(D84="〇","〇",IF(H84="","","〇"))</f>
        <v/>
      </c>
      <c r="H84" s="98" t="str">
        <f>IF(Sheet1!E36=TRUE,チェックシート様式!J84,IF(Sheet1!E37=TRUE,J85,IF(Sheet1!E38=TRUE,J86,IF(Sheet1!E39=TRUE,J87,IF(Sheet1!E40=TRUE,J88,"")))))</f>
        <v/>
      </c>
      <c r="I84" s="15"/>
      <c r="J84" s="96" t="s">
        <v>105</v>
      </c>
      <c r="K84" s="97"/>
      <c r="L84" s="90" t="s">
        <v>106</v>
      </c>
      <c r="M84" s="92" t="s">
        <v>107</v>
      </c>
    </row>
    <row r="85" spans="1:13" ht="39.75" customHeight="1" x14ac:dyDescent="0.2">
      <c r="A85" s="77"/>
      <c r="B85" s="105"/>
      <c r="C85" s="106"/>
      <c r="D85" s="19"/>
      <c r="E85" s="163"/>
      <c r="F85" s="142"/>
      <c r="G85" s="145"/>
      <c r="H85" s="99"/>
      <c r="I85" s="16"/>
      <c r="J85" s="94" t="s">
        <v>108</v>
      </c>
      <c r="K85" s="95"/>
      <c r="L85" s="91"/>
      <c r="M85" s="93"/>
    </row>
    <row r="86" spans="1:13" ht="39.75" customHeight="1" x14ac:dyDescent="0.2">
      <c r="A86" s="77"/>
      <c r="B86" s="105"/>
      <c r="C86" s="106"/>
      <c r="D86" s="17"/>
      <c r="E86" s="163"/>
      <c r="F86" s="142"/>
      <c r="G86" s="145"/>
      <c r="H86" s="99"/>
      <c r="I86" s="16"/>
      <c r="J86" s="94" t="s">
        <v>109</v>
      </c>
      <c r="K86" s="95"/>
      <c r="L86" s="91"/>
      <c r="M86" s="93"/>
    </row>
    <row r="87" spans="1:13" ht="39.75" customHeight="1" x14ac:dyDescent="0.2">
      <c r="A87" s="77"/>
      <c r="B87" s="105"/>
      <c r="C87" s="106"/>
      <c r="D87" s="17"/>
      <c r="E87" s="163"/>
      <c r="F87" s="142"/>
      <c r="G87" s="145"/>
      <c r="H87" s="99"/>
      <c r="I87" s="16"/>
      <c r="J87" s="94" t="s">
        <v>110</v>
      </c>
      <c r="K87" s="95"/>
      <c r="L87" s="91"/>
      <c r="M87" s="93"/>
    </row>
    <row r="88" spans="1:13" ht="39.75" customHeight="1" x14ac:dyDescent="0.2">
      <c r="A88" s="77"/>
      <c r="B88" s="147"/>
      <c r="C88" s="148"/>
      <c r="D88" s="17"/>
      <c r="E88" s="164"/>
      <c r="F88" s="143"/>
      <c r="G88" s="146"/>
      <c r="H88" s="100"/>
      <c r="I88" s="16"/>
      <c r="J88" s="139" t="s">
        <v>111</v>
      </c>
      <c r="K88" s="140"/>
      <c r="L88" s="108"/>
      <c r="M88" s="109"/>
    </row>
    <row r="89" spans="1:13" s="6" customFormat="1" ht="39" customHeight="1" x14ac:dyDescent="0.2">
      <c r="A89" s="77"/>
      <c r="B89" s="103" t="s">
        <v>337</v>
      </c>
      <c r="C89" s="104"/>
      <c r="D89" s="31"/>
      <c r="E89" s="162"/>
      <c r="F89" s="152" t="s">
        <v>112</v>
      </c>
      <c r="G89" s="144" t="str">
        <f>IF(D89="〇","〇",IF(H89="","","〇"))</f>
        <v/>
      </c>
      <c r="H89" s="98" t="str">
        <f>IF(Sheet1!F36=TRUE,チェックシート様式!J89,IF(Sheet1!F37=TRUE,J90,IF(Sheet1!F38=TRUE,J91,IF(Sheet1!F39=TRUE,J92,IF(Sheet1!F40=TRUE,J93,IF(Sheet1!F41=TRUE,J94,""))))))</f>
        <v/>
      </c>
      <c r="I89" s="15"/>
      <c r="J89" s="96" t="s">
        <v>113</v>
      </c>
      <c r="K89" s="97"/>
      <c r="L89" s="90" t="s">
        <v>366</v>
      </c>
      <c r="M89" s="92" t="s">
        <v>114</v>
      </c>
    </row>
    <row r="90" spans="1:13" s="6" customFormat="1" ht="40.5" customHeight="1" x14ac:dyDescent="0.2">
      <c r="A90" s="77"/>
      <c r="B90" s="105"/>
      <c r="C90" s="106"/>
      <c r="D90" s="17"/>
      <c r="E90" s="163"/>
      <c r="F90" s="142"/>
      <c r="G90" s="145"/>
      <c r="H90" s="99"/>
      <c r="I90" s="16"/>
      <c r="J90" s="94" t="s">
        <v>115</v>
      </c>
      <c r="K90" s="95"/>
      <c r="L90" s="91"/>
      <c r="M90" s="93"/>
    </row>
    <row r="91" spans="1:13" s="6" customFormat="1" ht="34.5" customHeight="1" x14ac:dyDescent="0.2">
      <c r="A91" s="77"/>
      <c r="B91" s="105"/>
      <c r="C91" s="106"/>
      <c r="D91" s="17"/>
      <c r="E91" s="163"/>
      <c r="F91" s="142"/>
      <c r="G91" s="145"/>
      <c r="H91" s="99"/>
      <c r="I91" s="16"/>
      <c r="J91" s="94" t="s">
        <v>116</v>
      </c>
      <c r="K91" s="95"/>
      <c r="L91" s="91"/>
      <c r="M91" s="93"/>
    </row>
    <row r="92" spans="1:13" ht="34.5" customHeight="1" x14ac:dyDescent="0.2">
      <c r="A92" s="77"/>
      <c r="B92" s="105"/>
      <c r="C92" s="106"/>
      <c r="D92" s="19"/>
      <c r="E92" s="163"/>
      <c r="F92" s="142"/>
      <c r="G92" s="145"/>
      <c r="H92" s="99"/>
      <c r="I92" s="16"/>
      <c r="J92" s="94" t="s">
        <v>117</v>
      </c>
      <c r="K92" s="95"/>
      <c r="L92" s="91"/>
      <c r="M92" s="93"/>
    </row>
    <row r="93" spans="1:13" ht="34.5" customHeight="1" x14ac:dyDescent="0.2">
      <c r="A93" s="77"/>
      <c r="B93" s="105"/>
      <c r="C93" s="106"/>
      <c r="D93" s="17"/>
      <c r="E93" s="163"/>
      <c r="F93" s="142"/>
      <c r="G93" s="145"/>
      <c r="H93" s="99"/>
      <c r="I93" s="16"/>
      <c r="J93" s="94" t="s">
        <v>118</v>
      </c>
      <c r="K93" s="95"/>
      <c r="L93" s="91"/>
      <c r="M93" s="93"/>
    </row>
    <row r="94" spans="1:13" ht="34.5" customHeight="1" x14ac:dyDescent="0.2">
      <c r="A94" s="77"/>
      <c r="B94" s="147"/>
      <c r="C94" s="148"/>
      <c r="D94" s="17"/>
      <c r="E94" s="164"/>
      <c r="F94" s="143"/>
      <c r="G94" s="146"/>
      <c r="H94" s="100"/>
      <c r="I94" s="16"/>
      <c r="J94" s="139" t="s">
        <v>119</v>
      </c>
      <c r="K94" s="140"/>
      <c r="L94" s="108"/>
      <c r="M94" s="109"/>
    </row>
    <row r="95" spans="1:13" s="6" customFormat="1" ht="30.75" customHeight="1" x14ac:dyDescent="0.2">
      <c r="A95" s="77"/>
      <c r="B95" s="103" t="s">
        <v>338</v>
      </c>
      <c r="C95" s="104"/>
      <c r="D95" s="31"/>
      <c r="E95" s="162"/>
      <c r="F95" s="152" t="s">
        <v>120</v>
      </c>
      <c r="G95" s="144" t="str">
        <f>IF(D95="〇","〇",IF(H95="","","〇"))</f>
        <v/>
      </c>
      <c r="H95" s="98" t="str">
        <f>IF(Sheet1!G36=TRUE,チェックシート様式!J95,IF(Sheet1!G37=TRUE,J96,IF(Sheet1!G38=TRUE,J97,IF(Sheet1!G39=TRUE,J98,""))))</f>
        <v/>
      </c>
      <c r="I95" s="15"/>
      <c r="J95" s="96" t="s">
        <v>121</v>
      </c>
      <c r="K95" s="97"/>
      <c r="L95" s="90" t="s">
        <v>285</v>
      </c>
      <c r="M95" s="92" t="s">
        <v>284</v>
      </c>
    </row>
    <row r="96" spans="1:13" s="6" customFormat="1" ht="36" customHeight="1" x14ac:dyDescent="0.2">
      <c r="A96" s="77"/>
      <c r="B96" s="105"/>
      <c r="C96" s="106"/>
      <c r="D96" s="17"/>
      <c r="E96" s="163"/>
      <c r="F96" s="142"/>
      <c r="G96" s="145"/>
      <c r="H96" s="99"/>
      <c r="I96" s="16"/>
      <c r="J96" s="94" t="s">
        <v>122</v>
      </c>
      <c r="K96" s="95"/>
      <c r="L96" s="91"/>
      <c r="M96" s="93"/>
    </row>
    <row r="97" spans="1:13" ht="45.75" customHeight="1" x14ac:dyDescent="0.2">
      <c r="A97" s="77"/>
      <c r="B97" s="105"/>
      <c r="C97" s="106"/>
      <c r="D97" s="19"/>
      <c r="E97" s="163"/>
      <c r="F97" s="142"/>
      <c r="G97" s="145"/>
      <c r="H97" s="99"/>
      <c r="I97" s="16"/>
      <c r="J97" s="94" t="s">
        <v>123</v>
      </c>
      <c r="K97" s="95"/>
      <c r="L97" s="91"/>
      <c r="M97" s="93"/>
    </row>
    <row r="98" spans="1:13" ht="45.75" customHeight="1" x14ac:dyDescent="0.2">
      <c r="A98" s="77"/>
      <c r="B98" s="147"/>
      <c r="C98" s="148"/>
      <c r="D98" s="19"/>
      <c r="E98" s="164"/>
      <c r="F98" s="143"/>
      <c r="G98" s="146"/>
      <c r="H98" s="100"/>
      <c r="I98" s="20"/>
      <c r="J98" s="165" t="s">
        <v>124</v>
      </c>
      <c r="K98" s="166"/>
      <c r="L98" s="108"/>
      <c r="M98" s="109"/>
    </row>
    <row r="99" spans="1:13" s="6" customFormat="1" ht="37.5" customHeight="1" x14ac:dyDescent="0.2">
      <c r="A99" s="77"/>
      <c r="B99" s="103" t="s">
        <v>339</v>
      </c>
      <c r="C99" s="104"/>
      <c r="D99" s="31"/>
      <c r="E99" s="162"/>
      <c r="F99" s="152" t="s">
        <v>125</v>
      </c>
      <c r="G99" s="144" t="str">
        <f>IF(D99="〇","〇",IF(H99="","","〇"))</f>
        <v/>
      </c>
      <c r="H99" s="98" t="str">
        <f>IF(Sheet1!H36=TRUE,チェックシート様式!J99,IF(Sheet1!H37=TRUE,J100,IF(Sheet1!H38=TRUE,J101,IF(Sheet1!H39=TRUE,J102,IF(Sheet1!H40=TRUE,J103,IF(Sheet1!H41=TRUE,J104,""))))))</f>
        <v/>
      </c>
      <c r="I99" s="15"/>
      <c r="J99" s="96" t="s">
        <v>126</v>
      </c>
      <c r="K99" s="97"/>
      <c r="L99" s="90" t="s">
        <v>127</v>
      </c>
      <c r="M99" s="92" t="s">
        <v>128</v>
      </c>
    </row>
    <row r="100" spans="1:13" s="6" customFormat="1" ht="37.5" customHeight="1" x14ac:dyDescent="0.2">
      <c r="A100" s="77"/>
      <c r="B100" s="105"/>
      <c r="C100" s="106"/>
      <c r="D100" s="17"/>
      <c r="E100" s="163"/>
      <c r="F100" s="142"/>
      <c r="G100" s="145"/>
      <c r="H100" s="99"/>
      <c r="I100" s="16"/>
      <c r="J100" s="94" t="s">
        <v>129</v>
      </c>
      <c r="K100" s="95"/>
      <c r="L100" s="91"/>
      <c r="M100" s="93"/>
    </row>
    <row r="101" spans="1:13" ht="44.25" customHeight="1" x14ac:dyDescent="0.2">
      <c r="A101" s="77"/>
      <c r="B101" s="105"/>
      <c r="C101" s="106"/>
      <c r="D101" s="19"/>
      <c r="E101" s="163"/>
      <c r="F101" s="142"/>
      <c r="G101" s="145"/>
      <c r="H101" s="99"/>
      <c r="I101" s="16"/>
      <c r="J101" s="94" t="s">
        <v>130</v>
      </c>
      <c r="K101" s="95"/>
      <c r="L101" s="91"/>
      <c r="M101" s="93"/>
    </row>
    <row r="102" spans="1:13" ht="44.25" customHeight="1" x14ac:dyDescent="0.2">
      <c r="A102" s="77"/>
      <c r="B102" s="105"/>
      <c r="C102" s="106"/>
      <c r="D102" s="17"/>
      <c r="E102" s="163"/>
      <c r="F102" s="142"/>
      <c r="G102" s="145"/>
      <c r="H102" s="99"/>
      <c r="I102" s="16"/>
      <c r="J102" s="94" t="s">
        <v>131</v>
      </c>
      <c r="K102" s="95"/>
      <c r="L102" s="91"/>
      <c r="M102" s="93"/>
    </row>
    <row r="103" spans="1:13" ht="44.25" customHeight="1" x14ac:dyDescent="0.2">
      <c r="A103" s="77"/>
      <c r="B103" s="105"/>
      <c r="C103" s="106"/>
      <c r="D103" s="17"/>
      <c r="E103" s="163"/>
      <c r="F103" s="142"/>
      <c r="G103" s="145"/>
      <c r="H103" s="99"/>
      <c r="I103" s="16"/>
      <c r="J103" s="94" t="s">
        <v>132</v>
      </c>
      <c r="K103" s="95"/>
      <c r="L103" s="91"/>
      <c r="M103" s="93"/>
    </row>
    <row r="104" spans="1:13" ht="44.25" customHeight="1" x14ac:dyDescent="0.2">
      <c r="A104" s="78"/>
      <c r="B104" s="147"/>
      <c r="C104" s="148"/>
      <c r="D104" s="19"/>
      <c r="E104" s="164"/>
      <c r="F104" s="143"/>
      <c r="G104" s="146"/>
      <c r="H104" s="100"/>
      <c r="I104" s="20"/>
      <c r="J104" s="139" t="s">
        <v>133</v>
      </c>
      <c r="K104" s="140"/>
      <c r="L104" s="108"/>
      <c r="M104" s="109"/>
    </row>
    <row r="105" spans="1:13" s="6" customFormat="1" ht="39.75" customHeight="1" x14ac:dyDescent="0.2">
      <c r="A105" s="76" t="s">
        <v>7</v>
      </c>
      <c r="B105" s="103" t="s">
        <v>340</v>
      </c>
      <c r="C105" s="104"/>
      <c r="D105" s="31"/>
      <c r="E105" s="162"/>
      <c r="F105" s="152" t="s">
        <v>134</v>
      </c>
      <c r="G105" s="144" t="str">
        <f>IF(D105="〇","〇",IF(H105="","","〇"))</f>
        <v/>
      </c>
      <c r="H105" s="98" t="str">
        <f>IF(Sheet1!I36=TRUE,チェックシート様式!J105,IF(Sheet1!I37=TRUE,J106,IF(Sheet1!I38=TRUE,J107,"")))</f>
        <v/>
      </c>
      <c r="I105" s="15"/>
      <c r="J105" s="96" t="s">
        <v>135</v>
      </c>
      <c r="K105" s="97"/>
      <c r="L105" s="90" t="s">
        <v>136</v>
      </c>
      <c r="M105" s="92" t="s">
        <v>137</v>
      </c>
    </row>
    <row r="106" spans="1:13" ht="44.25" customHeight="1" x14ac:dyDescent="0.2">
      <c r="A106" s="77"/>
      <c r="B106" s="105"/>
      <c r="C106" s="106"/>
      <c r="D106" s="19"/>
      <c r="E106" s="163"/>
      <c r="F106" s="142"/>
      <c r="G106" s="145"/>
      <c r="H106" s="99"/>
      <c r="I106" s="16"/>
      <c r="J106" s="94" t="s">
        <v>138</v>
      </c>
      <c r="K106" s="95"/>
      <c r="L106" s="91"/>
      <c r="M106" s="93"/>
    </row>
    <row r="107" spans="1:13" ht="44.25" customHeight="1" x14ac:dyDescent="0.2">
      <c r="A107" s="77"/>
      <c r="B107" s="147"/>
      <c r="C107" s="148"/>
      <c r="D107" s="17"/>
      <c r="E107" s="164"/>
      <c r="F107" s="143"/>
      <c r="G107" s="146"/>
      <c r="H107" s="100"/>
      <c r="I107" s="16"/>
      <c r="J107" s="139" t="s">
        <v>139</v>
      </c>
      <c r="K107" s="140"/>
      <c r="L107" s="108"/>
      <c r="M107" s="109"/>
    </row>
    <row r="108" spans="1:13" s="6" customFormat="1" ht="51.75" customHeight="1" x14ac:dyDescent="0.2">
      <c r="A108" s="77"/>
      <c r="B108" s="103" t="s">
        <v>341</v>
      </c>
      <c r="C108" s="104"/>
      <c r="D108" s="31" t="str">
        <f>Sheet1!W12</f>
        <v>　</v>
      </c>
      <c r="E108" s="162"/>
      <c r="F108" s="152" t="s">
        <v>140</v>
      </c>
      <c r="G108" s="144" t="str">
        <f>IF(D108="〇","〇",IF(H108="","","〇"))</f>
        <v/>
      </c>
      <c r="H108" s="98" t="str">
        <f>IF(Sheet1!J36=TRUE,チェックシート様式!J108,IF(Sheet1!J37=TRUE,J109,IF(Sheet1!J38=TRUE,J110,IF(Sheet1!J39=TRUE,J111,IF(Sheet1!J40=TRUE,J112,IF(Sheet1!J41=TRUE,J113,IF(Sheet1!J42=TRUE,J114,"")))))))</f>
        <v/>
      </c>
      <c r="I108" s="15"/>
      <c r="J108" s="96" t="s">
        <v>141</v>
      </c>
      <c r="K108" s="97"/>
      <c r="L108" s="90" t="s">
        <v>381</v>
      </c>
      <c r="M108" s="92" t="s">
        <v>374</v>
      </c>
    </row>
    <row r="109" spans="1:13" s="6" customFormat="1" ht="36.75" customHeight="1" x14ac:dyDescent="0.2">
      <c r="A109" s="77"/>
      <c r="B109" s="105"/>
      <c r="C109" s="106"/>
      <c r="D109" s="17"/>
      <c r="E109" s="163"/>
      <c r="F109" s="142"/>
      <c r="G109" s="145"/>
      <c r="H109" s="99"/>
      <c r="I109" s="16"/>
      <c r="J109" s="94" t="s">
        <v>142</v>
      </c>
      <c r="K109" s="95"/>
      <c r="L109" s="91"/>
      <c r="M109" s="93"/>
    </row>
    <row r="110" spans="1:13" s="6" customFormat="1" ht="36.75" customHeight="1" x14ac:dyDescent="0.2">
      <c r="A110" s="77"/>
      <c r="B110" s="105"/>
      <c r="C110" s="106"/>
      <c r="D110" s="17"/>
      <c r="E110" s="163"/>
      <c r="F110" s="142"/>
      <c r="G110" s="145"/>
      <c r="H110" s="99"/>
      <c r="I110" s="16"/>
      <c r="J110" s="94" t="s">
        <v>143</v>
      </c>
      <c r="K110" s="95"/>
      <c r="L110" s="91"/>
      <c r="M110" s="93"/>
    </row>
    <row r="111" spans="1:13" s="6" customFormat="1" ht="42.75" customHeight="1" x14ac:dyDescent="0.2">
      <c r="A111" s="77"/>
      <c r="B111" s="105"/>
      <c r="C111" s="106"/>
      <c r="D111" s="17"/>
      <c r="E111" s="163"/>
      <c r="F111" s="142"/>
      <c r="G111" s="145"/>
      <c r="H111" s="99"/>
      <c r="I111" s="16"/>
      <c r="J111" s="94" t="s">
        <v>144</v>
      </c>
      <c r="K111" s="95"/>
      <c r="L111" s="91"/>
      <c r="M111" s="93"/>
    </row>
    <row r="112" spans="1:13" ht="28.5" customHeight="1" x14ac:dyDescent="0.2">
      <c r="A112" s="77"/>
      <c r="B112" s="105"/>
      <c r="C112" s="106"/>
      <c r="D112" s="19"/>
      <c r="E112" s="163"/>
      <c r="F112" s="142"/>
      <c r="G112" s="145"/>
      <c r="H112" s="99"/>
      <c r="I112" s="16"/>
      <c r="J112" s="94" t="s">
        <v>145</v>
      </c>
      <c r="K112" s="95"/>
      <c r="L112" s="91"/>
      <c r="M112" s="93"/>
    </row>
    <row r="113" spans="1:13" ht="37.5" customHeight="1" x14ac:dyDescent="0.2">
      <c r="A113" s="77"/>
      <c r="B113" s="105"/>
      <c r="C113" s="106"/>
      <c r="D113" s="17"/>
      <c r="E113" s="163"/>
      <c r="F113" s="142"/>
      <c r="G113" s="145"/>
      <c r="H113" s="99"/>
      <c r="I113" s="16"/>
      <c r="J113" s="94" t="s">
        <v>146</v>
      </c>
      <c r="K113" s="95"/>
      <c r="L113" s="91"/>
      <c r="M113" s="93"/>
    </row>
    <row r="114" spans="1:13" ht="28.5" customHeight="1" x14ac:dyDescent="0.2">
      <c r="A114" s="77"/>
      <c r="B114" s="147"/>
      <c r="C114" s="148"/>
      <c r="D114" s="17"/>
      <c r="E114" s="164"/>
      <c r="F114" s="143"/>
      <c r="G114" s="146"/>
      <c r="H114" s="100"/>
      <c r="I114" s="16"/>
      <c r="J114" s="139" t="s">
        <v>147</v>
      </c>
      <c r="K114" s="140"/>
      <c r="L114" s="108"/>
      <c r="M114" s="109"/>
    </row>
    <row r="115" spans="1:13" s="6" customFormat="1" ht="35.15" customHeight="1" x14ac:dyDescent="0.2">
      <c r="A115" s="77"/>
      <c r="B115" s="103" t="s">
        <v>342</v>
      </c>
      <c r="C115" s="104"/>
      <c r="D115" s="31"/>
      <c r="E115" s="162"/>
      <c r="F115" s="152" t="s">
        <v>148</v>
      </c>
      <c r="G115" s="144" t="str">
        <f>IF(D115="〇","〇",IF(H115="","","〇"))</f>
        <v/>
      </c>
      <c r="H115" s="98" t="str">
        <f>IF(Sheet1!K36=TRUE,チェックシート様式!J115,IF(Sheet1!K37=TRUE,J116,IF(Sheet1!K38=TRUE,J117,IF(Sheet1!K39=TRUE,J118,IF(Sheet1!K40=TRUE,J119,"")))))</f>
        <v/>
      </c>
      <c r="I115" s="15"/>
      <c r="J115" s="173" t="s">
        <v>149</v>
      </c>
      <c r="K115" s="174"/>
      <c r="L115" s="90" t="s">
        <v>287</v>
      </c>
      <c r="M115" s="92" t="s">
        <v>286</v>
      </c>
    </row>
    <row r="116" spans="1:13" s="6" customFormat="1" ht="30.75" customHeight="1" x14ac:dyDescent="0.2">
      <c r="A116" s="77"/>
      <c r="B116" s="105"/>
      <c r="C116" s="106"/>
      <c r="D116" s="17"/>
      <c r="E116" s="163"/>
      <c r="F116" s="142"/>
      <c r="G116" s="145"/>
      <c r="H116" s="99"/>
      <c r="I116" s="16"/>
      <c r="J116" s="94" t="s">
        <v>150</v>
      </c>
      <c r="K116" s="95"/>
      <c r="L116" s="91"/>
      <c r="M116" s="93"/>
    </row>
    <row r="117" spans="1:13" ht="36" customHeight="1" x14ac:dyDescent="0.2">
      <c r="A117" s="77"/>
      <c r="B117" s="105"/>
      <c r="C117" s="106"/>
      <c r="D117" s="19"/>
      <c r="E117" s="163"/>
      <c r="F117" s="142"/>
      <c r="G117" s="145"/>
      <c r="H117" s="99"/>
      <c r="I117" s="16"/>
      <c r="J117" s="94" t="s">
        <v>151</v>
      </c>
      <c r="K117" s="95"/>
      <c r="L117" s="91"/>
      <c r="M117" s="93"/>
    </row>
    <row r="118" spans="1:13" ht="36" customHeight="1" x14ac:dyDescent="0.2">
      <c r="A118" s="77"/>
      <c r="B118" s="105"/>
      <c r="C118" s="106"/>
      <c r="D118" s="17"/>
      <c r="E118" s="163"/>
      <c r="F118" s="142"/>
      <c r="G118" s="145"/>
      <c r="H118" s="99"/>
      <c r="I118" s="16"/>
      <c r="J118" s="94" t="s">
        <v>152</v>
      </c>
      <c r="K118" s="95"/>
      <c r="L118" s="91"/>
      <c r="M118" s="93"/>
    </row>
    <row r="119" spans="1:13" ht="36" customHeight="1" x14ac:dyDescent="0.2">
      <c r="A119" s="77"/>
      <c r="B119" s="147"/>
      <c r="C119" s="148"/>
      <c r="D119" s="19"/>
      <c r="E119" s="164"/>
      <c r="F119" s="143"/>
      <c r="G119" s="146"/>
      <c r="H119" s="100"/>
      <c r="I119" s="20"/>
      <c r="J119" s="139" t="s">
        <v>153</v>
      </c>
      <c r="K119" s="140"/>
      <c r="L119" s="108"/>
      <c r="M119" s="109"/>
    </row>
    <row r="120" spans="1:13" s="6" customFormat="1" ht="45.75" customHeight="1" x14ac:dyDescent="0.2">
      <c r="A120" s="77"/>
      <c r="B120" s="103" t="s">
        <v>343</v>
      </c>
      <c r="C120" s="104"/>
      <c r="D120" s="31"/>
      <c r="E120" s="159"/>
      <c r="F120" s="152" t="s">
        <v>154</v>
      </c>
      <c r="G120" s="144" t="str">
        <f>IF(D120="〇","〇",IF(H120="","","〇"))</f>
        <v/>
      </c>
      <c r="H120" s="98" t="str">
        <f>IF(Sheet1!L36=TRUE,チェックシート様式!J120,IF(Sheet1!L37=TRUE,J121,IF(Sheet1!L38=TRUE,J122,IF(Sheet1!L39=TRUE,J123,""))))</f>
        <v/>
      </c>
      <c r="I120" s="15"/>
      <c r="J120" s="96" t="s">
        <v>155</v>
      </c>
      <c r="K120" s="97"/>
      <c r="L120" s="90" t="s">
        <v>156</v>
      </c>
      <c r="M120" s="92" t="s">
        <v>157</v>
      </c>
    </row>
    <row r="121" spans="1:13" s="6" customFormat="1" ht="52.5" customHeight="1" x14ac:dyDescent="0.2">
      <c r="A121" s="77"/>
      <c r="B121" s="105"/>
      <c r="C121" s="106"/>
      <c r="D121" s="17"/>
      <c r="E121" s="160"/>
      <c r="F121" s="142"/>
      <c r="G121" s="145"/>
      <c r="H121" s="99"/>
      <c r="I121" s="16"/>
      <c r="J121" s="94" t="s">
        <v>158</v>
      </c>
      <c r="K121" s="95"/>
      <c r="L121" s="91"/>
      <c r="M121" s="93"/>
    </row>
    <row r="122" spans="1:13" s="6" customFormat="1" ht="31.5" customHeight="1" x14ac:dyDescent="0.2">
      <c r="A122" s="77"/>
      <c r="B122" s="105"/>
      <c r="C122" s="106"/>
      <c r="D122" s="17"/>
      <c r="E122" s="160"/>
      <c r="F122" s="142"/>
      <c r="G122" s="145"/>
      <c r="H122" s="99"/>
      <c r="I122" s="16"/>
      <c r="J122" s="94" t="s">
        <v>159</v>
      </c>
      <c r="K122" s="95"/>
      <c r="L122" s="91"/>
      <c r="M122" s="93"/>
    </row>
    <row r="123" spans="1:13" ht="31.5" customHeight="1" x14ac:dyDescent="0.2">
      <c r="A123" s="77"/>
      <c r="B123" s="147"/>
      <c r="C123" s="148"/>
      <c r="D123" s="19"/>
      <c r="E123" s="161"/>
      <c r="F123" s="143"/>
      <c r="G123" s="146"/>
      <c r="H123" s="100"/>
      <c r="I123" s="16"/>
      <c r="J123" s="139" t="s">
        <v>160</v>
      </c>
      <c r="K123" s="140"/>
      <c r="L123" s="108"/>
      <c r="M123" s="109"/>
    </row>
    <row r="124" spans="1:13" s="6" customFormat="1" ht="40.5" customHeight="1" x14ac:dyDescent="0.2">
      <c r="A124" s="77"/>
      <c r="B124" s="103" t="s">
        <v>344</v>
      </c>
      <c r="C124" s="104"/>
      <c r="D124" s="31"/>
      <c r="E124" s="159"/>
      <c r="F124" s="152" t="s">
        <v>161</v>
      </c>
      <c r="G124" s="144" t="str">
        <f>IF(D124="〇","〇",IF(H124="","","〇"))</f>
        <v/>
      </c>
      <c r="H124" s="98" t="str">
        <f>IF(Sheet1!C54=TRUE,チェックシート様式!J124,IF(Sheet1!C55=TRUE,J125,IF(Sheet1!C56=TRUE,J126,"")))</f>
        <v/>
      </c>
      <c r="I124" s="15"/>
      <c r="J124" s="96" t="s">
        <v>162</v>
      </c>
      <c r="K124" s="97"/>
      <c r="L124" s="90" t="s">
        <v>360</v>
      </c>
      <c r="M124" s="92" t="s">
        <v>163</v>
      </c>
    </row>
    <row r="125" spans="1:13" s="6" customFormat="1" ht="40.5" customHeight="1" x14ac:dyDescent="0.2">
      <c r="A125" s="77"/>
      <c r="B125" s="105"/>
      <c r="C125" s="106"/>
      <c r="D125" s="17"/>
      <c r="E125" s="160"/>
      <c r="F125" s="142"/>
      <c r="G125" s="145"/>
      <c r="H125" s="99"/>
      <c r="I125" s="16"/>
      <c r="J125" s="94" t="s">
        <v>164</v>
      </c>
      <c r="K125" s="95"/>
      <c r="L125" s="91"/>
      <c r="M125" s="93"/>
    </row>
    <row r="126" spans="1:13" ht="36" customHeight="1" x14ac:dyDescent="0.2">
      <c r="A126" s="78"/>
      <c r="B126" s="147"/>
      <c r="C126" s="148"/>
      <c r="D126" s="19"/>
      <c r="E126" s="161"/>
      <c r="F126" s="143"/>
      <c r="G126" s="146"/>
      <c r="H126" s="100"/>
      <c r="I126" s="20"/>
      <c r="J126" s="139" t="s">
        <v>165</v>
      </c>
      <c r="K126" s="140"/>
      <c r="L126" s="108"/>
      <c r="M126" s="109"/>
    </row>
    <row r="127" spans="1:13" s="6" customFormat="1" ht="45.75" customHeight="1" x14ac:dyDescent="0.2">
      <c r="A127" s="76" t="s">
        <v>9</v>
      </c>
      <c r="B127" s="103" t="s">
        <v>345</v>
      </c>
      <c r="C127" s="104"/>
      <c r="D127" s="31" t="str">
        <f>Sheet1!X12</f>
        <v>　</v>
      </c>
      <c r="E127" s="162"/>
      <c r="F127" s="152" t="s">
        <v>166</v>
      </c>
      <c r="G127" s="144" t="str">
        <f>IF(D127="〇","〇",IF(H127="","","〇"))</f>
        <v/>
      </c>
      <c r="H127" s="98" t="str">
        <f>IF(Sheet1!D54=TRUE,チェックシート様式!J127,IF(Sheet1!D55=TRUE,J128,IF(Sheet1!D56=TRUE,J129,IF(Sheet1!D57=TRUE,J130,IF(Sheet1!D58=TRUE,J131,IF(Sheet1!D59=TRUE,J132,IF(Sheet1!D60=TRUE,J133,"")))))))</f>
        <v/>
      </c>
      <c r="I127" s="15"/>
      <c r="J127" s="96" t="s">
        <v>167</v>
      </c>
      <c r="K127" s="97"/>
      <c r="L127" s="90" t="s">
        <v>361</v>
      </c>
      <c r="M127" s="92" t="s">
        <v>375</v>
      </c>
    </row>
    <row r="128" spans="1:13" s="6" customFormat="1" ht="30.75" customHeight="1" x14ac:dyDescent="0.2">
      <c r="A128" s="77"/>
      <c r="B128" s="105"/>
      <c r="C128" s="106"/>
      <c r="D128" s="17"/>
      <c r="E128" s="163"/>
      <c r="F128" s="142"/>
      <c r="G128" s="145"/>
      <c r="H128" s="99"/>
      <c r="I128" s="16"/>
      <c r="J128" s="94" t="s">
        <v>168</v>
      </c>
      <c r="K128" s="95"/>
      <c r="L128" s="91"/>
      <c r="M128" s="93"/>
    </row>
    <row r="129" spans="1:13" s="6" customFormat="1" ht="30.75" customHeight="1" x14ac:dyDescent="0.2">
      <c r="A129" s="77"/>
      <c r="B129" s="105"/>
      <c r="C129" s="106"/>
      <c r="D129" s="17"/>
      <c r="E129" s="163"/>
      <c r="F129" s="142"/>
      <c r="G129" s="145"/>
      <c r="H129" s="99"/>
      <c r="I129" s="16"/>
      <c r="J129" s="94" t="s">
        <v>169</v>
      </c>
      <c r="K129" s="95"/>
      <c r="L129" s="91"/>
      <c r="M129" s="93"/>
    </row>
    <row r="130" spans="1:13" s="6" customFormat="1" ht="30.75" customHeight="1" x14ac:dyDescent="0.2">
      <c r="A130" s="77"/>
      <c r="B130" s="105"/>
      <c r="C130" s="106"/>
      <c r="D130" s="17"/>
      <c r="E130" s="163"/>
      <c r="F130" s="142"/>
      <c r="G130" s="145"/>
      <c r="H130" s="99"/>
      <c r="I130" s="16"/>
      <c r="J130" s="94" t="s">
        <v>170</v>
      </c>
      <c r="K130" s="95"/>
      <c r="L130" s="91"/>
      <c r="M130" s="93"/>
    </row>
    <row r="131" spans="1:13" ht="57.75" customHeight="1" x14ac:dyDescent="0.2">
      <c r="A131" s="77"/>
      <c r="B131" s="105"/>
      <c r="C131" s="106"/>
      <c r="D131" s="19"/>
      <c r="E131" s="163"/>
      <c r="F131" s="142"/>
      <c r="G131" s="145"/>
      <c r="H131" s="99"/>
      <c r="I131" s="16"/>
      <c r="J131" s="94" t="s">
        <v>357</v>
      </c>
      <c r="K131" s="95"/>
      <c r="L131" s="91"/>
      <c r="M131" s="93"/>
    </row>
    <row r="132" spans="1:13" ht="33.75" customHeight="1" x14ac:dyDescent="0.2">
      <c r="A132" s="77"/>
      <c r="B132" s="105"/>
      <c r="C132" s="106"/>
      <c r="D132" s="17"/>
      <c r="E132" s="163"/>
      <c r="F132" s="142"/>
      <c r="G132" s="145"/>
      <c r="H132" s="99"/>
      <c r="I132" s="16"/>
      <c r="J132" s="94" t="s">
        <v>171</v>
      </c>
      <c r="K132" s="95"/>
      <c r="L132" s="91"/>
      <c r="M132" s="93"/>
    </row>
    <row r="133" spans="1:13" ht="33.75" customHeight="1" x14ac:dyDescent="0.2">
      <c r="A133" s="77"/>
      <c r="B133" s="147"/>
      <c r="C133" s="148"/>
      <c r="D133" s="17"/>
      <c r="E133" s="164"/>
      <c r="F133" s="143"/>
      <c r="G133" s="146"/>
      <c r="H133" s="100"/>
      <c r="I133" s="16"/>
      <c r="J133" s="139" t="s">
        <v>172</v>
      </c>
      <c r="K133" s="140"/>
      <c r="L133" s="108"/>
      <c r="M133" s="109"/>
    </row>
    <row r="134" spans="1:13" s="6" customFormat="1" ht="30.75" customHeight="1" x14ac:dyDescent="0.2">
      <c r="A134" s="77"/>
      <c r="B134" s="103" t="s">
        <v>346</v>
      </c>
      <c r="C134" s="104"/>
      <c r="D134" s="31" t="str">
        <f>Sheet1!Y12</f>
        <v>　</v>
      </c>
      <c r="E134" s="159"/>
      <c r="F134" s="152" t="s">
        <v>173</v>
      </c>
      <c r="G134" s="144" t="str">
        <f>IF(D134="〇","〇",IF(H134="","","〇"))</f>
        <v/>
      </c>
      <c r="H134" s="98" t="str">
        <f>IF(Sheet1!E54=TRUE,チェックシート様式!J134,IF(Sheet1!E55=TRUE,J135,IF(Sheet1!E56=TRUE,J136,"")))</f>
        <v/>
      </c>
      <c r="I134" s="15"/>
      <c r="J134" s="96" t="s">
        <v>174</v>
      </c>
      <c r="K134" s="97"/>
      <c r="L134" s="90" t="s">
        <v>362</v>
      </c>
      <c r="M134" s="92" t="s">
        <v>376</v>
      </c>
    </row>
    <row r="135" spans="1:13" s="6" customFormat="1" ht="30.75" customHeight="1" x14ac:dyDescent="0.2">
      <c r="A135" s="77"/>
      <c r="B135" s="105"/>
      <c r="C135" s="106"/>
      <c r="D135" s="17"/>
      <c r="E135" s="160"/>
      <c r="F135" s="142"/>
      <c r="G135" s="145"/>
      <c r="H135" s="99"/>
      <c r="I135" s="16"/>
      <c r="J135" s="94" t="s">
        <v>278</v>
      </c>
      <c r="K135" s="95"/>
      <c r="L135" s="91"/>
      <c r="M135" s="93"/>
    </row>
    <row r="136" spans="1:13" ht="102" customHeight="1" x14ac:dyDescent="0.2">
      <c r="A136" s="77"/>
      <c r="B136" s="147"/>
      <c r="C136" s="148"/>
      <c r="D136" s="19"/>
      <c r="E136" s="161"/>
      <c r="F136" s="143"/>
      <c r="G136" s="146"/>
      <c r="H136" s="100"/>
      <c r="I136" s="20"/>
      <c r="J136" s="139" t="s">
        <v>279</v>
      </c>
      <c r="K136" s="140"/>
      <c r="L136" s="108"/>
      <c r="M136" s="109"/>
    </row>
    <row r="137" spans="1:13" s="6" customFormat="1" ht="44.25" customHeight="1" x14ac:dyDescent="0.2">
      <c r="A137" s="77"/>
      <c r="B137" s="103" t="s">
        <v>347</v>
      </c>
      <c r="C137" s="104"/>
      <c r="D137" s="31" t="str">
        <f>Sheet1!Z12</f>
        <v>　</v>
      </c>
      <c r="E137" s="162"/>
      <c r="F137" s="152" t="s">
        <v>166</v>
      </c>
      <c r="G137" s="144" t="str">
        <f>IF(D137="〇","〇",IF(H137="","","〇"))</f>
        <v/>
      </c>
      <c r="H137" s="98" t="str">
        <f>IF(Sheet1!F54=TRUE,チェックシート様式!J137,IF(Sheet1!F55=TRUE,J138,IF(Sheet1!F56=TRUE,J139,"")))</f>
        <v/>
      </c>
      <c r="I137" s="15"/>
      <c r="J137" s="96" t="s">
        <v>175</v>
      </c>
      <c r="K137" s="97"/>
      <c r="L137" s="90" t="s">
        <v>84</v>
      </c>
      <c r="M137" s="92" t="s">
        <v>176</v>
      </c>
    </row>
    <row r="138" spans="1:13" ht="46.5" customHeight="1" x14ac:dyDescent="0.2">
      <c r="A138" s="77"/>
      <c r="B138" s="105"/>
      <c r="C138" s="106"/>
      <c r="D138" s="19"/>
      <c r="E138" s="163"/>
      <c r="F138" s="142"/>
      <c r="G138" s="145"/>
      <c r="H138" s="99"/>
      <c r="I138" s="16"/>
      <c r="J138" s="94" t="s">
        <v>177</v>
      </c>
      <c r="K138" s="95"/>
      <c r="L138" s="91"/>
      <c r="M138" s="93"/>
    </row>
    <row r="139" spans="1:13" ht="42" customHeight="1" x14ac:dyDescent="0.2">
      <c r="A139" s="77"/>
      <c r="B139" s="147"/>
      <c r="C139" s="148"/>
      <c r="D139" s="19"/>
      <c r="E139" s="164"/>
      <c r="F139" s="143"/>
      <c r="G139" s="146"/>
      <c r="H139" s="100"/>
      <c r="I139" s="20"/>
      <c r="J139" s="139" t="s">
        <v>172</v>
      </c>
      <c r="K139" s="140"/>
      <c r="L139" s="108"/>
      <c r="M139" s="109"/>
    </row>
    <row r="140" spans="1:13" s="6" customFormat="1" ht="30.75" customHeight="1" x14ac:dyDescent="0.2">
      <c r="A140" s="77"/>
      <c r="B140" s="103" t="s">
        <v>348</v>
      </c>
      <c r="C140" s="104"/>
      <c r="D140" s="31" t="str">
        <f>Sheet1!AA12</f>
        <v>　</v>
      </c>
      <c r="E140" s="162"/>
      <c r="F140" s="152" t="s">
        <v>178</v>
      </c>
      <c r="G140" s="144" t="str">
        <f>IF(D140="〇","〇",IF(H140="","","〇"))</f>
        <v/>
      </c>
      <c r="H140" s="98" t="str">
        <f>IF(Sheet1!G54=TRUE,チェックシート様式!J140,IF(Sheet1!G55=TRUE,J141,IF(Sheet1!G56=TRUE,J142,IF(Sheet1!G57=TRUE,J143,IF(Sheet1!G58=TRUE,J144,"")))))</f>
        <v/>
      </c>
      <c r="I140" s="15"/>
      <c r="J140" s="96" t="s">
        <v>179</v>
      </c>
      <c r="K140" s="97"/>
      <c r="L140" s="90" t="s">
        <v>180</v>
      </c>
      <c r="M140" s="92" t="s">
        <v>181</v>
      </c>
    </row>
    <row r="141" spans="1:13" s="6" customFormat="1" ht="40.5" customHeight="1" x14ac:dyDescent="0.2">
      <c r="A141" s="77"/>
      <c r="B141" s="105"/>
      <c r="C141" s="106"/>
      <c r="D141" s="17"/>
      <c r="E141" s="163"/>
      <c r="F141" s="142"/>
      <c r="G141" s="145"/>
      <c r="H141" s="99"/>
      <c r="I141" s="16"/>
      <c r="J141" s="94" t="s">
        <v>182</v>
      </c>
      <c r="K141" s="95"/>
      <c r="L141" s="91"/>
      <c r="M141" s="93"/>
    </row>
    <row r="142" spans="1:13" ht="33" customHeight="1" x14ac:dyDescent="0.2">
      <c r="A142" s="77"/>
      <c r="B142" s="105"/>
      <c r="C142" s="106"/>
      <c r="D142" s="19"/>
      <c r="E142" s="163"/>
      <c r="F142" s="142"/>
      <c r="G142" s="145"/>
      <c r="H142" s="99"/>
      <c r="I142" s="16"/>
      <c r="J142" s="94" t="s">
        <v>183</v>
      </c>
      <c r="K142" s="95"/>
      <c r="L142" s="91"/>
      <c r="M142" s="93"/>
    </row>
    <row r="143" spans="1:13" ht="33" customHeight="1" x14ac:dyDescent="0.2">
      <c r="A143" s="77"/>
      <c r="B143" s="105"/>
      <c r="C143" s="106"/>
      <c r="D143" s="17"/>
      <c r="E143" s="163"/>
      <c r="F143" s="142"/>
      <c r="G143" s="145"/>
      <c r="H143" s="99"/>
      <c r="I143" s="16"/>
      <c r="J143" s="94" t="s">
        <v>184</v>
      </c>
      <c r="K143" s="95"/>
      <c r="L143" s="91"/>
      <c r="M143" s="93"/>
    </row>
    <row r="144" spans="1:13" ht="38.25" customHeight="1" x14ac:dyDescent="0.2">
      <c r="A144" s="78"/>
      <c r="B144" s="147"/>
      <c r="C144" s="148"/>
      <c r="D144" s="19"/>
      <c r="E144" s="164"/>
      <c r="F144" s="143"/>
      <c r="G144" s="146"/>
      <c r="H144" s="100"/>
      <c r="I144" s="20"/>
      <c r="J144" s="139" t="s">
        <v>185</v>
      </c>
      <c r="K144" s="140"/>
      <c r="L144" s="108"/>
      <c r="M144" s="109"/>
    </row>
    <row r="145" spans="1:13" s="6" customFormat="1" ht="30.75" customHeight="1" x14ac:dyDescent="0.2">
      <c r="A145" s="76" t="s">
        <v>9</v>
      </c>
      <c r="B145" s="103" t="s">
        <v>349</v>
      </c>
      <c r="C145" s="104"/>
      <c r="D145" s="31" t="str">
        <f>Sheet1!AB12</f>
        <v>　</v>
      </c>
      <c r="E145" s="162"/>
      <c r="F145" s="152" t="s">
        <v>186</v>
      </c>
      <c r="G145" s="144" t="str">
        <f>IF(D145="〇","〇",IF(H145="","","〇"))</f>
        <v/>
      </c>
      <c r="H145" s="98" t="str">
        <f>IF(Sheet1!H54=TRUE,チェックシート様式!J145,IF(Sheet1!H55=TRUE,J146,IF(Sheet1!H56=TRUE,J147,IF(Sheet1!H57=TRUE,J148,IF(Sheet1!H58=TRUE,J149,IF(Sheet1!H59=TRUE,J150,""))))))</f>
        <v/>
      </c>
      <c r="I145" s="15"/>
      <c r="J145" s="96" t="s">
        <v>187</v>
      </c>
      <c r="K145" s="97"/>
      <c r="L145" s="90" t="s">
        <v>382</v>
      </c>
      <c r="M145" s="92" t="s">
        <v>377</v>
      </c>
    </row>
    <row r="146" spans="1:13" s="6" customFormat="1" ht="30.75" customHeight="1" x14ac:dyDescent="0.2">
      <c r="A146" s="77"/>
      <c r="B146" s="105"/>
      <c r="C146" s="106"/>
      <c r="D146" s="17"/>
      <c r="E146" s="163"/>
      <c r="F146" s="142"/>
      <c r="G146" s="145"/>
      <c r="H146" s="99"/>
      <c r="I146" s="16"/>
      <c r="J146" s="94" t="s">
        <v>188</v>
      </c>
      <c r="K146" s="95"/>
      <c r="L146" s="91"/>
      <c r="M146" s="93"/>
    </row>
    <row r="147" spans="1:13" s="6" customFormat="1" ht="35.25" customHeight="1" x14ac:dyDescent="0.2">
      <c r="A147" s="77"/>
      <c r="B147" s="105"/>
      <c r="C147" s="106"/>
      <c r="D147" s="17"/>
      <c r="E147" s="163"/>
      <c r="F147" s="142"/>
      <c r="G147" s="145"/>
      <c r="H147" s="99"/>
      <c r="I147" s="16"/>
      <c r="J147" s="94" t="s">
        <v>189</v>
      </c>
      <c r="K147" s="95"/>
      <c r="L147" s="91"/>
      <c r="M147" s="93"/>
    </row>
    <row r="148" spans="1:13" s="6" customFormat="1" ht="41.25" customHeight="1" x14ac:dyDescent="0.2">
      <c r="A148" s="77"/>
      <c r="B148" s="105"/>
      <c r="C148" s="106"/>
      <c r="D148" s="17"/>
      <c r="E148" s="163"/>
      <c r="F148" s="142"/>
      <c r="G148" s="145"/>
      <c r="H148" s="99"/>
      <c r="I148" s="16"/>
      <c r="J148" s="94" t="s">
        <v>190</v>
      </c>
      <c r="K148" s="95"/>
      <c r="L148" s="91"/>
      <c r="M148" s="93"/>
    </row>
    <row r="149" spans="1:13" ht="27" customHeight="1" x14ac:dyDescent="0.2">
      <c r="A149" s="77"/>
      <c r="B149" s="105"/>
      <c r="C149" s="106"/>
      <c r="D149" s="19"/>
      <c r="E149" s="163"/>
      <c r="F149" s="142"/>
      <c r="G149" s="145"/>
      <c r="H149" s="99"/>
      <c r="I149" s="16"/>
      <c r="J149" s="94" t="s">
        <v>191</v>
      </c>
      <c r="K149" s="95"/>
      <c r="L149" s="91"/>
      <c r="M149" s="93"/>
    </row>
    <row r="150" spans="1:13" ht="188.25" customHeight="1" x14ac:dyDescent="0.2">
      <c r="A150" s="77"/>
      <c r="B150" s="147"/>
      <c r="C150" s="148"/>
      <c r="D150" s="17"/>
      <c r="E150" s="164"/>
      <c r="F150" s="143"/>
      <c r="G150" s="146"/>
      <c r="H150" s="100"/>
      <c r="I150" s="21"/>
      <c r="J150" s="167" t="s">
        <v>356</v>
      </c>
      <c r="K150" s="168"/>
      <c r="L150" s="108"/>
      <c r="M150" s="109"/>
    </row>
    <row r="151" spans="1:13" ht="52.5" customHeight="1" x14ac:dyDescent="0.2">
      <c r="A151" s="77"/>
      <c r="B151" s="103" t="s">
        <v>350</v>
      </c>
      <c r="C151" s="104"/>
      <c r="D151" s="42" t="str">
        <f>Sheet1!AC12</f>
        <v>　</v>
      </c>
      <c r="E151" s="159"/>
      <c r="F151" s="152" t="s">
        <v>192</v>
      </c>
      <c r="G151" s="144" t="str">
        <f>IF(D151="〇","〇",IF(H151="","","〇"))</f>
        <v/>
      </c>
      <c r="H151" s="98" t="str">
        <f>IF(Sheet1!I54=TRUE,チェックシート様式!J151,IF(Sheet1!I55=TRUE,J152,""))</f>
        <v/>
      </c>
      <c r="I151" s="175"/>
      <c r="J151" s="96" t="s">
        <v>193</v>
      </c>
      <c r="K151" s="97"/>
      <c r="L151" s="90" t="s">
        <v>214</v>
      </c>
      <c r="M151" s="92" t="s">
        <v>215</v>
      </c>
    </row>
    <row r="152" spans="1:13" ht="60" customHeight="1" x14ac:dyDescent="0.2">
      <c r="A152" s="77"/>
      <c r="B152" s="147"/>
      <c r="C152" s="148"/>
      <c r="D152" s="43"/>
      <c r="E152" s="161"/>
      <c r="F152" s="143"/>
      <c r="G152" s="145"/>
      <c r="H152" s="100"/>
      <c r="I152" s="176"/>
      <c r="J152" s="139" t="s">
        <v>216</v>
      </c>
      <c r="K152" s="140"/>
      <c r="L152" s="108"/>
      <c r="M152" s="109"/>
    </row>
    <row r="153" spans="1:13" s="6" customFormat="1" ht="39.75" customHeight="1" x14ac:dyDescent="0.2">
      <c r="A153" s="77"/>
      <c r="B153" s="103" t="s">
        <v>351</v>
      </c>
      <c r="C153" s="104"/>
      <c r="D153" s="31" t="str">
        <f>Sheet1!AD12</f>
        <v>　</v>
      </c>
      <c r="E153" s="162"/>
      <c r="F153" s="152" t="s">
        <v>194</v>
      </c>
      <c r="G153" s="144" t="str">
        <f>IF(D153="〇","〇",IF(H153="","","〇"))</f>
        <v/>
      </c>
      <c r="H153" s="98" t="str">
        <f>IF(Sheet1!J54=TRUE,チェックシート様式!J153,IF(Sheet1!J55=TRUE,J154,IF(Sheet1!J56=TRUE,J155,IF(Sheet1!J57=TRUE,J156,IF(Sheet1!J58=TRUE,J157,"")))))</f>
        <v/>
      </c>
      <c r="I153" s="16"/>
      <c r="J153" s="96" t="s">
        <v>195</v>
      </c>
      <c r="K153" s="97"/>
      <c r="L153" s="90" t="s">
        <v>297</v>
      </c>
      <c r="M153" s="92" t="s">
        <v>378</v>
      </c>
    </row>
    <row r="154" spans="1:13" s="6" customFormat="1" ht="39.75" customHeight="1" x14ac:dyDescent="0.2">
      <c r="A154" s="77"/>
      <c r="B154" s="105"/>
      <c r="C154" s="106"/>
      <c r="D154" s="17"/>
      <c r="E154" s="163"/>
      <c r="F154" s="142"/>
      <c r="G154" s="145"/>
      <c r="H154" s="99"/>
      <c r="I154" s="16"/>
      <c r="J154" s="94" t="s">
        <v>196</v>
      </c>
      <c r="K154" s="95"/>
      <c r="L154" s="91"/>
      <c r="M154" s="93"/>
    </row>
    <row r="155" spans="1:13" s="6" customFormat="1" ht="35.25" customHeight="1" x14ac:dyDescent="0.2">
      <c r="A155" s="77"/>
      <c r="B155" s="105"/>
      <c r="C155" s="106"/>
      <c r="D155" s="17"/>
      <c r="E155" s="163"/>
      <c r="F155" s="142"/>
      <c r="G155" s="145"/>
      <c r="H155" s="99"/>
      <c r="I155" s="16"/>
      <c r="J155" s="94" t="s">
        <v>197</v>
      </c>
      <c r="K155" s="95"/>
      <c r="L155" s="91"/>
      <c r="M155" s="93"/>
    </row>
    <row r="156" spans="1:13" ht="33" customHeight="1" x14ac:dyDescent="0.2">
      <c r="A156" s="77"/>
      <c r="B156" s="105"/>
      <c r="C156" s="106"/>
      <c r="D156" s="19"/>
      <c r="E156" s="163"/>
      <c r="F156" s="142"/>
      <c r="G156" s="145"/>
      <c r="H156" s="99"/>
      <c r="I156" s="16"/>
      <c r="J156" s="94" t="s">
        <v>198</v>
      </c>
      <c r="K156" s="95"/>
      <c r="L156" s="91"/>
      <c r="M156" s="93"/>
    </row>
    <row r="157" spans="1:13" ht="209.25" customHeight="1" x14ac:dyDescent="0.2">
      <c r="A157" s="78"/>
      <c r="B157" s="147"/>
      <c r="C157" s="148"/>
      <c r="D157" s="19"/>
      <c r="E157" s="164"/>
      <c r="F157" s="143"/>
      <c r="G157" s="146"/>
      <c r="H157" s="100"/>
      <c r="I157" s="20"/>
      <c r="J157" s="139" t="s">
        <v>363</v>
      </c>
      <c r="K157" s="140"/>
      <c r="L157" s="108"/>
      <c r="M157" s="109"/>
    </row>
    <row r="158" spans="1:13" s="6" customFormat="1" ht="45.75" customHeight="1" x14ac:dyDescent="0.2">
      <c r="A158" s="76" t="s">
        <v>9</v>
      </c>
      <c r="B158" s="103" t="s">
        <v>352</v>
      </c>
      <c r="C158" s="104"/>
      <c r="D158" s="31" t="str">
        <f>Sheet1!AE12</f>
        <v>　</v>
      </c>
      <c r="E158" s="159"/>
      <c r="F158" s="152" t="s">
        <v>199</v>
      </c>
      <c r="G158" s="144" t="str">
        <f>IF(D158="〇","〇",IF(H158="","","〇"))</f>
        <v/>
      </c>
      <c r="H158" s="98" t="str">
        <f>IF(Sheet1!K54=TRUE,チェックシート様式!J158,IF(Sheet1!K55=TRUE,J159,""))</f>
        <v/>
      </c>
      <c r="I158" s="15"/>
      <c r="J158" s="96" t="s">
        <v>200</v>
      </c>
      <c r="K158" s="97"/>
      <c r="L158" s="90" t="s">
        <v>201</v>
      </c>
      <c r="M158" s="92" t="s">
        <v>202</v>
      </c>
    </row>
    <row r="159" spans="1:13" ht="61.5" customHeight="1" x14ac:dyDescent="0.2">
      <c r="A159" s="77"/>
      <c r="B159" s="147"/>
      <c r="C159" s="148"/>
      <c r="D159" s="19"/>
      <c r="E159" s="161"/>
      <c r="F159" s="143"/>
      <c r="G159" s="146"/>
      <c r="H159" s="100"/>
      <c r="I159" s="20"/>
      <c r="J159" s="139" t="s">
        <v>203</v>
      </c>
      <c r="K159" s="140"/>
      <c r="L159" s="108"/>
      <c r="M159" s="109"/>
    </row>
    <row r="160" spans="1:13" s="6" customFormat="1" ht="42.75" customHeight="1" x14ac:dyDescent="0.2">
      <c r="A160" s="77"/>
      <c r="B160" s="169" t="s">
        <v>353</v>
      </c>
      <c r="C160" s="169"/>
      <c r="D160" s="32"/>
      <c r="E160" s="170"/>
      <c r="F160" s="171" t="s">
        <v>204</v>
      </c>
      <c r="G160" s="172" t="str">
        <f>IF(D160="〇","〇",IF(H160="","","〇"))</f>
        <v/>
      </c>
      <c r="H160" s="98" t="str">
        <f>IF(Sheet1!L54=TRUE,チェックシート様式!J160,IF(Sheet1!L55=TRUE,J161,IF(Sheet1!L56=TRUE,J162,IF(Sheet1!L57=TRUE,J163,IF(Sheet1!L58=TRUE,J164,IF(Sheet1!L59=TRUE,J165,IF(Sheet1!L60=TRUE,J166,"")))))))</f>
        <v/>
      </c>
      <c r="I160" s="15"/>
      <c r="J160" s="96" t="s">
        <v>205</v>
      </c>
      <c r="K160" s="97"/>
      <c r="L160" s="90" t="s">
        <v>206</v>
      </c>
      <c r="M160" s="92" t="s">
        <v>207</v>
      </c>
    </row>
    <row r="161" spans="1:13" s="6" customFormat="1" ht="30.75" customHeight="1" x14ac:dyDescent="0.2">
      <c r="A161" s="77"/>
      <c r="B161" s="169"/>
      <c r="C161" s="169"/>
      <c r="D161" s="32"/>
      <c r="E161" s="170"/>
      <c r="F161" s="171"/>
      <c r="G161" s="172"/>
      <c r="H161" s="99"/>
      <c r="I161" s="16"/>
      <c r="J161" s="94" t="s">
        <v>208</v>
      </c>
      <c r="K161" s="95"/>
      <c r="L161" s="91"/>
      <c r="M161" s="93"/>
    </row>
    <row r="162" spans="1:13" s="6" customFormat="1" ht="30.75" customHeight="1" x14ac:dyDescent="0.2">
      <c r="A162" s="77"/>
      <c r="B162" s="169"/>
      <c r="C162" s="169"/>
      <c r="D162" s="32"/>
      <c r="E162" s="170"/>
      <c r="F162" s="171"/>
      <c r="G162" s="172"/>
      <c r="H162" s="99"/>
      <c r="I162" s="16"/>
      <c r="J162" s="94" t="s">
        <v>209</v>
      </c>
      <c r="K162" s="95"/>
      <c r="L162" s="91"/>
      <c r="M162" s="93"/>
    </row>
    <row r="163" spans="1:13" s="6" customFormat="1" ht="42.75" customHeight="1" x14ac:dyDescent="0.2">
      <c r="A163" s="77"/>
      <c r="B163" s="169"/>
      <c r="C163" s="169"/>
      <c r="D163" s="32"/>
      <c r="E163" s="170"/>
      <c r="F163" s="171"/>
      <c r="G163" s="172"/>
      <c r="H163" s="99"/>
      <c r="I163" s="16"/>
      <c r="J163" s="94" t="s">
        <v>210</v>
      </c>
      <c r="K163" s="95"/>
      <c r="L163" s="91"/>
      <c r="M163" s="93"/>
    </row>
    <row r="164" spans="1:13" ht="45.75" customHeight="1" x14ac:dyDescent="0.2">
      <c r="A164" s="77"/>
      <c r="B164" s="169"/>
      <c r="C164" s="169"/>
      <c r="D164" s="32"/>
      <c r="E164" s="170"/>
      <c r="F164" s="171"/>
      <c r="G164" s="172"/>
      <c r="H164" s="99"/>
      <c r="I164" s="16"/>
      <c r="J164" s="94" t="s">
        <v>211</v>
      </c>
      <c r="K164" s="95"/>
      <c r="L164" s="91"/>
      <c r="M164" s="93"/>
    </row>
    <row r="165" spans="1:13" ht="35.25" customHeight="1" x14ac:dyDescent="0.2">
      <c r="A165" s="77"/>
      <c r="B165" s="169"/>
      <c r="C165" s="169"/>
      <c r="D165" s="22"/>
      <c r="E165" s="170"/>
      <c r="F165" s="171"/>
      <c r="G165" s="172"/>
      <c r="H165" s="99"/>
      <c r="I165" s="21"/>
      <c r="J165" s="94" t="s">
        <v>212</v>
      </c>
      <c r="K165" s="95"/>
      <c r="L165" s="91"/>
      <c r="M165" s="93"/>
    </row>
    <row r="166" spans="1:13" ht="35.25" customHeight="1" x14ac:dyDescent="0.2">
      <c r="A166" s="78"/>
      <c r="B166" s="169"/>
      <c r="C166" s="169"/>
      <c r="D166" s="22"/>
      <c r="E166" s="170"/>
      <c r="F166" s="171"/>
      <c r="G166" s="172"/>
      <c r="H166" s="100"/>
      <c r="I166" s="34"/>
      <c r="J166" s="139" t="s">
        <v>213</v>
      </c>
      <c r="K166" s="140"/>
      <c r="L166" s="108"/>
      <c r="M166" s="109"/>
    </row>
  </sheetData>
  <sheetProtection formatCells="0" formatColumns="0" formatRows="0" insertColumns="0" insertRows="0" insertHyperlinks="0" deleteColumns="0" deleteRows="0" sort="0" autoFilter="0" pivotTables="0"/>
  <mergeCells count="402">
    <mergeCell ref="H78:H81"/>
    <mergeCell ref="H82:H83"/>
    <mergeCell ref="B4:G4"/>
    <mergeCell ref="H99:H104"/>
    <mergeCell ref="H105:H107"/>
    <mergeCell ref="H108:H114"/>
    <mergeCell ref="H115:H119"/>
    <mergeCell ref="H120:H123"/>
    <mergeCell ref="H124:H126"/>
    <mergeCell ref="E95:E98"/>
    <mergeCell ref="F95:F98"/>
    <mergeCell ref="E105:E107"/>
    <mergeCell ref="F105:F107"/>
    <mergeCell ref="B95:C98"/>
    <mergeCell ref="G108:G114"/>
    <mergeCell ref="G105:G107"/>
    <mergeCell ref="G120:G123"/>
    <mergeCell ref="B124:C126"/>
    <mergeCell ref="E124:E126"/>
    <mergeCell ref="F124:F126"/>
    <mergeCell ref="G124:G126"/>
    <mergeCell ref="B89:C94"/>
    <mergeCell ref="E89:E94"/>
    <mergeCell ref="F89:F94"/>
    <mergeCell ref="A1:M1"/>
    <mergeCell ref="B3:G3"/>
    <mergeCell ref="A84:A104"/>
    <mergeCell ref="A127:A144"/>
    <mergeCell ref="A145:A157"/>
    <mergeCell ref="A158:A166"/>
    <mergeCell ref="A78:A83"/>
    <mergeCell ref="E134:E136"/>
    <mergeCell ref="F134:F136"/>
    <mergeCell ref="E153:E157"/>
    <mergeCell ref="F153:F157"/>
    <mergeCell ref="B120:C123"/>
    <mergeCell ref="E120:E123"/>
    <mergeCell ref="F120:F123"/>
    <mergeCell ref="B108:C114"/>
    <mergeCell ref="E108:E114"/>
    <mergeCell ref="F108:F114"/>
    <mergeCell ref="B99:C104"/>
    <mergeCell ref="E99:E104"/>
    <mergeCell ref="F99:F104"/>
    <mergeCell ref="B105:C107"/>
    <mergeCell ref="G99:G104"/>
    <mergeCell ref="H137:H139"/>
    <mergeCell ref="H36:H38"/>
    <mergeCell ref="J164:K164"/>
    <mergeCell ref="J165:K165"/>
    <mergeCell ref="J153:K153"/>
    <mergeCell ref="B153:C157"/>
    <mergeCell ref="G153:G157"/>
    <mergeCell ref="B151:C152"/>
    <mergeCell ref="E151:E152"/>
    <mergeCell ref="F151:F152"/>
    <mergeCell ref="G151:G152"/>
    <mergeCell ref="I151:I152"/>
    <mergeCell ref="H151:H152"/>
    <mergeCell ref="H153:H157"/>
    <mergeCell ref="B140:C144"/>
    <mergeCell ref="E140:E144"/>
    <mergeCell ref="F140:F144"/>
    <mergeCell ref="B145:C150"/>
    <mergeCell ref="E145:E150"/>
    <mergeCell ref="F145:F150"/>
    <mergeCell ref="G145:G150"/>
    <mergeCell ref="G140:G144"/>
    <mergeCell ref="B137:C139"/>
    <mergeCell ref="E137:E139"/>
    <mergeCell ref="F137:F139"/>
    <mergeCell ref="G137:G139"/>
    <mergeCell ref="G95:G98"/>
    <mergeCell ref="B127:C133"/>
    <mergeCell ref="E127:E133"/>
    <mergeCell ref="F127:F133"/>
    <mergeCell ref="G127:G133"/>
    <mergeCell ref="B134:C136"/>
    <mergeCell ref="J115:K115"/>
    <mergeCell ref="H127:H133"/>
    <mergeCell ref="H134:H136"/>
    <mergeCell ref="G134:G136"/>
    <mergeCell ref="H140:H144"/>
    <mergeCell ref="H145:H150"/>
    <mergeCell ref="L158:L159"/>
    <mergeCell ref="M158:M159"/>
    <mergeCell ref="J159:K159"/>
    <mergeCell ref="J158:K158"/>
    <mergeCell ref="B160:C166"/>
    <mergeCell ref="E160:E166"/>
    <mergeCell ref="F160:F166"/>
    <mergeCell ref="G160:G166"/>
    <mergeCell ref="B158:C159"/>
    <mergeCell ref="E158:E159"/>
    <mergeCell ref="F158:F159"/>
    <mergeCell ref="G158:G159"/>
    <mergeCell ref="J160:K160"/>
    <mergeCell ref="L160:L166"/>
    <mergeCell ref="M160:M166"/>
    <mergeCell ref="J161:K161"/>
    <mergeCell ref="J162:K162"/>
    <mergeCell ref="J163:K163"/>
    <mergeCell ref="J166:K166"/>
    <mergeCell ref="H158:H159"/>
    <mergeCell ref="H160:H166"/>
    <mergeCell ref="L153:L157"/>
    <mergeCell ref="M153:M157"/>
    <mergeCell ref="J154:K154"/>
    <mergeCell ref="J155:K155"/>
    <mergeCell ref="J156:K156"/>
    <mergeCell ref="J157:K157"/>
    <mergeCell ref="J151:K151"/>
    <mergeCell ref="L151:L152"/>
    <mergeCell ref="M151:M152"/>
    <mergeCell ref="J152:K152"/>
    <mergeCell ref="L140:L144"/>
    <mergeCell ref="M140:M144"/>
    <mergeCell ref="J141:K141"/>
    <mergeCell ref="J142:K142"/>
    <mergeCell ref="J143:K143"/>
    <mergeCell ref="J144:K144"/>
    <mergeCell ref="L145:L150"/>
    <mergeCell ref="M145:M150"/>
    <mergeCell ref="J146:K146"/>
    <mergeCell ref="J147:K147"/>
    <mergeCell ref="J148:K148"/>
    <mergeCell ref="J149:K149"/>
    <mergeCell ref="J150:K150"/>
    <mergeCell ref="J140:K140"/>
    <mergeCell ref="J145:K145"/>
    <mergeCell ref="L127:L133"/>
    <mergeCell ref="M127:M133"/>
    <mergeCell ref="J128:K128"/>
    <mergeCell ref="J129:K129"/>
    <mergeCell ref="J130:K130"/>
    <mergeCell ref="J131:K131"/>
    <mergeCell ref="J132:K132"/>
    <mergeCell ref="L137:L139"/>
    <mergeCell ref="M137:M139"/>
    <mergeCell ref="J138:K138"/>
    <mergeCell ref="J139:K139"/>
    <mergeCell ref="L134:L136"/>
    <mergeCell ref="M134:M136"/>
    <mergeCell ref="J135:K135"/>
    <mergeCell ref="J136:K136"/>
    <mergeCell ref="J133:K133"/>
    <mergeCell ref="J134:K134"/>
    <mergeCell ref="J127:K127"/>
    <mergeCell ref="J137:K137"/>
    <mergeCell ref="L124:L126"/>
    <mergeCell ref="M124:M126"/>
    <mergeCell ref="J125:K125"/>
    <mergeCell ref="J126:K126"/>
    <mergeCell ref="J120:K120"/>
    <mergeCell ref="L120:L123"/>
    <mergeCell ref="M120:M123"/>
    <mergeCell ref="J121:K121"/>
    <mergeCell ref="J122:K122"/>
    <mergeCell ref="J123:K123"/>
    <mergeCell ref="J124:K124"/>
    <mergeCell ref="L115:L119"/>
    <mergeCell ref="M115:M119"/>
    <mergeCell ref="J116:K116"/>
    <mergeCell ref="J117:K117"/>
    <mergeCell ref="J118:K118"/>
    <mergeCell ref="J119:K119"/>
    <mergeCell ref="B115:C119"/>
    <mergeCell ref="E115:E119"/>
    <mergeCell ref="F115:F119"/>
    <mergeCell ref="G115:G119"/>
    <mergeCell ref="H95:H98"/>
    <mergeCell ref="J108:K108"/>
    <mergeCell ref="L108:L114"/>
    <mergeCell ref="M108:M114"/>
    <mergeCell ref="J109:K109"/>
    <mergeCell ref="J110:K110"/>
    <mergeCell ref="J111:K111"/>
    <mergeCell ref="J112:K112"/>
    <mergeCell ref="M105:M107"/>
    <mergeCell ref="J106:K106"/>
    <mergeCell ref="J107:K107"/>
    <mergeCell ref="L99:L104"/>
    <mergeCell ref="M99:M104"/>
    <mergeCell ref="J100:K100"/>
    <mergeCell ref="J101:K101"/>
    <mergeCell ref="J102:K102"/>
    <mergeCell ref="J103:K103"/>
    <mergeCell ref="J104:K104"/>
    <mergeCell ref="J105:K105"/>
    <mergeCell ref="L105:L107"/>
    <mergeCell ref="J113:K113"/>
    <mergeCell ref="J114:K114"/>
    <mergeCell ref="J99:K99"/>
    <mergeCell ref="L82:L83"/>
    <mergeCell ref="M82:M83"/>
    <mergeCell ref="J83:K83"/>
    <mergeCell ref="L95:L98"/>
    <mergeCell ref="M95:M98"/>
    <mergeCell ref="J96:K96"/>
    <mergeCell ref="J97:K97"/>
    <mergeCell ref="J98:K98"/>
    <mergeCell ref="J94:K94"/>
    <mergeCell ref="L89:L94"/>
    <mergeCell ref="M89:M94"/>
    <mergeCell ref="J84:K84"/>
    <mergeCell ref="L84:L88"/>
    <mergeCell ref="M84:M88"/>
    <mergeCell ref="J85:K85"/>
    <mergeCell ref="J86:K86"/>
    <mergeCell ref="J87:K87"/>
    <mergeCell ref="J88:K88"/>
    <mergeCell ref="J95:K95"/>
    <mergeCell ref="J91:K91"/>
    <mergeCell ref="J92:K92"/>
    <mergeCell ref="J93:K93"/>
    <mergeCell ref="G89:G94"/>
    <mergeCell ref="J89:K89"/>
    <mergeCell ref="J90:K90"/>
    <mergeCell ref="B84:C88"/>
    <mergeCell ref="E84:E88"/>
    <mergeCell ref="F84:F88"/>
    <mergeCell ref="G84:G88"/>
    <mergeCell ref="B82:C83"/>
    <mergeCell ref="E82:E83"/>
    <mergeCell ref="F82:F83"/>
    <mergeCell ref="G82:G83"/>
    <mergeCell ref="H84:H88"/>
    <mergeCell ref="J82:K82"/>
    <mergeCell ref="H89:H94"/>
    <mergeCell ref="B78:C81"/>
    <mergeCell ref="E78:E81"/>
    <mergeCell ref="F78:F81"/>
    <mergeCell ref="G78:G81"/>
    <mergeCell ref="J71:K71"/>
    <mergeCell ref="L71:L77"/>
    <mergeCell ref="M71:M77"/>
    <mergeCell ref="J72:K72"/>
    <mergeCell ref="J73:K73"/>
    <mergeCell ref="J74:K74"/>
    <mergeCell ref="J78:K78"/>
    <mergeCell ref="L78:L81"/>
    <mergeCell ref="M78:M81"/>
    <mergeCell ref="J79:K79"/>
    <mergeCell ref="J80:K80"/>
    <mergeCell ref="J81:K81"/>
    <mergeCell ref="J75:K75"/>
    <mergeCell ref="J76:K76"/>
    <mergeCell ref="J77:K77"/>
    <mergeCell ref="B71:C77"/>
    <mergeCell ref="E71:E77"/>
    <mergeCell ref="F71:F77"/>
    <mergeCell ref="G71:G77"/>
    <mergeCell ref="H71:H77"/>
    <mergeCell ref="B68:C70"/>
    <mergeCell ref="E68:E70"/>
    <mergeCell ref="F68:F70"/>
    <mergeCell ref="G68:G70"/>
    <mergeCell ref="L61:L67"/>
    <mergeCell ref="B61:C67"/>
    <mergeCell ref="E61:E67"/>
    <mergeCell ref="F61:F67"/>
    <mergeCell ref="G61:G67"/>
    <mergeCell ref="H61:H67"/>
    <mergeCell ref="H68:H70"/>
    <mergeCell ref="M61:M67"/>
    <mergeCell ref="J62:K62"/>
    <mergeCell ref="J63:K63"/>
    <mergeCell ref="J64:K64"/>
    <mergeCell ref="J65:K65"/>
    <mergeCell ref="J66:K66"/>
    <mergeCell ref="L68:L70"/>
    <mergeCell ref="M68:M70"/>
    <mergeCell ref="J69:K69"/>
    <mergeCell ref="J70:K70"/>
    <mergeCell ref="J68:K68"/>
    <mergeCell ref="J67:K67"/>
    <mergeCell ref="B57:C60"/>
    <mergeCell ref="E57:E60"/>
    <mergeCell ref="F57:F60"/>
    <mergeCell ref="G57:G60"/>
    <mergeCell ref="J57:K57"/>
    <mergeCell ref="J61:K61"/>
    <mergeCell ref="J46:K46"/>
    <mergeCell ref="J39:K39"/>
    <mergeCell ref="L57:L60"/>
    <mergeCell ref="H39:H45"/>
    <mergeCell ref="H46:H56"/>
    <mergeCell ref="H57:H60"/>
    <mergeCell ref="M57:M60"/>
    <mergeCell ref="J58:K58"/>
    <mergeCell ref="J59:K59"/>
    <mergeCell ref="J60:K60"/>
    <mergeCell ref="J55:K55"/>
    <mergeCell ref="J56:K56"/>
    <mergeCell ref="L46:L56"/>
    <mergeCell ref="M46:M56"/>
    <mergeCell ref="J47:K47"/>
    <mergeCell ref="J48:K48"/>
    <mergeCell ref="J49:K49"/>
    <mergeCell ref="J50:K50"/>
    <mergeCell ref="J51:K51"/>
    <mergeCell ref="J52:K52"/>
    <mergeCell ref="J53:K53"/>
    <mergeCell ref="A30:A45"/>
    <mergeCell ref="A46:A67"/>
    <mergeCell ref="A68:A77"/>
    <mergeCell ref="L39:L45"/>
    <mergeCell ref="M39:M45"/>
    <mergeCell ref="J40:K40"/>
    <mergeCell ref="J41:K41"/>
    <mergeCell ref="J42:K42"/>
    <mergeCell ref="J43:K43"/>
    <mergeCell ref="J36:K36"/>
    <mergeCell ref="L36:L38"/>
    <mergeCell ref="M36:M38"/>
    <mergeCell ref="J37:K37"/>
    <mergeCell ref="J38:K38"/>
    <mergeCell ref="J54:K54"/>
    <mergeCell ref="J44:K44"/>
    <mergeCell ref="J45:K45"/>
    <mergeCell ref="B46:C56"/>
    <mergeCell ref="E46:E56"/>
    <mergeCell ref="F46:F56"/>
    <mergeCell ref="G46:G56"/>
    <mergeCell ref="J30:K30"/>
    <mergeCell ref="B36:C38"/>
    <mergeCell ref="E36:E38"/>
    <mergeCell ref="F36:F38"/>
    <mergeCell ref="G36:G38"/>
    <mergeCell ref="B39:C45"/>
    <mergeCell ref="E39:E45"/>
    <mergeCell ref="F39:F45"/>
    <mergeCell ref="E17:E20"/>
    <mergeCell ref="F17:F20"/>
    <mergeCell ref="G17:G20"/>
    <mergeCell ref="B21:C29"/>
    <mergeCell ref="E21:E29"/>
    <mergeCell ref="F21:F29"/>
    <mergeCell ref="G21:G29"/>
    <mergeCell ref="B30:C35"/>
    <mergeCell ref="E30:E35"/>
    <mergeCell ref="F30:F35"/>
    <mergeCell ref="G30:G35"/>
    <mergeCell ref="G39:G45"/>
    <mergeCell ref="J33:K33"/>
    <mergeCell ref="J34:K34"/>
    <mergeCell ref="J35:K35"/>
    <mergeCell ref="J29:K29"/>
    <mergeCell ref="M21:M29"/>
    <mergeCell ref="L21:L29"/>
    <mergeCell ref="J22:K22"/>
    <mergeCell ref="J23:K23"/>
    <mergeCell ref="J24:K24"/>
    <mergeCell ref="J25:K25"/>
    <mergeCell ref="J26:K26"/>
    <mergeCell ref="J27:K27"/>
    <mergeCell ref="J28:K28"/>
    <mergeCell ref="J21:K21"/>
    <mergeCell ref="B2:H2"/>
    <mergeCell ref="K2:M2"/>
    <mergeCell ref="K3:M3"/>
    <mergeCell ref="L5:M5"/>
    <mergeCell ref="L9:M9"/>
    <mergeCell ref="A15:A16"/>
    <mergeCell ref="B15:C16"/>
    <mergeCell ref="D15:D16"/>
    <mergeCell ref="E15:E16"/>
    <mergeCell ref="F15:F16"/>
    <mergeCell ref="G15:G16"/>
    <mergeCell ref="I15:K15"/>
    <mergeCell ref="J6:K6"/>
    <mergeCell ref="L6:M6"/>
    <mergeCell ref="J9:K9"/>
    <mergeCell ref="L15:M15"/>
    <mergeCell ref="I16:K16"/>
    <mergeCell ref="L16:M16"/>
    <mergeCell ref="C5:E5"/>
    <mergeCell ref="C6:E6"/>
    <mergeCell ref="A105:A126"/>
    <mergeCell ref="N6:N8"/>
    <mergeCell ref="J7:K7"/>
    <mergeCell ref="L7:M7"/>
    <mergeCell ref="J8:K8"/>
    <mergeCell ref="L8:M8"/>
    <mergeCell ref="C8:E8"/>
    <mergeCell ref="L17:L20"/>
    <mergeCell ref="M17:M20"/>
    <mergeCell ref="J18:K18"/>
    <mergeCell ref="J19:K19"/>
    <mergeCell ref="J20:K20"/>
    <mergeCell ref="J17:K17"/>
    <mergeCell ref="C7:E7"/>
    <mergeCell ref="H17:H20"/>
    <mergeCell ref="J10:M11"/>
    <mergeCell ref="H21:H29"/>
    <mergeCell ref="H30:H35"/>
    <mergeCell ref="B17:C20"/>
    <mergeCell ref="A17:A29"/>
    <mergeCell ref="L30:L35"/>
    <mergeCell ref="M30:M35"/>
    <mergeCell ref="J31:K31"/>
    <mergeCell ref="J32:K32"/>
  </mergeCells>
  <phoneticPr fontId="1"/>
  <conditionalFormatting sqref="H17">
    <cfRule type="expression" dxfId="18" priority="6">
      <formula>$D$17="〇"</formula>
    </cfRule>
  </conditionalFormatting>
  <conditionalFormatting sqref="H21">
    <cfRule type="expression" dxfId="17" priority="21">
      <formula>$D$21="〇"</formula>
    </cfRule>
  </conditionalFormatting>
  <conditionalFormatting sqref="H30">
    <cfRule type="expression" dxfId="16" priority="20">
      <formula>$D$30="〇"</formula>
    </cfRule>
  </conditionalFormatting>
  <conditionalFormatting sqref="H36">
    <cfRule type="expression" dxfId="15" priority="19">
      <formula>$D$36="〇"</formula>
    </cfRule>
  </conditionalFormatting>
  <conditionalFormatting sqref="H39">
    <cfRule type="expression" dxfId="14" priority="18">
      <formula>$D$39="〇"</formula>
    </cfRule>
  </conditionalFormatting>
  <conditionalFormatting sqref="H46">
    <cfRule type="expression" dxfId="13" priority="17">
      <formula>$D$46="〇"</formula>
    </cfRule>
  </conditionalFormatting>
  <conditionalFormatting sqref="H61">
    <cfRule type="expression" dxfId="12" priority="16">
      <formula>$D$61="〇"</formula>
    </cfRule>
  </conditionalFormatting>
  <conditionalFormatting sqref="H68">
    <cfRule type="expression" dxfId="11" priority="15">
      <formula>$D$68="〇"</formula>
    </cfRule>
  </conditionalFormatting>
  <conditionalFormatting sqref="H71">
    <cfRule type="expression" dxfId="10" priority="4">
      <formula>$D$71="〇"</formula>
    </cfRule>
  </conditionalFormatting>
  <conditionalFormatting sqref="H78">
    <cfRule type="expression" dxfId="9" priority="1">
      <formula>$D$78="〇"</formula>
    </cfRule>
  </conditionalFormatting>
  <conditionalFormatting sqref="H108">
    <cfRule type="expression" dxfId="8" priority="2">
      <formula>$D$108="〇"</formula>
    </cfRule>
  </conditionalFormatting>
  <conditionalFormatting sqref="H127">
    <cfRule type="expression" dxfId="7" priority="14">
      <formula>$D$127="〇"</formula>
    </cfRule>
  </conditionalFormatting>
  <conditionalFormatting sqref="H134">
    <cfRule type="expression" dxfId="6" priority="13">
      <formula>$D$134="〇"</formula>
    </cfRule>
  </conditionalFormatting>
  <conditionalFormatting sqref="H137">
    <cfRule type="expression" dxfId="5" priority="12">
      <formula>$D$137="〇"</formula>
    </cfRule>
  </conditionalFormatting>
  <conditionalFormatting sqref="H140">
    <cfRule type="expression" dxfId="4" priority="11">
      <formula>$D$140="〇"</formula>
    </cfRule>
  </conditionalFormatting>
  <conditionalFormatting sqref="H145">
    <cfRule type="expression" dxfId="3" priority="10">
      <formula>$D$145="〇"</formula>
    </cfRule>
  </conditionalFormatting>
  <conditionalFormatting sqref="H151">
    <cfRule type="expression" dxfId="2" priority="9">
      <formula>$D$151="〇"</formula>
    </cfRule>
  </conditionalFormatting>
  <conditionalFormatting sqref="H153">
    <cfRule type="expression" dxfId="1" priority="3">
      <formula>$D$153="〇"</formula>
    </cfRule>
  </conditionalFormatting>
  <conditionalFormatting sqref="H158">
    <cfRule type="expression" dxfId="0" priority="8">
      <formula>$D$158="〇"</formula>
    </cfRule>
  </conditionalFormatting>
  <printOptions horizontalCentered="1"/>
  <pageMargins left="0.55118110236220474" right="0.55118110236220474" top="0.78740157480314965" bottom="0.39370078740157483" header="0.31496062992125984" footer="0.31496062992125984"/>
  <pageSetup paperSize="8" scale="85" fitToHeight="0" orientation="landscape" r:id="rId1"/>
  <rowBreaks count="7" manualBreakCount="7">
    <brk id="29" max="16383" man="1"/>
    <brk id="45" max="16383" man="1"/>
    <brk id="67" max="16383" man="1"/>
    <brk id="83" max="16383" man="1"/>
    <brk id="104" max="16383" man="1"/>
    <brk id="126" max="16383"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9222" r:id="rId4" name="Check Box 6">
              <controlPr defaultSize="0" autoFill="0" autoLine="0" autoPict="0">
                <anchor moveWithCells="1">
                  <from>
                    <xdr:col>8</xdr:col>
                    <xdr:colOff>12700</xdr:colOff>
                    <xdr:row>16</xdr:row>
                    <xdr:rowOff>38100</xdr:rowOff>
                  </from>
                  <to>
                    <xdr:col>9</xdr:col>
                    <xdr:colOff>12700</xdr:colOff>
                    <xdr:row>16</xdr:row>
                    <xdr:rowOff>438150</xdr:rowOff>
                  </to>
                </anchor>
              </controlPr>
            </control>
          </mc:Choice>
        </mc:AlternateContent>
        <mc:AlternateContent xmlns:mc="http://schemas.openxmlformats.org/markup-compatibility/2006">
          <mc:Choice Requires="x14">
            <control shapeId="9223" r:id="rId5" name="Check Box 7">
              <controlPr defaultSize="0" autoFill="0" autoLine="0" autoPict="0">
                <anchor moveWithCells="1">
                  <from>
                    <xdr:col>8</xdr:col>
                    <xdr:colOff>12700</xdr:colOff>
                    <xdr:row>17</xdr:row>
                    <xdr:rowOff>0</xdr:rowOff>
                  </from>
                  <to>
                    <xdr:col>9</xdr:col>
                    <xdr:colOff>12700</xdr:colOff>
                    <xdr:row>17</xdr:row>
                    <xdr:rowOff>393700</xdr:rowOff>
                  </to>
                </anchor>
              </controlPr>
            </control>
          </mc:Choice>
        </mc:AlternateContent>
        <mc:AlternateContent xmlns:mc="http://schemas.openxmlformats.org/markup-compatibility/2006">
          <mc:Choice Requires="x14">
            <control shapeId="9224" r:id="rId6" name="Check Box 8">
              <controlPr defaultSize="0" autoFill="0" autoLine="0" autoPict="0">
                <anchor moveWithCells="1">
                  <from>
                    <xdr:col>8</xdr:col>
                    <xdr:colOff>12700</xdr:colOff>
                    <xdr:row>18</xdr:row>
                    <xdr:rowOff>0</xdr:rowOff>
                  </from>
                  <to>
                    <xdr:col>9</xdr:col>
                    <xdr:colOff>12700</xdr:colOff>
                    <xdr:row>19</xdr:row>
                    <xdr:rowOff>38100</xdr:rowOff>
                  </to>
                </anchor>
              </controlPr>
            </control>
          </mc:Choice>
        </mc:AlternateContent>
        <mc:AlternateContent xmlns:mc="http://schemas.openxmlformats.org/markup-compatibility/2006">
          <mc:Choice Requires="x14">
            <control shapeId="9225" r:id="rId7" name="Check Box 9">
              <controlPr defaultSize="0" autoFill="0" autoLine="0" autoPict="0">
                <anchor moveWithCells="1">
                  <from>
                    <xdr:col>8</xdr:col>
                    <xdr:colOff>12700</xdr:colOff>
                    <xdr:row>19</xdr:row>
                    <xdr:rowOff>0</xdr:rowOff>
                  </from>
                  <to>
                    <xdr:col>9</xdr:col>
                    <xdr:colOff>12700</xdr:colOff>
                    <xdr:row>19</xdr:row>
                    <xdr:rowOff>419100</xdr:rowOff>
                  </to>
                </anchor>
              </controlPr>
            </control>
          </mc:Choice>
        </mc:AlternateContent>
        <mc:AlternateContent xmlns:mc="http://schemas.openxmlformats.org/markup-compatibility/2006">
          <mc:Choice Requires="x14">
            <control shapeId="9226" r:id="rId8" name="Check Box 10">
              <controlPr defaultSize="0" autoFill="0" autoLine="0" autoPict="0">
                <anchor moveWithCells="1">
                  <from>
                    <xdr:col>8</xdr:col>
                    <xdr:colOff>12700</xdr:colOff>
                    <xdr:row>20</xdr:row>
                    <xdr:rowOff>0</xdr:rowOff>
                  </from>
                  <to>
                    <xdr:col>9</xdr:col>
                    <xdr:colOff>12700</xdr:colOff>
                    <xdr:row>21</xdr:row>
                    <xdr:rowOff>38100</xdr:rowOff>
                  </to>
                </anchor>
              </controlPr>
            </control>
          </mc:Choice>
        </mc:AlternateContent>
        <mc:AlternateContent xmlns:mc="http://schemas.openxmlformats.org/markup-compatibility/2006">
          <mc:Choice Requires="x14">
            <control shapeId="9227" r:id="rId9" name="Check Box 11">
              <controlPr defaultSize="0" autoFill="0" autoLine="0" autoPict="0">
                <anchor moveWithCells="1">
                  <from>
                    <xdr:col>8</xdr:col>
                    <xdr:colOff>12700</xdr:colOff>
                    <xdr:row>22</xdr:row>
                    <xdr:rowOff>457200</xdr:rowOff>
                  </from>
                  <to>
                    <xdr:col>9</xdr:col>
                    <xdr:colOff>12700</xdr:colOff>
                    <xdr:row>23</xdr:row>
                    <xdr:rowOff>393700</xdr:rowOff>
                  </to>
                </anchor>
              </controlPr>
            </control>
          </mc:Choice>
        </mc:AlternateContent>
        <mc:AlternateContent xmlns:mc="http://schemas.openxmlformats.org/markup-compatibility/2006">
          <mc:Choice Requires="x14">
            <control shapeId="9228" r:id="rId10" name="Check Box 12">
              <controlPr defaultSize="0" autoFill="0" autoLine="0" autoPict="0">
                <anchor moveWithCells="1">
                  <from>
                    <xdr:col>8</xdr:col>
                    <xdr:colOff>12700</xdr:colOff>
                    <xdr:row>23</xdr:row>
                    <xdr:rowOff>469900</xdr:rowOff>
                  </from>
                  <to>
                    <xdr:col>9</xdr:col>
                    <xdr:colOff>12700</xdr:colOff>
                    <xdr:row>25</xdr:row>
                    <xdr:rowOff>38100</xdr:rowOff>
                  </to>
                </anchor>
              </controlPr>
            </control>
          </mc:Choice>
        </mc:AlternateContent>
        <mc:AlternateContent xmlns:mc="http://schemas.openxmlformats.org/markup-compatibility/2006">
          <mc:Choice Requires="x14">
            <control shapeId="9229" r:id="rId11" name="Check Box 13">
              <controlPr defaultSize="0" autoFill="0" autoLine="0" autoPict="0">
                <anchor moveWithCells="1">
                  <from>
                    <xdr:col>8</xdr:col>
                    <xdr:colOff>12700</xdr:colOff>
                    <xdr:row>22</xdr:row>
                    <xdr:rowOff>31750</xdr:rowOff>
                  </from>
                  <to>
                    <xdr:col>9</xdr:col>
                    <xdr:colOff>12700</xdr:colOff>
                    <xdr:row>22</xdr:row>
                    <xdr:rowOff>438150</xdr:rowOff>
                  </to>
                </anchor>
              </controlPr>
            </control>
          </mc:Choice>
        </mc:AlternateContent>
        <mc:AlternateContent xmlns:mc="http://schemas.openxmlformats.org/markup-compatibility/2006">
          <mc:Choice Requires="x14">
            <control shapeId="9230" r:id="rId12" name="Check Box 14">
              <controlPr defaultSize="0" autoFill="0" autoLine="0" autoPict="0">
                <anchor moveWithCells="1">
                  <from>
                    <xdr:col>8</xdr:col>
                    <xdr:colOff>12700</xdr:colOff>
                    <xdr:row>29</xdr:row>
                    <xdr:rowOff>31750</xdr:rowOff>
                  </from>
                  <to>
                    <xdr:col>9</xdr:col>
                    <xdr:colOff>12700</xdr:colOff>
                    <xdr:row>29</xdr:row>
                    <xdr:rowOff>438150</xdr:rowOff>
                  </to>
                </anchor>
              </controlPr>
            </control>
          </mc:Choice>
        </mc:AlternateContent>
        <mc:AlternateContent xmlns:mc="http://schemas.openxmlformats.org/markup-compatibility/2006">
          <mc:Choice Requires="x14">
            <control shapeId="9231" r:id="rId13" name="Check Box 15">
              <controlPr defaultSize="0" autoFill="0" autoLine="0" autoPict="0">
                <anchor moveWithCells="1">
                  <from>
                    <xdr:col>8</xdr:col>
                    <xdr:colOff>12700</xdr:colOff>
                    <xdr:row>30</xdr:row>
                    <xdr:rowOff>19050</xdr:rowOff>
                  </from>
                  <to>
                    <xdr:col>9</xdr:col>
                    <xdr:colOff>12700</xdr:colOff>
                    <xdr:row>30</xdr:row>
                    <xdr:rowOff>438150</xdr:rowOff>
                  </to>
                </anchor>
              </controlPr>
            </control>
          </mc:Choice>
        </mc:AlternateContent>
        <mc:AlternateContent xmlns:mc="http://schemas.openxmlformats.org/markup-compatibility/2006">
          <mc:Choice Requires="x14">
            <control shapeId="9232" r:id="rId14" name="Check Box 16">
              <controlPr defaultSize="0" autoFill="0" autoLine="0" autoPict="0">
                <anchor moveWithCells="1">
                  <from>
                    <xdr:col>8</xdr:col>
                    <xdr:colOff>12700</xdr:colOff>
                    <xdr:row>31</xdr:row>
                    <xdr:rowOff>12700</xdr:rowOff>
                  </from>
                  <to>
                    <xdr:col>9</xdr:col>
                    <xdr:colOff>12700</xdr:colOff>
                    <xdr:row>32</xdr:row>
                    <xdr:rowOff>12700</xdr:rowOff>
                  </to>
                </anchor>
              </controlPr>
            </control>
          </mc:Choice>
        </mc:AlternateContent>
        <mc:AlternateContent xmlns:mc="http://schemas.openxmlformats.org/markup-compatibility/2006">
          <mc:Choice Requires="x14">
            <control shapeId="9233" r:id="rId15" name="Check Box 17">
              <controlPr defaultSize="0" autoFill="0" autoLine="0" autoPict="0">
                <anchor moveWithCells="1">
                  <from>
                    <xdr:col>8</xdr:col>
                    <xdr:colOff>12700</xdr:colOff>
                    <xdr:row>32</xdr:row>
                    <xdr:rowOff>31750</xdr:rowOff>
                  </from>
                  <to>
                    <xdr:col>9</xdr:col>
                    <xdr:colOff>12700</xdr:colOff>
                    <xdr:row>32</xdr:row>
                    <xdr:rowOff>438150</xdr:rowOff>
                  </to>
                </anchor>
              </controlPr>
            </control>
          </mc:Choice>
        </mc:AlternateContent>
        <mc:AlternateContent xmlns:mc="http://schemas.openxmlformats.org/markup-compatibility/2006">
          <mc:Choice Requires="x14">
            <control shapeId="9234" r:id="rId16" name="Check Box 18">
              <controlPr defaultSize="0" autoFill="0" autoLine="0" autoPict="0">
                <anchor moveWithCells="1">
                  <from>
                    <xdr:col>8</xdr:col>
                    <xdr:colOff>12700</xdr:colOff>
                    <xdr:row>35</xdr:row>
                    <xdr:rowOff>88900</xdr:rowOff>
                  </from>
                  <to>
                    <xdr:col>9</xdr:col>
                    <xdr:colOff>12700</xdr:colOff>
                    <xdr:row>35</xdr:row>
                    <xdr:rowOff>488950</xdr:rowOff>
                  </to>
                </anchor>
              </controlPr>
            </control>
          </mc:Choice>
        </mc:AlternateContent>
        <mc:AlternateContent xmlns:mc="http://schemas.openxmlformats.org/markup-compatibility/2006">
          <mc:Choice Requires="x14">
            <control shapeId="9235" r:id="rId17" name="Check Box 19">
              <controlPr defaultSize="0" autoFill="0" autoLine="0" autoPict="0">
                <anchor moveWithCells="1">
                  <from>
                    <xdr:col>8</xdr:col>
                    <xdr:colOff>12700</xdr:colOff>
                    <xdr:row>36</xdr:row>
                    <xdr:rowOff>12700</xdr:rowOff>
                  </from>
                  <to>
                    <xdr:col>9</xdr:col>
                    <xdr:colOff>12700</xdr:colOff>
                    <xdr:row>37</xdr:row>
                    <xdr:rowOff>12700</xdr:rowOff>
                  </to>
                </anchor>
              </controlPr>
            </control>
          </mc:Choice>
        </mc:AlternateContent>
        <mc:AlternateContent xmlns:mc="http://schemas.openxmlformats.org/markup-compatibility/2006">
          <mc:Choice Requires="x14">
            <control shapeId="9236" r:id="rId18" name="Check Box 20">
              <controlPr defaultSize="0" autoFill="0" autoLine="0" autoPict="0">
                <anchor moveWithCells="1">
                  <from>
                    <xdr:col>8</xdr:col>
                    <xdr:colOff>12700</xdr:colOff>
                    <xdr:row>37</xdr:row>
                    <xdr:rowOff>38100</xdr:rowOff>
                  </from>
                  <to>
                    <xdr:col>9</xdr:col>
                    <xdr:colOff>12700</xdr:colOff>
                    <xdr:row>38</xdr:row>
                    <xdr:rowOff>12700</xdr:rowOff>
                  </to>
                </anchor>
              </controlPr>
            </control>
          </mc:Choice>
        </mc:AlternateContent>
        <mc:AlternateContent xmlns:mc="http://schemas.openxmlformats.org/markup-compatibility/2006">
          <mc:Choice Requires="x14">
            <control shapeId="9237" r:id="rId19" name="Check Box 21">
              <controlPr defaultSize="0" autoFill="0" autoLine="0" autoPict="0">
                <anchor moveWithCells="1">
                  <from>
                    <xdr:col>8</xdr:col>
                    <xdr:colOff>12700</xdr:colOff>
                    <xdr:row>38</xdr:row>
                    <xdr:rowOff>38100</xdr:rowOff>
                  </from>
                  <to>
                    <xdr:col>9</xdr:col>
                    <xdr:colOff>12700</xdr:colOff>
                    <xdr:row>38</xdr:row>
                    <xdr:rowOff>438150</xdr:rowOff>
                  </to>
                </anchor>
              </controlPr>
            </control>
          </mc:Choice>
        </mc:AlternateContent>
        <mc:AlternateContent xmlns:mc="http://schemas.openxmlformats.org/markup-compatibility/2006">
          <mc:Choice Requires="x14">
            <control shapeId="9238" r:id="rId20" name="Check Box 22">
              <controlPr defaultSize="0" autoFill="0" autoLine="0" autoPict="0">
                <anchor moveWithCells="1">
                  <from>
                    <xdr:col>8</xdr:col>
                    <xdr:colOff>12700</xdr:colOff>
                    <xdr:row>42</xdr:row>
                    <xdr:rowOff>31750</xdr:rowOff>
                  </from>
                  <to>
                    <xdr:col>9</xdr:col>
                    <xdr:colOff>12700</xdr:colOff>
                    <xdr:row>43</xdr:row>
                    <xdr:rowOff>38100</xdr:rowOff>
                  </to>
                </anchor>
              </controlPr>
            </control>
          </mc:Choice>
        </mc:AlternateContent>
        <mc:AlternateContent xmlns:mc="http://schemas.openxmlformats.org/markup-compatibility/2006">
          <mc:Choice Requires="x14">
            <control shapeId="9239" r:id="rId21" name="Check Box 23">
              <controlPr defaultSize="0" autoFill="0" autoLine="0" autoPict="0">
                <anchor moveWithCells="1">
                  <from>
                    <xdr:col>8</xdr:col>
                    <xdr:colOff>12700</xdr:colOff>
                    <xdr:row>39</xdr:row>
                    <xdr:rowOff>0</xdr:rowOff>
                  </from>
                  <to>
                    <xdr:col>9</xdr:col>
                    <xdr:colOff>12700</xdr:colOff>
                    <xdr:row>40</xdr:row>
                    <xdr:rowOff>0</xdr:rowOff>
                  </to>
                </anchor>
              </controlPr>
            </control>
          </mc:Choice>
        </mc:AlternateContent>
        <mc:AlternateContent xmlns:mc="http://schemas.openxmlformats.org/markup-compatibility/2006">
          <mc:Choice Requires="x14">
            <control shapeId="9240" r:id="rId22" name="Check Box 24">
              <controlPr defaultSize="0" autoFill="0" autoLine="0" autoPict="0">
                <anchor moveWithCells="1">
                  <from>
                    <xdr:col>8</xdr:col>
                    <xdr:colOff>12700</xdr:colOff>
                    <xdr:row>40</xdr:row>
                    <xdr:rowOff>38100</xdr:rowOff>
                  </from>
                  <to>
                    <xdr:col>9</xdr:col>
                    <xdr:colOff>12700</xdr:colOff>
                    <xdr:row>40</xdr:row>
                    <xdr:rowOff>438150</xdr:rowOff>
                  </to>
                </anchor>
              </controlPr>
            </control>
          </mc:Choice>
        </mc:AlternateContent>
        <mc:AlternateContent xmlns:mc="http://schemas.openxmlformats.org/markup-compatibility/2006">
          <mc:Choice Requires="x14">
            <control shapeId="9241" r:id="rId23" name="Check Box 25">
              <controlPr defaultSize="0" autoFill="0" autoLine="0" autoPict="0">
                <anchor moveWithCells="1">
                  <from>
                    <xdr:col>8</xdr:col>
                    <xdr:colOff>12700</xdr:colOff>
                    <xdr:row>41</xdr:row>
                    <xdr:rowOff>31750</xdr:rowOff>
                  </from>
                  <to>
                    <xdr:col>9</xdr:col>
                    <xdr:colOff>12700</xdr:colOff>
                    <xdr:row>42</xdr:row>
                    <xdr:rowOff>38100</xdr:rowOff>
                  </to>
                </anchor>
              </controlPr>
            </control>
          </mc:Choice>
        </mc:AlternateContent>
        <mc:AlternateContent xmlns:mc="http://schemas.openxmlformats.org/markup-compatibility/2006">
          <mc:Choice Requires="x14">
            <control shapeId="9242" r:id="rId24" name="Check Box 26">
              <controlPr defaultSize="0" autoFill="0" autoLine="0" autoPict="0">
                <anchor moveWithCells="1">
                  <from>
                    <xdr:col>8</xdr:col>
                    <xdr:colOff>12700</xdr:colOff>
                    <xdr:row>20</xdr:row>
                    <xdr:rowOff>381000</xdr:rowOff>
                  </from>
                  <to>
                    <xdr:col>9</xdr:col>
                    <xdr:colOff>12700</xdr:colOff>
                    <xdr:row>21</xdr:row>
                    <xdr:rowOff>400050</xdr:rowOff>
                  </to>
                </anchor>
              </controlPr>
            </control>
          </mc:Choice>
        </mc:AlternateContent>
        <mc:AlternateContent xmlns:mc="http://schemas.openxmlformats.org/markup-compatibility/2006">
          <mc:Choice Requires="x14">
            <control shapeId="9243" r:id="rId25" name="Check Box 27">
              <controlPr defaultSize="0" autoFill="0" autoLine="0" autoPict="0">
                <anchor moveWithCells="1">
                  <from>
                    <xdr:col>8</xdr:col>
                    <xdr:colOff>12700</xdr:colOff>
                    <xdr:row>47</xdr:row>
                    <xdr:rowOff>12700</xdr:rowOff>
                  </from>
                  <to>
                    <xdr:col>9</xdr:col>
                    <xdr:colOff>12700</xdr:colOff>
                    <xdr:row>48</xdr:row>
                    <xdr:rowOff>57150</xdr:rowOff>
                  </to>
                </anchor>
              </controlPr>
            </control>
          </mc:Choice>
        </mc:AlternateContent>
        <mc:AlternateContent xmlns:mc="http://schemas.openxmlformats.org/markup-compatibility/2006">
          <mc:Choice Requires="x14">
            <control shapeId="9244" r:id="rId26" name="Check Box 28">
              <controlPr defaultSize="0" autoFill="0" autoLine="0" autoPict="0">
                <anchor moveWithCells="1">
                  <from>
                    <xdr:col>8</xdr:col>
                    <xdr:colOff>12700</xdr:colOff>
                    <xdr:row>48</xdr:row>
                    <xdr:rowOff>31750</xdr:rowOff>
                  </from>
                  <to>
                    <xdr:col>9</xdr:col>
                    <xdr:colOff>12700</xdr:colOff>
                    <xdr:row>48</xdr:row>
                    <xdr:rowOff>438150</xdr:rowOff>
                  </to>
                </anchor>
              </controlPr>
            </control>
          </mc:Choice>
        </mc:AlternateContent>
        <mc:AlternateContent xmlns:mc="http://schemas.openxmlformats.org/markup-compatibility/2006">
          <mc:Choice Requires="x14">
            <control shapeId="9245" r:id="rId27" name="Check Box 29">
              <controlPr defaultSize="0" autoFill="0" autoLine="0" autoPict="0">
                <anchor moveWithCells="1">
                  <from>
                    <xdr:col>8</xdr:col>
                    <xdr:colOff>12700</xdr:colOff>
                    <xdr:row>49</xdr:row>
                    <xdr:rowOff>31750</xdr:rowOff>
                  </from>
                  <to>
                    <xdr:col>9</xdr:col>
                    <xdr:colOff>12700</xdr:colOff>
                    <xdr:row>50</xdr:row>
                    <xdr:rowOff>38100</xdr:rowOff>
                  </to>
                </anchor>
              </controlPr>
            </control>
          </mc:Choice>
        </mc:AlternateContent>
        <mc:AlternateContent xmlns:mc="http://schemas.openxmlformats.org/markup-compatibility/2006">
          <mc:Choice Requires="x14">
            <control shapeId="9246" r:id="rId28" name="Check Box 30">
              <controlPr defaultSize="0" autoFill="0" autoLine="0" autoPict="0">
                <anchor moveWithCells="1">
                  <from>
                    <xdr:col>8</xdr:col>
                    <xdr:colOff>12700</xdr:colOff>
                    <xdr:row>45</xdr:row>
                    <xdr:rowOff>12700</xdr:rowOff>
                  </from>
                  <to>
                    <xdr:col>9</xdr:col>
                    <xdr:colOff>12700</xdr:colOff>
                    <xdr:row>46</xdr:row>
                    <xdr:rowOff>12700</xdr:rowOff>
                  </to>
                </anchor>
              </controlPr>
            </control>
          </mc:Choice>
        </mc:AlternateContent>
        <mc:AlternateContent xmlns:mc="http://schemas.openxmlformats.org/markup-compatibility/2006">
          <mc:Choice Requires="x14">
            <control shapeId="9247" r:id="rId29" name="Check Box 31">
              <controlPr defaultSize="0" autoFill="0" autoLine="0" autoPict="0">
                <anchor moveWithCells="1">
                  <from>
                    <xdr:col>8</xdr:col>
                    <xdr:colOff>12700</xdr:colOff>
                    <xdr:row>46</xdr:row>
                    <xdr:rowOff>31750</xdr:rowOff>
                  </from>
                  <to>
                    <xdr:col>9</xdr:col>
                    <xdr:colOff>12700</xdr:colOff>
                    <xdr:row>46</xdr:row>
                    <xdr:rowOff>438150</xdr:rowOff>
                  </to>
                </anchor>
              </controlPr>
            </control>
          </mc:Choice>
        </mc:AlternateContent>
        <mc:AlternateContent xmlns:mc="http://schemas.openxmlformats.org/markup-compatibility/2006">
          <mc:Choice Requires="x14">
            <control shapeId="9248" r:id="rId30" name="Check Box 32">
              <controlPr defaultSize="0" autoFill="0" autoLine="0" autoPict="0">
                <anchor moveWithCells="1">
                  <from>
                    <xdr:col>8</xdr:col>
                    <xdr:colOff>12700</xdr:colOff>
                    <xdr:row>56</xdr:row>
                    <xdr:rowOff>76200</xdr:rowOff>
                  </from>
                  <to>
                    <xdr:col>9</xdr:col>
                    <xdr:colOff>12700</xdr:colOff>
                    <xdr:row>56</xdr:row>
                    <xdr:rowOff>488950</xdr:rowOff>
                  </to>
                </anchor>
              </controlPr>
            </control>
          </mc:Choice>
        </mc:AlternateContent>
        <mc:AlternateContent xmlns:mc="http://schemas.openxmlformats.org/markup-compatibility/2006">
          <mc:Choice Requires="x14">
            <control shapeId="9249" r:id="rId31" name="Check Box 33">
              <controlPr defaultSize="0" autoFill="0" autoLine="0" autoPict="0">
                <anchor moveWithCells="1">
                  <from>
                    <xdr:col>8</xdr:col>
                    <xdr:colOff>12700</xdr:colOff>
                    <xdr:row>57</xdr:row>
                    <xdr:rowOff>38100</xdr:rowOff>
                  </from>
                  <to>
                    <xdr:col>9</xdr:col>
                    <xdr:colOff>12700</xdr:colOff>
                    <xdr:row>57</xdr:row>
                    <xdr:rowOff>438150</xdr:rowOff>
                  </to>
                </anchor>
              </controlPr>
            </control>
          </mc:Choice>
        </mc:AlternateContent>
        <mc:AlternateContent xmlns:mc="http://schemas.openxmlformats.org/markup-compatibility/2006">
          <mc:Choice Requires="x14">
            <control shapeId="9250" r:id="rId32" name="Check Box 34">
              <controlPr defaultSize="0" autoFill="0" autoLine="0" autoPict="0">
                <anchor moveWithCells="1">
                  <from>
                    <xdr:col>8</xdr:col>
                    <xdr:colOff>12700</xdr:colOff>
                    <xdr:row>58</xdr:row>
                    <xdr:rowOff>38100</xdr:rowOff>
                  </from>
                  <to>
                    <xdr:col>9</xdr:col>
                    <xdr:colOff>12700</xdr:colOff>
                    <xdr:row>58</xdr:row>
                    <xdr:rowOff>457200</xdr:rowOff>
                  </to>
                </anchor>
              </controlPr>
            </control>
          </mc:Choice>
        </mc:AlternateContent>
        <mc:AlternateContent xmlns:mc="http://schemas.openxmlformats.org/markup-compatibility/2006">
          <mc:Choice Requires="x14">
            <control shapeId="9251" r:id="rId33" name="Check Box 35">
              <controlPr defaultSize="0" autoFill="0" autoLine="0" autoPict="0">
                <anchor moveWithCells="1">
                  <from>
                    <xdr:col>8</xdr:col>
                    <xdr:colOff>12700</xdr:colOff>
                    <xdr:row>60</xdr:row>
                    <xdr:rowOff>146050</xdr:rowOff>
                  </from>
                  <to>
                    <xdr:col>9</xdr:col>
                    <xdr:colOff>12700</xdr:colOff>
                    <xdr:row>60</xdr:row>
                    <xdr:rowOff>552450</xdr:rowOff>
                  </to>
                </anchor>
              </controlPr>
            </control>
          </mc:Choice>
        </mc:AlternateContent>
        <mc:AlternateContent xmlns:mc="http://schemas.openxmlformats.org/markup-compatibility/2006">
          <mc:Choice Requires="x14">
            <control shapeId="9252" r:id="rId34" name="Check Box 36">
              <controlPr defaultSize="0" autoFill="0" autoLine="0" autoPict="0">
                <anchor moveWithCells="1">
                  <from>
                    <xdr:col>8</xdr:col>
                    <xdr:colOff>12700</xdr:colOff>
                    <xdr:row>61</xdr:row>
                    <xdr:rowOff>19050</xdr:rowOff>
                  </from>
                  <to>
                    <xdr:col>9</xdr:col>
                    <xdr:colOff>12700</xdr:colOff>
                    <xdr:row>62</xdr:row>
                    <xdr:rowOff>50800</xdr:rowOff>
                  </to>
                </anchor>
              </controlPr>
            </control>
          </mc:Choice>
        </mc:AlternateContent>
        <mc:AlternateContent xmlns:mc="http://schemas.openxmlformats.org/markup-compatibility/2006">
          <mc:Choice Requires="x14">
            <control shapeId="9253" r:id="rId35" name="Check Box 37">
              <controlPr defaultSize="0" autoFill="0" autoLine="0" autoPict="0">
                <anchor moveWithCells="1">
                  <from>
                    <xdr:col>8</xdr:col>
                    <xdr:colOff>12700</xdr:colOff>
                    <xdr:row>62</xdr:row>
                    <xdr:rowOff>0</xdr:rowOff>
                  </from>
                  <to>
                    <xdr:col>9</xdr:col>
                    <xdr:colOff>12700</xdr:colOff>
                    <xdr:row>62</xdr:row>
                    <xdr:rowOff>393700</xdr:rowOff>
                  </to>
                </anchor>
              </controlPr>
            </control>
          </mc:Choice>
        </mc:AlternateContent>
        <mc:AlternateContent xmlns:mc="http://schemas.openxmlformats.org/markup-compatibility/2006">
          <mc:Choice Requires="x14">
            <control shapeId="9254" r:id="rId36" name="Check Box 38">
              <controlPr defaultSize="0" autoFill="0" autoLine="0" autoPict="0">
                <anchor moveWithCells="1">
                  <from>
                    <xdr:col>8</xdr:col>
                    <xdr:colOff>12700</xdr:colOff>
                    <xdr:row>63</xdr:row>
                    <xdr:rowOff>12700</xdr:rowOff>
                  </from>
                  <to>
                    <xdr:col>9</xdr:col>
                    <xdr:colOff>12700</xdr:colOff>
                    <xdr:row>64</xdr:row>
                    <xdr:rowOff>12700</xdr:rowOff>
                  </to>
                </anchor>
              </controlPr>
            </control>
          </mc:Choice>
        </mc:AlternateContent>
        <mc:AlternateContent xmlns:mc="http://schemas.openxmlformats.org/markup-compatibility/2006">
          <mc:Choice Requires="x14">
            <control shapeId="9255" r:id="rId37" name="Check Box 39">
              <controlPr defaultSize="0" autoFill="0" autoLine="0" autoPict="0">
                <anchor moveWithCells="1">
                  <from>
                    <xdr:col>8</xdr:col>
                    <xdr:colOff>12700</xdr:colOff>
                    <xdr:row>64</xdr:row>
                    <xdr:rowOff>31750</xdr:rowOff>
                  </from>
                  <to>
                    <xdr:col>9</xdr:col>
                    <xdr:colOff>12700</xdr:colOff>
                    <xdr:row>64</xdr:row>
                    <xdr:rowOff>438150</xdr:rowOff>
                  </to>
                </anchor>
              </controlPr>
            </control>
          </mc:Choice>
        </mc:AlternateContent>
        <mc:AlternateContent xmlns:mc="http://schemas.openxmlformats.org/markup-compatibility/2006">
          <mc:Choice Requires="x14">
            <control shapeId="9256" r:id="rId38" name="Check Box 40">
              <controlPr defaultSize="0" autoFill="0" autoLine="0" autoPict="0">
                <anchor moveWithCells="1">
                  <from>
                    <xdr:col>8</xdr:col>
                    <xdr:colOff>12700</xdr:colOff>
                    <xdr:row>64</xdr:row>
                    <xdr:rowOff>571500</xdr:rowOff>
                  </from>
                  <to>
                    <xdr:col>9</xdr:col>
                    <xdr:colOff>12700</xdr:colOff>
                    <xdr:row>65</xdr:row>
                    <xdr:rowOff>393700</xdr:rowOff>
                  </to>
                </anchor>
              </controlPr>
            </control>
          </mc:Choice>
        </mc:AlternateContent>
        <mc:AlternateContent xmlns:mc="http://schemas.openxmlformats.org/markup-compatibility/2006">
          <mc:Choice Requires="x14">
            <control shapeId="9257" r:id="rId39" name="Check Box 41">
              <controlPr defaultSize="0" autoFill="0" autoLine="0" autoPict="0">
                <anchor moveWithCells="1">
                  <from>
                    <xdr:col>8</xdr:col>
                    <xdr:colOff>12700</xdr:colOff>
                    <xdr:row>67</xdr:row>
                    <xdr:rowOff>19050</xdr:rowOff>
                  </from>
                  <to>
                    <xdr:col>9</xdr:col>
                    <xdr:colOff>12700</xdr:colOff>
                    <xdr:row>67</xdr:row>
                    <xdr:rowOff>419100</xdr:rowOff>
                  </to>
                </anchor>
              </controlPr>
            </control>
          </mc:Choice>
        </mc:AlternateContent>
        <mc:AlternateContent xmlns:mc="http://schemas.openxmlformats.org/markup-compatibility/2006">
          <mc:Choice Requires="x14">
            <control shapeId="9258" r:id="rId40" name="Check Box 42">
              <controlPr defaultSize="0" autoFill="0" autoLine="0" autoPict="0">
                <anchor moveWithCells="1">
                  <from>
                    <xdr:col>8</xdr:col>
                    <xdr:colOff>12700</xdr:colOff>
                    <xdr:row>68</xdr:row>
                    <xdr:rowOff>31750</xdr:rowOff>
                  </from>
                  <to>
                    <xdr:col>9</xdr:col>
                    <xdr:colOff>12700</xdr:colOff>
                    <xdr:row>69</xdr:row>
                    <xdr:rowOff>38100</xdr:rowOff>
                  </to>
                </anchor>
              </controlPr>
            </control>
          </mc:Choice>
        </mc:AlternateContent>
        <mc:AlternateContent xmlns:mc="http://schemas.openxmlformats.org/markup-compatibility/2006">
          <mc:Choice Requires="x14">
            <control shapeId="9259" r:id="rId41" name="Check Box 43">
              <controlPr defaultSize="0" autoFill="0" autoLine="0" autoPict="0">
                <anchor moveWithCells="1">
                  <from>
                    <xdr:col>8</xdr:col>
                    <xdr:colOff>12700</xdr:colOff>
                    <xdr:row>69</xdr:row>
                    <xdr:rowOff>247650</xdr:rowOff>
                  </from>
                  <to>
                    <xdr:col>9</xdr:col>
                    <xdr:colOff>12700</xdr:colOff>
                    <xdr:row>69</xdr:row>
                    <xdr:rowOff>660400</xdr:rowOff>
                  </to>
                </anchor>
              </controlPr>
            </control>
          </mc:Choice>
        </mc:AlternateContent>
        <mc:AlternateContent xmlns:mc="http://schemas.openxmlformats.org/markup-compatibility/2006">
          <mc:Choice Requires="x14">
            <control shapeId="9260" r:id="rId42" name="Check Box 44">
              <controlPr defaultSize="0" autoFill="0" autoLine="0" autoPict="0">
                <anchor moveWithCells="1">
                  <from>
                    <xdr:col>8</xdr:col>
                    <xdr:colOff>12700</xdr:colOff>
                    <xdr:row>70</xdr:row>
                    <xdr:rowOff>38100</xdr:rowOff>
                  </from>
                  <to>
                    <xdr:col>9</xdr:col>
                    <xdr:colOff>12700</xdr:colOff>
                    <xdr:row>71</xdr:row>
                    <xdr:rowOff>57150</xdr:rowOff>
                  </to>
                </anchor>
              </controlPr>
            </control>
          </mc:Choice>
        </mc:AlternateContent>
        <mc:AlternateContent xmlns:mc="http://schemas.openxmlformats.org/markup-compatibility/2006">
          <mc:Choice Requires="x14">
            <control shapeId="9261" r:id="rId43" name="Check Box 45">
              <controlPr defaultSize="0" autoFill="0" autoLine="0" autoPict="0">
                <anchor moveWithCells="1">
                  <from>
                    <xdr:col>8</xdr:col>
                    <xdr:colOff>12700</xdr:colOff>
                    <xdr:row>71</xdr:row>
                    <xdr:rowOff>0</xdr:rowOff>
                  </from>
                  <to>
                    <xdr:col>9</xdr:col>
                    <xdr:colOff>12700</xdr:colOff>
                    <xdr:row>71</xdr:row>
                    <xdr:rowOff>419100</xdr:rowOff>
                  </to>
                </anchor>
              </controlPr>
            </control>
          </mc:Choice>
        </mc:AlternateContent>
        <mc:AlternateContent xmlns:mc="http://schemas.openxmlformats.org/markup-compatibility/2006">
          <mc:Choice Requires="x14">
            <control shapeId="9262" r:id="rId44" name="Check Box 46">
              <controlPr defaultSize="0" autoFill="0" autoLine="0" autoPict="0">
                <anchor moveWithCells="1">
                  <from>
                    <xdr:col>8</xdr:col>
                    <xdr:colOff>12700</xdr:colOff>
                    <xdr:row>72</xdr:row>
                    <xdr:rowOff>57150</xdr:rowOff>
                  </from>
                  <to>
                    <xdr:col>9</xdr:col>
                    <xdr:colOff>12700</xdr:colOff>
                    <xdr:row>72</xdr:row>
                    <xdr:rowOff>469900</xdr:rowOff>
                  </to>
                </anchor>
              </controlPr>
            </control>
          </mc:Choice>
        </mc:AlternateContent>
        <mc:AlternateContent xmlns:mc="http://schemas.openxmlformats.org/markup-compatibility/2006">
          <mc:Choice Requires="x14">
            <control shapeId="9263" r:id="rId45" name="Check Box 47">
              <controlPr defaultSize="0" autoFill="0" autoLine="0" autoPict="0">
                <anchor moveWithCells="1">
                  <from>
                    <xdr:col>8</xdr:col>
                    <xdr:colOff>12700</xdr:colOff>
                    <xdr:row>77</xdr:row>
                    <xdr:rowOff>38100</xdr:rowOff>
                  </from>
                  <to>
                    <xdr:col>9</xdr:col>
                    <xdr:colOff>12700</xdr:colOff>
                    <xdr:row>77</xdr:row>
                    <xdr:rowOff>438150</xdr:rowOff>
                  </to>
                </anchor>
              </controlPr>
            </control>
          </mc:Choice>
        </mc:AlternateContent>
        <mc:AlternateContent xmlns:mc="http://schemas.openxmlformats.org/markup-compatibility/2006">
          <mc:Choice Requires="x14">
            <control shapeId="9264" r:id="rId46" name="Check Box 48">
              <controlPr defaultSize="0" autoFill="0" autoLine="0" autoPict="0">
                <anchor moveWithCells="1">
                  <from>
                    <xdr:col>8</xdr:col>
                    <xdr:colOff>12700</xdr:colOff>
                    <xdr:row>78</xdr:row>
                    <xdr:rowOff>12700</xdr:rowOff>
                  </from>
                  <to>
                    <xdr:col>9</xdr:col>
                    <xdr:colOff>12700</xdr:colOff>
                    <xdr:row>79</xdr:row>
                    <xdr:rowOff>12700</xdr:rowOff>
                  </to>
                </anchor>
              </controlPr>
            </control>
          </mc:Choice>
        </mc:AlternateContent>
        <mc:AlternateContent xmlns:mc="http://schemas.openxmlformats.org/markup-compatibility/2006">
          <mc:Choice Requires="x14">
            <control shapeId="9265" r:id="rId47" name="Check Box 49">
              <controlPr defaultSize="0" autoFill="0" autoLine="0" autoPict="0">
                <anchor moveWithCells="1">
                  <from>
                    <xdr:col>8</xdr:col>
                    <xdr:colOff>12700</xdr:colOff>
                    <xdr:row>79</xdr:row>
                    <xdr:rowOff>76200</xdr:rowOff>
                  </from>
                  <to>
                    <xdr:col>9</xdr:col>
                    <xdr:colOff>12700</xdr:colOff>
                    <xdr:row>79</xdr:row>
                    <xdr:rowOff>488950</xdr:rowOff>
                  </to>
                </anchor>
              </controlPr>
            </control>
          </mc:Choice>
        </mc:AlternateContent>
        <mc:AlternateContent xmlns:mc="http://schemas.openxmlformats.org/markup-compatibility/2006">
          <mc:Choice Requires="x14">
            <control shapeId="9266" r:id="rId48" name="Check Box 50">
              <controlPr defaultSize="0" autoFill="0" autoLine="0" autoPict="0">
                <anchor moveWithCells="1">
                  <from>
                    <xdr:col>8</xdr:col>
                    <xdr:colOff>12700</xdr:colOff>
                    <xdr:row>81</xdr:row>
                    <xdr:rowOff>127000</xdr:rowOff>
                  </from>
                  <to>
                    <xdr:col>9</xdr:col>
                    <xdr:colOff>12700</xdr:colOff>
                    <xdr:row>81</xdr:row>
                    <xdr:rowOff>533400</xdr:rowOff>
                  </to>
                </anchor>
              </controlPr>
            </control>
          </mc:Choice>
        </mc:AlternateContent>
        <mc:AlternateContent xmlns:mc="http://schemas.openxmlformats.org/markup-compatibility/2006">
          <mc:Choice Requires="x14">
            <control shapeId="9267" r:id="rId49" name="Check Box 51">
              <controlPr defaultSize="0" autoFill="0" autoLine="0" autoPict="0">
                <anchor moveWithCells="1">
                  <from>
                    <xdr:col>8</xdr:col>
                    <xdr:colOff>12700</xdr:colOff>
                    <xdr:row>82</xdr:row>
                    <xdr:rowOff>260350</xdr:rowOff>
                  </from>
                  <to>
                    <xdr:col>9</xdr:col>
                    <xdr:colOff>12700</xdr:colOff>
                    <xdr:row>82</xdr:row>
                    <xdr:rowOff>666750</xdr:rowOff>
                  </to>
                </anchor>
              </controlPr>
            </control>
          </mc:Choice>
        </mc:AlternateContent>
        <mc:AlternateContent xmlns:mc="http://schemas.openxmlformats.org/markup-compatibility/2006">
          <mc:Choice Requires="x14">
            <control shapeId="9268" r:id="rId50" name="Check Box 52">
              <controlPr defaultSize="0" autoFill="0" autoLine="0" autoPict="0">
                <anchor moveWithCells="1">
                  <from>
                    <xdr:col>8</xdr:col>
                    <xdr:colOff>12700</xdr:colOff>
                    <xdr:row>83</xdr:row>
                    <xdr:rowOff>88900</xdr:rowOff>
                  </from>
                  <to>
                    <xdr:col>9</xdr:col>
                    <xdr:colOff>12700</xdr:colOff>
                    <xdr:row>83</xdr:row>
                    <xdr:rowOff>488950</xdr:rowOff>
                  </to>
                </anchor>
              </controlPr>
            </control>
          </mc:Choice>
        </mc:AlternateContent>
        <mc:AlternateContent xmlns:mc="http://schemas.openxmlformats.org/markup-compatibility/2006">
          <mc:Choice Requires="x14">
            <control shapeId="9269" r:id="rId51" name="Check Box 53">
              <controlPr defaultSize="0" autoFill="0" autoLine="0" autoPict="0">
                <anchor moveWithCells="1">
                  <from>
                    <xdr:col>8</xdr:col>
                    <xdr:colOff>12700</xdr:colOff>
                    <xdr:row>84</xdr:row>
                    <xdr:rowOff>50800</xdr:rowOff>
                  </from>
                  <to>
                    <xdr:col>9</xdr:col>
                    <xdr:colOff>12700</xdr:colOff>
                    <xdr:row>84</xdr:row>
                    <xdr:rowOff>469900</xdr:rowOff>
                  </to>
                </anchor>
              </controlPr>
            </control>
          </mc:Choice>
        </mc:AlternateContent>
        <mc:AlternateContent xmlns:mc="http://schemas.openxmlformats.org/markup-compatibility/2006">
          <mc:Choice Requires="x14">
            <control shapeId="9270" r:id="rId52" name="Check Box 54">
              <controlPr defaultSize="0" autoFill="0" autoLine="0" autoPict="0">
                <anchor moveWithCells="1">
                  <from>
                    <xdr:col>8</xdr:col>
                    <xdr:colOff>12700</xdr:colOff>
                    <xdr:row>88</xdr:row>
                    <xdr:rowOff>69850</xdr:rowOff>
                  </from>
                  <to>
                    <xdr:col>9</xdr:col>
                    <xdr:colOff>12700</xdr:colOff>
                    <xdr:row>88</xdr:row>
                    <xdr:rowOff>469900</xdr:rowOff>
                  </to>
                </anchor>
              </controlPr>
            </control>
          </mc:Choice>
        </mc:AlternateContent>
        <mc:AlternateContent xmlns:mc="http://schemas.openxmlformats.org/markup-compatibility/2006">
          <mc:Choice Requires="x14">
            <control shapeId="9271" r:id="rId53" name="Check Box 55">
              <controlPr defaultSize="0" autoFill="0" autoLine="0" autoPict="0">
                <anchor moveWithCells="1">
                  <from>
                    <xdr:col>8</xdr:col>
                    <xdr:colOff>12700</xdr:colOff>
                    <xdr:row>89</xdr:row>
                    <xdr:rowOff>88900</xdr:rowOff>
                  </from>
                  <to>
                    <xdr:col>9</xdr:col>
                    <xdr:colOff>12700</xdr:colOff>
                    <xdr:row>89</xdr:row>
                    <xdr:rowOff>488950</xdr:rowOff>
                  </to>
                </anchor>
              </controlPr>
            </control>
          </mc:Choice>
        </mc:AlternateContent>
        <mc:AlternateContent xmlns:mc="http://schemas.openxmlformats.org/markup-compatibility/2006">
          <mc:Choice Requires="x14">
            <control shapeId="9272" r:id="rId54" name="Check Box 56">
              <controlPr defaultSize="0" autoFill="0" autoLine="0" autoPict="0">
                <anchor moveWithCells="1">
                  <from>
                    <xdr:col>8</xdr:col>
                    <xdr:colOff>12700</xdr:colOff>
                    <xdr:row>90</xdr:row>
                    <xdr:rowOff>12700</xdr:rowOff>
                  </from>
                  <to>
                    <xdr:col>9</xdr:col>
                    <xdr:colOff>12700</xdr:colOff>
                    <xdr:row>90</xdr:row>
                    <xdr:rowOff>419100</xdr:rowOff>
                  </to>
                </anchor>
              </controlPr>
            </control>
          </mc:Choice>
        </mc:AlternateContent>
        <mc:AlternateContent xmlns:mc="http://schemas.openxmlformats.org/markup-compatibility/2006">
          <mc:Choice Requires="x14">
            <control shapeId="9273" r:id="rId55" name="Check Box 57">
              <controlPr defaultSize="0" autoFill="0" autoLine="0" autoPict="0">
                <anchor moveWithCells="1">
                  <from>
                    <xdr:col>8</xdr:col>
                    <xdr:colOff>12700</xdr:colOff>
                    <xdr:row>91</xdr:row>
                    <xdr:rowOff>12700</xdr:rowOff>
                  </from>
                  <to>
                    <xdr:col>9</xdr:col>
                    <xdr:colOff>12700</xdr:colOff>
                    <xdr:row>92</xdr:row>
                    <xdr:rowOff>0</xdr:rowOff>
                  </to>
                </anchor>
              </controlPr>
            </control>
          </mc:Choice>
        </mc:AlternateContent>
        <mc:AlternateContent xmlns:mc="http://schemas.openxmlformats.org/markup-compatibility/2006">
          <mc:Choice Requires="x14">
            <control shapeId="9274" r:id="rId56" name="Check Box 58">
              <controlPr defaultSize="0" autoFill="0" autoLine="0" autoPict="0">
                <anchor moveWithCells="1">
                  <from>
                    <xdr:col>8</xdr:col>
                    <xdr:colOff>12700</xdr:colOff>
                    <xdr:row>94</xdr:row>
                    <xdr:rowOff>0</xdr:rowOff>
                  </from>
                  <to>
                    <xdr:col>9</xdr:col>
                    <xdr:colOff>12700</xdr:colOff>
                    <xdr:row>95</xdr:row>
                    <xdr:rowOff>12700</xdr:rowOff>
                  </to>
                </anchor>
              </controlPr>
            </control>
          </mc:Choice>
        </mc:AlternateContent>
        <mc:AlternateContent xmlns:mc="http://schemas.openxmlformats.org/markup-compatibility/2006">
          <mc:Choice Requires="x14">
            <control shapeId="9275" r:id="rId57" name="Check Box 59">
              <controlPr defaultSize="0" autoFill="0" autoLine="0" autoPict="0">
                <anchor moveWithCells="1">
                  <from>
                    <xdr:col>8</xdr:col>
                    <xdr:colOff>12700</xdr:colOff>
                    <xdr:row>95</xdr:row>
                    <xdr:rowOff>19050</xdr:rowOff>
                  </from>
                  <to>
                    <xdr:col>9</xdr:col>
                    <xdr:colOff>12700</xdr:colOff>
                    <xdr:row>95</xdr:row>
                    <xdr:rowOff>419100</xdr:rowOff>
                  </to>
                </anchor>
              </controlPr>
            </control>
          </mc:Choice>
        </mc:AlternateContent>
        <mc:AlternateContent xmlns:mc="http://schemas.openxmlformats.org/markup-compatibility/2006">
          <mc:Choice Requires="x14">
            <control shapeId="9276" r:id="rId58" name="Check Box 60">
              <controlPr defaultSize="0" autoFill="0" autoLine="0" autoPict="0">
                <anchor moveWithCells="1">
                  <from>
                    <xdr:col>8</xdr:col>
                    <xdr:colOff>12700</xdr:colOff>
                    <xdr:row>96</xdr:row>
                    <xdr:rowOff>114300</xdr:rowOff>
                  </from>
                  <to>
                    <xdr:col>9</xdr:col>
                    <xdr:colOff>12700</xdr:colOff>
                    <xdr:row>96</xdr:row>
                    <xdr:rowOff>533400</xdr:rowOff>
                  </to>
                </anchor>
              </controlPr>
            </control>
          </mc:Choice>
        </mc:AlternateContent>
        <mc:AlternateContent xmlns:mc="http://schemas.openxmlformats.org/markup-compatibility/2006">
          <mc:Choice Requires="x14">
            <control shapeId="9277" r:id="rId59" name="Check Box 61">
              <controlPr defaultSize="0" autoFill="0" autoLine="0" autoPict="0">
                <anchor moveWithCells="1">
                  <from>
                    <xdr:col>8</xdr:col>
                    <xdr:colOff>12700</xdr:colOff>
                    <xdr:row>98</xdr:row>
                    <xdr:rowOff>12700</xdr:rowOff>
                  </from>
                  <to>
                    <xdr:col>9</xdr:col>
                    <xdr:colOff>12700</xdr:colOff>
                    <xdr:row>98</xdr:row>
                    <xdr:rowOff>419100</xdr:rowOff>
                  </to>
                </anchor>
              </controlPr>
            </control>
          </mc:Choice>
        </mc:AlternateContent>
        <mc:AlternateContent xmlns:mc="http://schemas.openxmlformats.org/markup-compatibility/2006">
          <mc:Choice Requires="x14">
            <control shapeId="9278" r:id="rId60" name="Check Box 62">
              <controlPr defaultSize="0" autoFill="0" autoLine="0" autoPict="0">
                <anchor moveWithCells="1">
                  <from>
                    <xdr:col>8</xdr:col>
                    <xdr:colOff>12700</xdr:colOff>
                    <xdr:row>98</xdr:row>
                    <xdr:rowOff>571500</xdr:rowOff>
                  </from>
                  <to>
                    <xdr:col>9</xdr:col>
                    <xdr:colOff>12700</xdr:colOff>
                    <xdr:row>99</xdr:row>
                    <xdr:rowOff>393700</xdr:rowOff>
                  </to>
                </anchor>
              </controlPr>
            </control>
          </mc:Choice>
        </mc:AlternateContent>
        <mc:AlternateContent xmlns:mc="http://schemas.openxmlformats.org/markup-compatibility/2006">
          <mc:Choice Requires="x14">
            <control shapeId="9279" r:id="rId61" name="Check Box 63">
              <controlPr defaultSize="0" autoFill="0" autoLine="0" autoPict="0">
                <anchor moveWithCells="1">
                  <from>
                    <xdr:col>8</xdr:col>
                    <xdr:colOff>12700</xdr:colOff>
                    <xdr:row>100</xdr:row>
                    <xdr:rowOff>114300</xdr:rowOff>
                  </from>
                  <to>
                    <xdr:col>9</xdr:col>
                    <xdr:colOff>12700</xdr:colOff>
                    <xdr:row>100</xdr:row>
                    <xdr:rowOff>514350</xdr:rowOff>
                  </to>
                </anchor>
              </controlPr>
            </control>
          </mc:Choice>
        </mc:AlternateContent>
        <mc:AlternateContent xmlns:mc="http://schemas.openxmlformats.org/markup-compatibility/2006">
          <mc:Choice Requires="x14">
            <control shapeId="9280" r:id="rId62" name="Check Box 64">
              <controlPr defaultSize="0" autoFill="0" autoLine="0" autoPict="0">
                <anchor moveWithCells="1">
                  <from>
                    <xdr:col>8</xdr:col>
                    <xdr:colOff>12700</xdr:colOff>
                    <xdr:row>104</xdr:row>
                    <xdr:rowOff>50800</xdr:rowOff>
                  </from>
                  <to>
                    <xdr:col>9</xdr:col>
                    <xdr:colOff>12700</xdr:colOff>
                    <xdr:row>104</xdr:row>
                    <xdr:rowOff>457200</xdr:rowOff>
                  </to>
                </anchor>
              </controlPr>
            </control>
          </mc:Choice>
        </mc:AlternateContent>
        <mc:AlternateContent xmlns:mc="http://schemas.openxmlformats.org/markup-compatibility/2006">
          <mc:Choice Requires="x14">
            <control shapeId="9281" r:id="rId63" name="Check Box 65">
              <controlPr defaultSize="0" autoFill="0" autoLine="0" autoPict="0">
                <anchor moveWithCells="1">
                  <from>
                    <xdr:col>8</xdr:col>
                    <xdr:colOff>12700</xdr:colOff>
                    <xdr:row>105</xdr:row>
                    <xdr:rowOff>69850</xdr:rowOff>
                  </from>
                  <to>
                    <xdr:col>9</xdr:col>
                    <xdr:colOff>12700</xdr:colOff>
                    <xdr:row>105</xdr:row>
                    <xdr:rowOff>469900</xdr:rowOff>
                  </to>
                </anchor>
              </controlPr>
            </control>
          </mc:Choice>
        </mc:AlternateContent>
        <mc:AlternateContent xmlns:mc="http://schemas.openxmlformats.org/markup-compatibility/2006">
          <mc:Choice Requires="x14">
            <control shapeId="9282" r:id="rId64" name="Check Box 66">
              <controlPr defaultSize="0" autoFill="0" autoLine="0" autoPict="0">
                <anchor moveWithCells="1">
                  <from>
                    <xdr:col>8</xdr:col>
                    <xdr:colOff>12700</xdr:colOff>
                    <xdr:row>107</xdr:row>
                    <xdr:rowOff>76200</xdr:rowOff>
                  </from>
                  <to>
                    <xdr:col>9</xdr:col>
                    <xdr:colOff>12700</xdr:colOff>
                    <xdr:row>107</xdr:row>
                    <xdr:rowOff>476250</xdr:rowOff>
                  </to>
                </anchor>
              </controlPr>
            </control>
          </mc:Choice>
        </mc:AlternateContent>
        <mc:AlternateContent xmlns:mc="http://schemas.openxmlformats.org/markup-compatibility/2006">
          <mc:Choice Requires="x14">
            <control shapeId="9283" r:id="rId65" name="Check Box 67">
              <controlPr defaultSize="0" autoFill="0" autoLine="0" autoPict="0">
                <anchor moveWithCells="1">
                  <from>
                    <xdr:col>8</xdr:col>
                    <xdr:colOff>12700</xdr:colOff>
                    <xdr:row>108</xdr:row>
                    <xdr:rowOff>57150</xdr:rowOff>
                  </from>
                  <to>
                    <xdr:col>9</xdr:col>
                    <xdr:colOff>12700</xdr:colOff>
                    <xdr:row>109</xdr:row>
                    <xdr:rowOff>0</xdr:rowOff>
                  </to>
                </anchor>
              </controlPr>
            </control>
          </mc:Choice>
        </mc:AlternateContent>
        <mc:AlternateContent xmlns:mc="http://schemas.openxmlformats.org/markup-compatibility/2006">
          <mc:Choice Requires="x14">
            <control shapeId="9284" r:id="rId66" name="Check Box 68">
              <controlPr defaultSize="0" autoFill="0" autoLine="0" autoPict="0">
                <anchor moveWithCells="1">
                  <from>
                    <xdr:col>8</xdr:col>
                    <xdr:colOff>12700</xdr:colOff>
                    <xdr:row>109</xdr:row>
                    <xdr:rowOff>38100</xdr:rowOff>
                  </from>
                  <to>
                    <xdr:col>9</xdr:col>
                    <xdr:colOff>12700</xdr:colOff>
                    <xdr:row>109</xdr:row>
                    <xdr:rowOff>438150</xdr:rowOff>
                  </to>
                </anchor>
              </controlPr>
            </control>
          </mc:Choice>
        </mc:AlternateContent>
        <mc:AlternateContent xmlns:mc="http://schemas.openxmlformats.org/markup-compatibility/2006">
          <mc:Choice Requires="x14">
            <control shapeId="9285" r:id="rId67" name="Check Box 69">
              <controlPr defaultSize="0" autoFill="0" autoLine="0" autoPict="0">
                <anchor moveWithCells="1">
                  <from>
                    <xdr:col>8</xdr:col>
                    <xdr:colOff>12700</xdr:colOff>
                    <xdr:row>109</xdr:row>
                    <xdr:rowOff>488950</xdr:rowOff>
                  </from>
                  <to>
                    <xdr:col>9</xdr:col>
                    <xdr:colOff>12700</xdr:colOff>
                    <xdr:row>110</xdr:row>
                    <xdr:rowOff>419100</xdr:rowOff>
                  </to>
                </anchor>
              </controlPr>
            </control>
          </mc:Choice>
        </mc:AlternateContent>
        <mc:AlternateContent xmlns:mc="http://schemas.openxmlformats.org/markup-compatibility/2006">
          <mc:Choice Requires="x14">
            <control shapeId="9286" r:id="rId68" name="Check Box 70">
              <controlPr defaultSize="0" autoFill="0" autoLine="0" autoPict="0">
                <anchor moveWithCells="1">
                  <from>
                    <xdr:col>8</xdr:col>
                    <xdr:colOff>12700</xdr:colOff>
                    <xdr:row>111</xdr:row>
                    <xdr:rowOff>0</xdr:rowOff>
                  </from>
                  <to>
                    <xdr:col>9</xdr:col>
                    <xdr:colOff>12700</xdr:colOff>
                    <xdr:row>112</xdr:row>
                    <xdr:rowOff>38100</xdr:rowOff>
                  </to>
                </anchor>
              </controlPr>
            </control>
          </mc:Choice>
        </mc:AlternateContent>
        <mc:AlternateContent xmlns:mc="http://schemas.openxmlformats.org/markup-compatibility/2006">
          <mc:Choice Requires="x14">
            <control shapeId="9287" r:id="rId69" name="Check Box 71">
              <controlPr defaultSize="0" autoFill="0" autoLine="0" autoPict="0">
                <anchor moveWithCells="1">
                  <from>
                    <xdr:col>8</xdr:col>
                    <xdr:colOff>12700</xdr:colOff>
                    <xdr:row>114</xdr:row>
                    <xdr:rowOff>31750</xdr:rowOff>
                  </from>
                  <to>
                    <xdr:col>9</xdr:col>
                    <xdr:colOff>12700</xdr:colOff>
                    <xdr:row>115</xdr:row>
                    <xdr:rowOff>0</xdr:rowOff>
                  </to>
                </anchor>
              </controlPr>
            </control>
          </mc:Choice>
        </mc:AlternateContent>
        <mc:AlternateContent xmlns:mc="http://schemas.openxmlformats.org/markup-compatibility/2006">
          <mc:Choice Requires="x14">
            <control shapeId="9288" r:id="rId70" name="Check Box 72">
              <controlPr defaultSize="0" autoFill="0" autoLine="0" autoPict="0">
                <anchor moveWithCells="1">
                  <from>
                    <xdr:col>8</xdr:col>
                    <xdr:colOff>12700</xdr:colOff>
                    <xdr:row>115</xdr:row>
                    <xdr:rowOff>19050</xdr:rowOff>
                  </from>
                  <to>
                    <xdr:col>9</xdr:col>
                    <xdr:colOff>12700</xdr:colOff>
                    <xdr:row>116</xdr:row>
                    <xdr:rowOff>38100</xdr:rowOff>
                  </to>
                </anchor>
              </controlPr>
            </control>
          </mc:Choice>
        </mc:AlternateContent>
        <mc:AlternateContent xmlns:mc="http://schemas.openxmlformats.org/markup-compatibility/2006">
          <mc:Choice Requires="x14">
            <control shapeId="9289" r:id="rId71" name="Check Box 73">
              <controlPr defaultSize="0" autoFill="0" autoLine="0" autoPict="0">
                <anchor moveWithCells="1">
                  <from>
                    <xdr:col>8</xdr:col>
                    <xdr:colOff>12700</xdr:colOff>
                    <xdr:row>116</xdr:row>
                    <xdr:rowOff>57150</xdr:rowOff>
                  </from>
                  <to>
                    <xdr:col>9</xdr:col>
                    <xdr:colOff>12700</xdr:colOff>
                    <xdr:row>117</xdr:row>
                    <xdr:rowOff>0</xdr:rowOff>
                  </to>
                </anchor>
              </controlPr>
            </control>
          </mc:Choice>
        </mc:AlternateContent>
        <mc:AlternateContent xmlns:mc="http://schemas.openxmlformats.org/markup-compatibility/2006">
          <mc:Choice Requires="x14">
            <control shapeId="9290" r:id="rId72" name="Check Box 74">
              <controlPr defaultSize="0" autoFill="0" autoLine="0" autoPict="0">
                <anchor moveWithCells="1">
                  <from>
                    <xdr:col>8</xdr:col>
                    <xdr:colOff>12700</xdr:colOff>
                    <xdr:row>119</xdr:row>
                    <xdr:rowOff>38100</xdr:rowOff>
                  </from>
                  <to>
                    <xdr:col>9</xdr:col>
                    <xdr:colOff>12700</xdr:colOff>
                    <xdr:row>119</xdr:row>
                    <xdr:rowOff>457200</xdr:rowOff>
                  </to>
                </anchor>
              </controlPr>
            </control>
          </mc:Choice>
        </mc:AlternateContent>
        <mc:AlternateContent xmlns:mc="http://schemas.openxmlformats.org/markup-compatibility/2006">
          <mc:Choice Requires="x14">
            <control shapeId="9291" r:id="rId73" name="Check Box 75">
              <controlPr defaultSize="0" autoFill="0" autoLine="0" autoPict="0">
                <anchor moveWithCells="1">
                  <from>
                    <xdr:col>8</xdr:col>
                    <xdr:colOff>12700</xdr:colOff>
                    <xdr:row>120</xdr:row>
                    <xdr:rowOff>38100</xdr:rowOff>
                  </from>
                  <to>
                    <xdr:col>9</xdr:col>
                    <xdr:colOff>12700</xdr:colOff>
                    <xdr:row>120</xdr:row>
                    <xdr:rowOff>457200</xdr:rowOff>
                  </to>
                </anchor>
              </controlPr>
            </control>
          </mc:Choice>
        </mc:AlternateContent>
        <mc:AlternateContent xmlns:mc="http://schemas.openxmlformats.org/markup-compatibility/2006">
          <mc:Choice Requires="x14">
            <control shapeId="9292" r:id="rId74" name="Check Box 76">
              <controlPr defaultSize="0" autoFill="0" autoLine="0" autoPict="0">
                <anchor moveWithCells="1">
                  <from>
                    <xdr:col>8</xdr:col>
                    <xdr:colOff>12700</xdr:colOff>
                    <xdr:row>121</xdr:row>
                    <xdr:rowOff>12700</xdr:rowOff>
                  </from>
                  <to>
                    <xdr:col>9</xdr:col>
                    <xdr:colOff>12700</xdr:colOff>
                    <xdr:row>122</xdr:row>
                    <xdr:rowOff>12700</xdr:rowOff>
                  </to>
                </anchor>
              </controlPr>
            </control>
          </mc:Choice>
        </mc:AlternateContent>
        <mc:AlternateContent xmlns:mc="http://schemas.openxmlformats.org/markup-compatibility/2006">
          <mc:Choice Requires="x14">
            <control shapeId="9293" r:id="rId75" name="Check Box 77">
              <controlPr defaultSize="0" autoFill="0" autoLine="0" autoPict="0">
                <anchor moveWithCells="1">
                  <from>
                    <xdr:col>8</xdr:col>
                    <xdr:colOff>12700</xdr:colOff>
                    <xdr:row>122</xdr:row>
                    <xdr:rowOff>31750</xdr:rowOff>
                  </from>
                  <to>
                    <xdr:col>9</xdr:col>
                    <xdr:colOff>12700</xdr:colOff>
                    <xdr:row>123</xdr:row>
                    <xdr:rowOff>38100</xdr:rowOff>
                  </to>
                </anchor>
              </controlPr>
            </control>
          </mc:Choice>
        </mc:AlternateContent>
        <mc:AlternateContent xmlns:mc="http://schemas.openxmlformats.org/markup-compatibility/2006">
          <mc:Choice Requires="x14">
            <control shapeId="9294" r:id="rId76" name="Check Box 78">
              <controlPr defaultSize="0" autoFill="0" autoLine="0" autoPict="0">
                <anchor moveWithCells="1">
                  <from>
                    <xdr:col>8</xdr:col>
                    <xdr:colOff>12700</xdr:colOff>
                    <xdr:row>123</xdr:row>
                    <xdr:rowOff>69850</xdr:rowOff>
                  </from>
                  <to>
                    <xdr:col>9</xdr:col>
                    <xdr:colOff>12700</xdr:colOff>
                    <xdr:row>123</xdr:row>
                    <xdr:rowOff>488950</xdr:rowOff>
                  </to>
                </anchor>
              </controlPr>
            </control>
          </mc:Choice>
        </mc:AlternateContent>
        <mc:AlternateContent xmlns:mc="http://schemas.openxmlformats.org/markup-compatibility/2006">
          <mc:Choice Requires="x14">
            <control shapeId="9295" r:id="rId77" name="Check Box 79">
              <controlPr defaultSize="0" autoFill="0" autoLine="0" autoPict="0">
                <anchor moveWithCells="1">
                  <from>
                    <xdr:col>8</xdr:col>
                    <xdr:colOff>12700</xdr:colOff>
                    <xdr:row>124</xdr:row>
                    <xdr:rowOff>57150</xdr:rowOff>
                  </from>
                  <to>
                    <xdr:col>9</xdr:col>
                    <xdr:colOff>12700</xdr:colOff>
                    <xdr:row>124</xdr:row>
                    <xdr:rowOff>469900</xdr:rowOff>
                  </to>
                </anchor>
              </controlPr>
            </control>
          </mc:Choice>
        </mc:AlternateContent>
        <mc:AlternateContent xmlns:mc="http://schemas.openxmlformats.org/markup-compatibility/2006">
          <mc:Choice Requires="x14">
            <control shapeId="9296" r:id="rId78" name="Check Box 80">
              <controlPr defaultSize="0" autoFill="0" autoLine="0" autoPict="0">
                <anchor moveWithCells="1">
                  <from>
                    <xdr:col>8</xdr:col>
                    <xdr:colOff>19050</xdr:colOff>
                    <xdr:row>125</xdr:row>
                    <xdr:rowOff>50800</xdr:rowOff>
                  </from>
                  <to>
                    <xdr:col>9</xdr:col>
                    <xdr:colOff>12700</xdr:colOff>
                    <xdr:row>126</xdr:row>
                    <xdr:rowOff>0</xdr:rowOff>
                  </to>
                </anchor>
              </controlPr>
            </control>
          </mc:Choice>
        </mc:AlternateContent>
        <mc:AlternateContent xmlns:mc="http://schemas.openxmlformats.org/markup-compatibility/2006">
          <mc:Choice Requires="x14">
            <control shapeId="9297" r:id="rId79" name="Check Box 81">
              <controlPr defaultSize="0" autoFill="0" autoLine="0" autoPict="0">
                <anchor moveWithCells="1">
                  <from>
                    <xdr:col>8</xdr:col>
                    <xdr:colOff>12700</xdr:colOff>
                    <xdr:row>126</xdr:row>
                    <xdr:rowOff>107950</xdr:rowOff>
                  </from>
                  <to>
                    <xdr:col>9</xdr:col>
                    <xdr:colOff>12700</xdr:colOff>
                    <xdr:row>126</xdr:row>
                    <xdr:rowOff>508000</xdr:rowOff>
                  </to>
                </anchor>
              </controlPr>
            </control>
          </mc:Choice>
        </mc:AlternateContent>
        <mc:AlternateContent xmlns:mc="http://schemas.openxmlformats.org/markup-compatibility/2006">
          <mc:Choice Requires="x14">
            <control shapeId="9298" r:id="rId80" name="Check Box 82">
              <controlPr defaultSize="0" autoFill="0" autoLine="0" autoPict="0">
                <anchor moveWithCells="1">
                  <from>
                    <xdr:col>8</xdr:col>
                    <xdr:colOff>12700</xdr:colOff>
                    <xdr:row>127</xdr:row>
                    <xdr:rowOff>12700</xdr:rowOff>
                  </from>
                  <to>
                    <xdr:col>9</xdr:col>
                    <xdr:colOff>12700</xdr:colOff>
                    <xdr:row>128</xdr:row>
                    <xdr:rowOff>12700</xdr:rowOff>
                  </to>
                </anchor>
              </controlPr>
            </control>
          </mc:Choice>
        </mc:AlternateContent>
        <mc:AlternateContent xmlns:mc="http://schemas.openxmlformats.org/markup-compatibility/2006">
          <mc:Choice Requires="x14">
            <control shapeId="9299" r:id="rId81" name="Check Box 83">
              <controlPr defaultSize="0" autoFill="0" autoLine="0" autoPict="0">
                <anchor moveWithCells="1">
                  <from>
                    <xdr:col>8</xdr:col>
                    <xdr:colOff>12700</xdr:colOff>
                    <xdr:row>128</xdr:row>
                    <xdr:rowOff>0</xdr:rowOff>
                  </from>
                  <to>
                    <xdr:col>9</xdr:col>
                    <xdr:colOff>12700</xdr:colOff>
                    <xdr:row>129</xdr:row>
                    <xdr:rowOff>12700</xdr:rowOff>
                  </to>
                </anchor>
              </controlPr>
            </control>
          </mc:Choice>
        </mc:AlternateContent>
        <mc:AlternateContent xmlns:mc="http://schemas.openxmlformats.org/markup-compatibility/2006">
          <mc:Choice Requires="x14">
            <control shapeId="9300" r:id="rId82" name="Check Box 84">
              <controlPr defaultSize="0" autoFill="0" autoLine="0" autoPict="0">
                <anchor moveWithCells="1">
                  <from>
                    <xdr:col>8</xdr:col>
                    <xdr:colOff>12700</xdr:colOff>
                    <xdr:row>129</xdr:row>
                    <xdr:rowOff>19050</xdr:rowOff>
                  </from>
                  <to>
                    <xdr:col>9</xdr:col>
                    <xdr:colOff>12700</xdr:colOff>
                    <xdr:row>130</xdr:row>
                    <xdr:rowOff>38100</xdr:rowOff>
                  </to>
                </anchor>
              </controlPr>
            </control>
          </mc:Choice>
        </mc:AlternateContent>
        <mc:AlternateContent xmlns:mc="http://schemas.openxmlformats.org/markup-compatibility/2006">
          <mc:Choice Requires="x14">
            <control shapeId="9301" r:id="rId83" name="Check Box 85">
              <controlPr defaultSize="0" autoFill="0" autoLine="0" autoPict="0">
                <anchor moveWithCells="1">
                  <from>
                    <xdr:col>8</xdr:col>
                    <xdr:colOff>12700</xdr:colOff>
                    <xdr:row>130</xdr:row>
                    <xdr:rowOff>57150</xdr:rowOff>
                  </from>
                  <to>
                    <xdr:col>9</xdr:col>
                    <xdr:colOff>12700</xdr:colOff>
                    <xdr:row>130</xdr:row>
                    <xdr:rowOff>469900</xdr:rowOff>
                  </to>
                </anchor>
              </controlPr>
            </control>
          </mc:Choice>
        </mc:AlternateContent>
        <mc:AlternateContent xmlns:mc="http://schemas.openxmlformats.org/markup-compatibility/2006">
          <mc:Choice Requires="x14">
            <control shapeId="9302" r:id="rId84" name="Check Box 86">
              <controlPr defaultSize="0" autoFill="0" autoLine="0" autoPict="0">
                <anchor moveWithCells="1">
                  <from>
                    <xdr:col>8</xdr:col>
                    <xdr:colOff>12700</xdr:colOff>
                    <xdr:row>133</xdr:row>
                    <xdr:rowOff>12700</xdr:rowOff>
                  </from>
                  <to>
                    <xdr:col>9</xdr:col>
                    <xdr:colOff>12700</xdr:colOff>
                    <xdr:row>134</xdr:row>
                    <xdr:rowOff>12700</xdr:rowOff>
                  </to>
                </anchor>
              </controlPr>
            </control>
          </mc:Choice>
        </mc:AlternateContent>
        <mc:AlternateContent xmlns:mc="http://schemas.openxmlformats.org/markup-compatibility/2006">
          <mc:Choice Requires="x14">
            <control shapeId="9303" r:id="rId85" name="Check Box 87">
              <controlPr defaultSize="0" autoFill="0" autoLine="0" autoPict="0">
                <anchor moveWithCells="1">
                  <from>
                    <xdr:col>8</xdr:col>
                    <xdr:colOff>12700</xdr:colOff>
                    <xdr:row>134</xdr:row>
                    <xdr:rowOff>0</xdr:rowOff>
                  </from>
                  <to>
                    <xdr:col>9</xdr:col>
                    <xdr:colOff>12700</xdr:colOff>
                    <xdr:row>135</xdr:row>
                    <xdr:rowOff>12700</xdr:rowOff>
                  </to>
                </anchor>
              </controlPr>
            </control>
          </mc:Choice>
        </mc:AlternateContent>
        <mc:AlternateContent xmlns:mc="http://schemas.openxmlformats.org/markup-compatibility/2006">
          <mc:Choice Requires="x14">
            <control shapeId="9304" r:id="rId86" name="Check Box 88">
              <controlPr defaultSize="0" autoFill="0" autoLine="0" autoPict="0">
                <anchor moveWithCells="1">
                  <from>
                    <xdr:col>8</xdr:col>
                    <xdr:colOff>12700</xdr:colOff>
                    <xdr:row>135</xdr:row>
                    <xdr:rowOff>69850</xdr:rowOff>
                  </from>
                  <to>
                    <xdr:col>9</xdr:col>
                    <xdr:colOff>12700</xdr:colOff>
                    <xdr:row>135</xdr:row>
                    <xdr:rowOff>469900</xdr:rowOff>
                  </to>
                </anchor>
              </controlPr>
            </control>
          </mc:Choice>
        </mc:AlternateContent>
        <mc:AlternateContent xmlns:mc="http://schemas.openxmlformats.org/markup-compatibility/2006">
          <mc:Choice Requires="x14">
            <control shapeId="9305" r:id="rId87" name="Check Box 89">
              <controlPr defaultSize="0" autoFill="0" autoLine="0" autoPict="0">
                <anchor moveWithCells="1">
                  <from>
                    <xdr:col>8</xdr:col>
                    <xdr:colOff>12700</xdr:colOff>
                    <xdr:row>136</xdr:row>
                    <xdr:rowOff>76200</xdr:rowOff>
                  </from>
                  <to>
                    <xdr:col>9</xdr:col>
                    <xdr:colOff>12700</xdr:colOff>
                    <xdr:row>136</xdr:row>
                    <xdr:rowOff>476250</xdr:rowOff>
                  </to>
                </anchor>
              </controlPr>
            </control>
          </mc:Choice>
        </mc:AlternateContent>
        <mc:AlternateContent xmlns:mc="http://schemas.openxmlformats.org/markup-compatibility/2006">
          <mc:Choice Requires="x14">
            <control shapeId="9306" r:id="rId88" name="Check Box 90">
              <controlPr defaultSize="0" autoFill="0" autoLine="0" autoPict="0">
                <anchor moveWithCells="1">
                  <from>
                    <xdr:col>8</xdr:col>
                    <xdr:colOff>12700</xdr:colOff>
                    <xdr:row>137</xdr:row>
                    <xdr:rowOff>95250</xdr:rowOff>
                  </from>
                  <to>
                    <xdr:col>9</xdr:col>
                    <xdr:colOff>12700</xdr:colOff>
                    <xdr:row>137</xdr:row>
                    <xdr:rowOff>488950</xdr:rowOff>
                  </to>
                </anchor>
              </controlPr>
            </control>
          </mc:Choice>
        </mc:AlternateContent>
        <mc:AlternateContent xmlns:mc="http://schemas.openxmlformats.org/markup-compatibility/2006">
          <mc:Choice Requires="x14">
            <control shapeId="9307" r:id="rId89" name="Check Box 91">
              <controlPr defaultSize="0" autoFill="0" autoLine="0" autoPict="0">
                <anchor moveWithCells="1">
                  <from>
                    <xdr:col>8</xdr:col>
                    <xdr:colOff>12700</xdr:colOff>
                    <xdr:row>139</xdr:row>
                    <xdr:rowOff>12700</xdr:rowOff>
                  </from>
                  <to>
                    <xdr:col>9</xdr:col>
                    <xdr:colOff>12700</xdr:colOff>
                    <xdr:row>140</xdr:row>
                    <xdr:rowOff>12700</xdr:rowOff>
                  </to>
                </anchor>
              </controlPr>
            </control>
          </mc:Choice>
        </mc:AlternateContent>
        <mc:AlternateContent xmlns:mc="http://schemas.openxmlformats.org/markup-compatibility/2006">
          <mc:Choice Requires="x14">
            <control shapeId="9308" r:id="rId90" name="Check Box 92">
              <controlPr defaultSize="0" autoFill="0" autoLine="0" autoPict="0">
                <anchor moveWithCells="1">
                  <from>
                    <xdr:col>8</xdr:col>
                    <xdr:colOff>12700</xdr:colOff>
                    <xdr:row>140</xdr:row>
                    <xdr:rowOff>0</xdr:rowOff>
                  </from>
                  <to>
                    <xdr:col>9</xdr:col>
                    <xdr:colOff>12700</xdr:colOff>
                    <xdr:row>140</xdr:row>
                    <xdr:rowOff>393700</xdr:rowOff>
                  </to>
                </anchor>
              </controlPr>
            </control>
          </mc:Choice>
        </mc:AlternateContent>
        <mc:AlternateContent xmlns:mc="http://schemas.openxmlformats.org/markup-compatibility/2006">
          <mc:Choice Requires="x14">
            <control shapeId="9309" r:id="rId91" name="Check Box 93">
              <controlPr defaultSize="0" autoFill="0" autoLine="0" autoPict="0">
                <anchor moveWithCells="1">
                  <from>
                    <xdr:col>8</xdr:col>
                    <xdr:colOff>12700</xdr:colOff>
                    <xdr:row>141</xdr:row>
                    <xdr:rowOff>50800</xdr:rowOff>
                  </from>
                  <to>
                    <xdr:col>9</xdr:col>
                    <xdr:colOff>12700</xdr:colOff>
                    <xdr:row>142</xdr:row>
                    <xdr:rowOff>31750</xdr:rowOff>
                  </to>
                </anchor>
              </controlPr>
            </control>
          </mc:Choice>
        </mc:AlternateContent>
        <mc:AlternateContent xmlns:mc="http://schemas.openxmlformats.org/markup-compatibility/2006">
          <mc:Choice Requires="x14">
            <control shapeId="9310" r:id="rId92" name="Check Box 94">
              <controlPr defaultSize="0" autoFill="0" autoLine="0" autoPict="0">
                <anchor moveWithCells="1">
                  <from>
                    <xdr:col>8</xdr:col>
                    <xdr:colOff>12700</xdr:colOff>
                    <xdr:row>144</xdr:row>
                    <xdr:rowOff>12700</xdr:rowOff>
                  </from>
                  <to>
                    <xdr:col>9</xdr:col>
                    <xdr:colOff>12700</xdr:colOff>
                    <xdr:row>145</xdr:row>
                    <xdr:rowOff>12700</xdr:rowOff>
                  </to>
                </anchor>
              </controlPr>
            </control>
          </mc:Choice>
        </mc:AlternateContent>
        <mc:AlternateContent xmlns:mc="http://schemas.openxmlformats.org/markup-compatibility/2006">
          <mc:Choice Requires="x14">
            <control shapeId="9311" r:id="rId93" name="Check Box 95">
              <controlPr defaultSize="0" autoFill="0" autoLine="0" autoPict="0">
                <anchor moveWithCells="1">
                  <from>
                    <xdr:col>8</xdr:col>
                    <xdr:colOff>12700</xdr:colOff>
                    <xdr:row>145</xdr:row>
                    <xdr:rowOff>31750</xdr:rowOff>
                  </from>
                  <to>
                    <xdr:col>9</xdr:col>
                    <xdr:colOff>12700</xdr:colOff>
                    <xdr:row>146</xdr:row>
                    <xdr:rowOff>38100</xdr:rowOff>
                  </to>
                </anchor>
              </controlPr>
            </control>
          </mc:Choice>
        </mc:AlternateContent>
        <mc:AlternateContent xmlns:mc="http://schemas.openxmlformats.org/markup-compatibility/2006">
          <mc:Choice Requires="x14">
            <control shapeId="9312" r:id="rId94" name="Check Box 96">
              <controlPr defaultSize="0" autoFill="0" autoLine="0" autoPict="0">
                <anchor moveWithCells="1">
                  <from>
                    <xdr:col>8</xdr:col>
                    <xdr:colOff>12700</xdr:colOff>
                    <xdr:row>146</xdr:row>
                    <xdr:rowOff>19050</xdr:rowOff>
                  </from>
                  <to>
                    <xdr:col>9</xdr:col>
                    <xdr:colOff>12700</xdr:colOff>
                    <xdr:row>146</xdr:row>
                    <xdr:rowOff>431800</xdr:rowOff>
                  </to>
                </anchor>
              </controlPr>
            </control>
          </mc:Choice>
        </mc:AlternateContent>
        <mc:AlternateContent xmlns:mc="http://schemas.openxmlformats.org/markup-compatibility/2006">
          <mc:Choice Requires="x14">
            <control shapeId="9313" r:id="rId95" name="Check Box 97">
              <controlPr defaultSize="0" autoFill="0" autoLine="0" autoPict="0">
                <anchor moveWithCells="1">
                  <from>
                    <xdr:col>8</xdr:col>
                    <xdr:colOff>12700</xdr:colOff>
                    <xdr:row>147</xdr:row>
                    <xdr:rowOff>31750</xdr:rowOff>
                  </from>
                  <to>
                    <xdr:col>9</xdr:col>
                    <xdr:colOff>12700</xdr:colOff>
                    <xdr:row>147</xdr:row>
                    <xdr:rowOff>438150</xdr:rowOff>
                  </to>
                </anchor>
              </controlPr>
            </control>
          </mc:Choice>
        </mc:AlternateContent>
        <mc:AlternateContent xmlns:mc="http://schemas.openxmlformats.org/markup-compatibility/2006">
          <mc:Choice Requires="x14">
            <control shapeId="9314" r:id="rId96" name="Check Box 98">
              <controlPr defaultSize="0" autoFill="0" autoLine="0" autoPict="0">
                <anchor moveWithCells="1">
                  <from>
                    <xdr:col>8</xdr:col>
                    <xdr:colOff>12700</xdr:colOff>
                    <xdr:row>147</xdr:row>
                    <xdr:rowOff>488950</xdr:rowOff>
                  </from>
                  <to>
                    <xdr:col>9</xdr:col>
                    <xdr:colOff>12700</xdr:colOff>
                    <xdr:row>149</xdr:row>
                    <xdr:rowOff>12700</xdr:rowOff>
                  </to>
                </anchor>
              </controlPr>
            </control>
          </mc:Choice>
        </mc:AlternateContent>
        <mc:AlternateContent xmlns:mc="http://schemas.openxmlformats.org/markup-compatibility/2006">
          <mc:Choice Requires="x14">
            <control shapeId="9315" r:id="rId97" name="Check Box 99">
              <controlPr defaultSize="0" autoFill="0" autoLine="0" autoPict="0">
                <anchor moveWithCells="1">
                  <from>
                    <xdr:col>8</xdr:col>
                    <xdr:colOff>31750</xdr:colOff>
                    <xdr:row>150</xdr:row>
                    <xdr:rowOff>114300</xdr:rowOff>
                  </from>
                  <to>
                    <xdr:col>9</xdr:col>
                    <xdr:colOff>12700</xdr:colOff>
                    <xdr:row>150</xdr:row>
                    <xdr:rowOff>565150</xdr:rowOff>
                  </to>
                </anchor>
              </controlPr>
            </control>
          </mc:Choice>
        </mc:AlternateContent>
        <mc:AlternateContent xmlns:mc="http://schemas.openxmlformats.org/markup-compatibility/2006">
          <mc:Choice Requires="x14">
            <control shapeId="9316" r:id="rId98" name="Check Box 100">
              <controlPr defaultSize="0" autoFill="0" autoLine="0" autoPict="0">
                <anchor moveWithCells="1">
                  <from>
                    <xdr:col>8</xdr:col>
                    <xdr:colOff>12700</xdr:colOff>
                    <xdr:row>152</xdr:row>
                    <xdr:rowOff>0</xdr:rowOff>
                  </from>
                  <to>
                    <xdr:col>9</xdr:col>
                    <xdr:colOff>12700</xdr:colOff>
                    <xdr:row>152</xdr:row>
                    <xdr:rowOff>393700</xdr:rowOff>
                  </to>
                </anchor>
              </controlPr>
            </control>
          </mc:Choice>
        </mc:AlternateContent>
        <mc:AlternateContent xmlns:mc="http://schemas.openxmlformats.org/markup-compatibility/2006">
          <mc:Choice Requires="x14">
            <control shapeId="9317" r:id="rId99" name="Check Box 101">
              <controlPr defaultSize="0" autoFill="0" autoLine="0" autoPict="0">
                <anchor moveWithCells="1">
                  <from>
                    <xdr:col>8</xdr:col>
                    <xdr:colOff>12700</xdr:colOff>
                    <xdr:row>153</xdr:row>
                    <xdr:rowOff>0</xdr:rowOff>
                  </from>
                  <to>
                    <xdr:col>9</xdr:col>
                    <xdr:colOff>12700</xdr:colOff>
                    <xdr:row>153</xdr:row>
                    <xdr:rowOff>393700</xdr:rowOff>
                  </to>
                </anchor>
              </controlPr>
            </control>
          </mc:Choice>
        </mc:AlternateContent>
        <mc:AlternateContent xmlns:mc="http://schemas.openxmlformats.org/markup-compatibility/2006">
          <mc:Choice Requires="x14">
            <control shapeId="9318" r:id="rId100" name="Check Box 102">
              <controlPr defaultSize="0" autoFill="0" autoLine="0" autoPict="0">
                <anchor moveWithCells="1">
                  <from>
                    <xdr:col>8</xdr:col>
                    <xdr:colOff>12700</xdr:colOff>
                    <xdr:row>153</xdr:row>
                    <xdr:rowOff>508000</xdr:rowOff>
                  </from>
                  <to>
                    <xdr:col>9</xdr:col>
                    <xdr:colOff>12700</xdr:colOff>
                    <xdr:row>154</xdr:row>
                    <xdr:rowOff>393700</xdr:rowOff>
                  </to>
                </anchor>
              </controlPr>
            </control>
          </mc:Choice>
        </mc:AlternateContent>
        <mc:AlternateContent xmlns:mc="http://schemas.openxmlformats.org/markup-compatibility/2006">
          <mc:Choice Requires="x14">
            <control shapeId="9319" r:id="rId101" name="Check Box 103">
              <controlPr defaultSize="0" autoFill="0" autoLine="0" autoPict="0">
                <anchor moveWithCells="1">
                  <from>
                    <xdr:col>8</xdr:col>
                    <xdr:colOff>12700</xdr:colOff>
                    <xdr:row>155</xdr:row>
                    <xdr:rowOff>0</xdr:rowOff>
                  </from>
                  <to>
                    <xdr:col>9</xdr:col>
                    <xdr:colOff>12700</xdr:colOff>
                    <xdr:row>155</xdr:row>
                    <xdr:rowOff>400050</xdr:rowOff>
                  </to>
                </anchor>
              </controlPr>
            </control>
          </mc:Choice>
        </mc:AlternateContent>
        <mc:AlternateContent xmlns:mc="http://schemas.openxmlformats.org/markup-compatibility/2006">
          <mc:Choice Requires="x14">
            <control shapeId="9320" r:id="rId102" name="Check Box 104">
              <controlPr defaultSize="0" autoFill="0" autoLine="0" autoPict="0">
                <anchor moveWithCells="1">
                  <from>
                    <xdr:col>8</xdr:col>
                    <xdr:colOff>12700</xdr:colOff>
                    <xdr:row>157</xdr:row>
                    <xdr:rowOff>133350</xdr:rowOff>
                  </from>
                  <to>
                    <xdr:col>9</xdr:col>
                    <xdr:colOff>12700</xdr:colOff>
                    <xdr:row>157</xdr:row>
                    <xdr:rowOff>533400</xdr:rowOff>
                  </to>
                </anchor>
              </controlPr>
            </control>
          </mc:Choice>
        </mc:AlternateContent>
        <mc:AlternateContent xmlns:mc="http://schemas.openxmlformats.org/markup-compatibility/2006">
          <mc:Choice Requires="x14">
            <control shapeId="9321" r:id="rId103" name="Check Box 105">
              <controlPr defaultSize="0" autoFill="0" autoLine="0" autoPict="0">
                <anchor moveWithCells="1">
                  <from>
                    <xdr:col>8</xdr:col>
                    <xdr:colOff>12700</xdr:colOff>
                    <xdr:row>158</xdr:row>
                    <xdr:rowOff>222250</xdr:rowOff>
                  </from>
                  <to>
                    <xdr:col>9</xdr:col>
                    <xdr:colOff>12700</xdr:colOff>
                    <xdr:row>158</xdr:row>
                    <xdr:rowOff>628650</xdr:rowOff>
                  </to>
                </anchor>
              </controlPr>
            </control>
          </mc:Choice>
        </mc:AlternateContent>
        <mc:AlternateContent xmlns:mc="http://schemas.openxmlformats.org/markup-compatibility/2006">
          <mc:Choice Requires="x14">
            <control shapeId="9322" r:id="rId104" name="Check Box 106">
              <controlPr defaultSize="0" autoFill="0" autoLine="0" autoPict="0">
                <anchor moveWithCells="1">
                  <from>
                    <xdr:col>8</xdr:col>
                    <xdr:colOff>12700</xdr:colOff>
                    <xdr:row>159</xdr:row>
                    <xdr:rowOff>50800</xdr:rowOff>
                  </from>
                  <to>
                    <xdr:col>9</xdr:col>
                    <xdr:colOff>12700</xdr:colOff>
                    <xdr:row>159</xdr:row>
                    <xdr:rowOff>457200</xdr:rowOff>
                  </to>
                </anchor>
              </controlPr>
            </control>
          </mc:Choice>
        </mc:AlternateContent>
        <mc:AlternateContent xmlns:mc="http://schemas.openxmlformats.org/markup-compatibility/2006">
          <mc:Choice Requires="x14">
            <control shapeId="9323" r:id="rId105" name="Check Box 107">
              <controlPr defaultSize="0" autoFill="0" autoLine="0" autoPict="0">
                <anchor moveWithCells="1">
                  <from>
                    <xdr:col>8</xdr:col>
                    <xdr:colOff>12700</xdr:colOff>
                    <xdr:row>159</xdr:row>
                    <xdr:rowOff>571500</xdr:rowOff>
                  </from>
                  <to>
                    <xdr:col>9</xdr:col>
                    <xdr:colOff>12700</xdr:colOff>
                    <xdr:row>161</xdr:row>
                    <xdr:rowOff>12700</xdr:rowOff>
                  </to>
                </anchor>
              </controlPr>
            </control>
          </mc:Choice>
        </mc:AlternateContent>
        <mc:AlternateContent xmlns:mc="http://schemas.openxmlformats.org/markup-compatibility/2006">
          <mc:Choice Requires="x14">
            <control shapeId="9324" r:id="rId106" name="Check Box 108">
              <controlPr defaultSize="0" autoFill="0" autoLine="0" autoPict="0">
                <anchor moveWithCells="1">
                  <from>
                    <xdr:col>8</xdr:col>
                    <xdr:colOff>12700</xdr:colOff>
                    <xdr:row>161</xdr:row>
                    <xdr:rowOff>38100</xdr:rowOff>
                  </from>
                  <to>
                    <xdr:col>9</xdr:col>
                    <xdr:colOff>12700</xdr:colOff>
                    <xdr:row>162</xdr:row>
                    <xdr:rowOff>0</xdr:rowOff>
                  </to>
                </anchor>
              </controlPr>
            </control>
          </mc:Choice>
        </mc:AlternateContent>
        <mc:AlternateContent xmlns:mc="http://schemas.openxmlformats.org/markup-compatibility/2006">
          <mc:Choice Requires="x14">
            <control shapeId="9325" r:id="rId107" name="Check Box 109">
              <controlPr defaultSize="0" autoFill="0" autoLine="0" autoPict="0">
                <anchor moveWithCells="1">
                  <from>
                    <xdr:col>8</xdr:col>
                    <xdr:colOff>12700</xdr:colOff>
                    <xdr:row>162</xdr:row>
                    <xdr:rowOff>31750</xdr:rowOff>
                  </from>
                  <to>
                    <xdr:col>9</xdr:col>
                    <xdr:colOff>12700</xdr:colOff>
                    <xdr:row>162</xdr:row>
                    <xdr:rowOff>438150</xdr:rowOff>
                  </to>
                </anchor>
              </controlPr>
            </control>
          </mc:Choice>
        </mc:AlternateContent>
        <mc:AlternateContent xmlns:mc="http://schemas.openxmlformats.org/markup-compatibility/2006">
          <mc:Choice Requires="x14">
            <control shapeId="9326" r:id="rId108" name="Check Box 110">
              <controlPr defaultSize="0" autoFill="0" autoLine="0" autoPict="0">
                <anchor moveWithCells="1">
                  <from>
                    <xdr:col>8</xdr:col>
                    <xdr:colOff>12700</xdr:colOff>
                    <xdr:row>163</xdr:row>
                    <xdr:rowOff>95250</xdr:rowOff>
                  </from>
                  <to>
                    <xdr:col>9</xdr:col>
                    <xdr:colOff>12700</xdr:colOff>
                    <xdr:row>163</xdr:row>
                    <xdr:rowOff>508000</xdr:rowOff>
                  </to>
                </anchor>
              </controlPr>
            </control>
          </mc:Choice>
        </mc:AlternateContent>
        <mc:AlternateContent xmlns:mc="http://schemas.openxmlformats.org/markup-compatibility/2006">
          <mc:Choice Requires="x14">
            <control shapeId="9327" r:id="rId109" name="Check Box 111">
              <controlPr defaultSize="0" autoFill="0" autoLine="0" autoPict="0">
                <anchor moveWithCells="1">
                  <from>
                    <xdr:col>8</xdr:col>
                    <xdr:colOff>12700</xdr:colOff>
                    <xdr:row>50</xdr:row>
                    <xdr:rowOff>38100</xdr:rowOff>
                  </from>
                  <to>
                    <xdr:col>9</xdr:col>
                    <xdr:colOff>12700</xdr:colOff>
                    <xdr:row>51</xdr:row>
                    <xdr:rowOff>57150</xdr:rowOff>
                  </to>
                </anchor>
              </controlPr>
            </control>
          </mc:Choice>
        </mc:AlternateContent>
        <mc:AlternateContent xmlns:mc="http://schemas.openxmlformats.org/markup-compatibility/2006">
          <mc:Choice Requires="x14">
            <control shapeId="9328" r:id="rId110" name="Check Box 112">
              <controlPr defaultSize="0" autoFill="0" autoLine="0" autoPict="0">
                <anchor moveWithCells="1">
                  <from>
                    <xdr:col>8</xdr:col>
                    <xdr:colOff>12700</xdr:colOff>
                    <xdr:row>51</xdr:row>
                    <xdr:rowOff>38100</xdr:rowOff>
                  </from>
                  <to>
                    <xdr:col>9</xdr:col>
                    <xdr:colOff>12700</xdr:colOff>
                    <xdr:row>52</xdr:row>
                    <xdr:rowOff>57150</xdr:rowOff>
                  </to>
                </anchor>
              </controlPr>
            </control>
          </mc:Choice>
        </mc:AlternateContent>
        <mc:AlternateContent xmlns:mc="http://schemas.openxmlformats.org/markup-compatibility/2006">
          <mc:Choice Requires="x14">
            <control shapeId="9329" r:id="rId111" name="Check Box 113">
              <controlPr defaultSize="0" autoFill="0" autoLine="0" autoPict="0">
                <anchor moveWithCells="1">
                  <from>
                    <xdr:col>8</xdr:col>
                    <xdr:colOff>12700</xdr:colOff>
                    <xdr:row>25</xdr:row>
                    <xdr:rowOff>0</xdr:rowOff>
                  </from>
                  <to>
                    <xdr:col>9</xdr:col>
                    <xdr:colOff>12700</xdr:colOff>
                    <xdr:row>25</xdr:row>
                    <xdr:rowOff>412750</xdr:rowOff>
                  </to>
                </anchor>
              </controlPr>
            </control>
          </mc:Choice>
        </mc:AlternateContent>
        <mc:AlternateContent xmlns:mc="http://schemas.openxmlformats.org/markup-compatibility/2006">
          <mc:Choice Requires="x14">
            <control shapeId="9330" r:id="rId112" name="Check Box 114">
              <controlPr defaultSize="0" autoFill="0" autoLine="0" autoPict="0">
                <anchor moveWithCells="1">
                  <from>
                    <xdr:col>8</xdr:col>
                    <xdr:colOff>12700</xdr:colOff>
                    <xdr:row>26</xdr:row>
                    <xdr:rowOff>0</xdr:rowOff>
                  </from>
                  <to>
                    <xdr:col>9</xdr:col>
                    <xdr:colOff>12700</xdr:colOff>
                    <xdr:row>26</xdr:row>
                    <xdr:rowOff>412750</xdr:rowOff>
                  </to>
                </anchor>
              </controlPr>
            </control>
          </mc:Choice>
        </mc:AlternateContent>
        <mc:AlternateContent xmlns:mc="http://schemas.openxmlformats.org/markup-compatibility/2006">
          <mc:Choice Requires="x14">
            <control shapeId="9331" r:id="rId113" name="Check Box 115">
              <controlPr defaultSize="0" autoFill="0" autoLine="0" autoPict="0">
                <anchor moveWithCells="1">
                  <from>
                    <xdr:col>8</xdr:col>
                    <xdr:colOff>12700</xdr:colOff>
                    <xdr:row>27</xdr:row>
                    <xdr:rowOff>0</xdr:rowOff>
                  </from>
                  <to>
                    <xdr:col>9</xdr:col>
                    <xdr:colOff>12700</xdr:colOff>
                    <xdr:row>28</xdr:row>
                    <xdr:rowOff>38100</xdr:rowOff>
                  </to>
                </anchor>
              </controlPr>
            </control>
          </mc:Choice>
        </mc:AlternateContent>
        <mc:AlternateContent xmlns:mc="http://schemas.openxmlformats.org/markup-compatibility/2006">
          <mc:Choice Requires="x14">
            <control shapeId="9332" r:id="rId114" name="Check Box 116">
              <controlPr defaultSize="0" autoFill="0" autoLine="0" autoPict="0">
                <anchor moveWithCells="1">
                  <from>
                    <xdr:col>8</xdr:col>
                    <xdr:colOff>12700</xdr:colOff>
                    <xdr:row>28</xdr:row>
                    <xdr:rowOff>0</xdr:rowOff>
                  </from>
                  <to>
                    <xdr:col>9</xdr:col>
                    <xdr:colOff>12700</xdr:colOff>
                    <xdr:row>28</xdr:row>
                    <xdr:rowOff>412750</xdr:rowOff>
                  </to>
                </anchor>
              </controlPr>
            </control>
          </mc:Choice>
        </mc:AlternateContent>
        <mc:AlternateContent xmlns:mc="http://schemas.openxmlformats.org/markup-compatibility/2006">
          <mc:Choice Requires="x14">
            <control shapeId="9333" r:id="rId115" name="Check Box 117">
              <controlPr defaultSize="0" autoFill="0" autoLine="0" autoPict="0">
                <anchor moveWithCells="1">
                  <from>
                    <xdr:col>8</xdr:col>
                    <xdr:colOff>12700</xdr:colOff>
                    <xdr:row>33</xdr:row>
                    <xdr:rowOff>31750</xdr:rowOff>
                  </from>
                  <to>
                    <xdr:col>9</xdr:col>
                    <xdr:colOff>12700</xdr:colOff>
                    <xdr:row>33</xdr:row>
                    <xdr:rowOff>438150</xdr:rowOff>
                  </to>
                </anchor>
              </controlPr>
            </control>
          </mc:Choice>
        </mc:AlternateContent>
        <mc:AlternateContent xmlns:mc="http://schemas.openxmlformats.org/markup-compatibility/2006">
          <mc:Choice Requires="x14">
            <control shapeId="9334" r:id="rId116" name="Check Box 118">
              <controlPr defaultSize="0" autoFill="0" autoLine="0" autoPict="0">
                <anchor moveWithCells="1">
                  <from>
                    <xdr:col>8</xdr:col>
                    <xdr:colOff>12700</xdr:colOff>
                    <xdr:row>34</xdr:row>
                    <xdr:rowOff>31750</xdr:rowOff>
                  </from>
                  <to>
                    <xdr:col>9</xdr:col>
                    <xdr:colOff>12700</xdr:colOff>
                    <xdr:row>34</xdr:row>
                    <xdr:rowOff>438150</xdr:rowOff>
                  </to>
                </anchor>
              </controlPr>
            </control>
          </mc:Choice>
        </mc:AlternateContent>
        <mc:AlternateContent xmlns:mc="http://schemas.openxmlformats.org/markup-compatibility/2006">
          <mc:Choice Requires="x14">
            <control shapeId="9335" r:id="rId117" name="Check Box 119">
              <controlPr defaultSize="0" autoFill="0" autoLine="0" autoPict="0">
                <anchor moveWithCells="1">
                  <from>
                    <xdr:col>8</xdr:col>
                    <xdr:colOff>12700</xdr:colOff>
                    <xdr:row>43</xdr:row>
                    <xdr:rowOff>146050</xdr:rowOff>
                  </from>
                  <to>
                    <xdr:col>9</xdr:col>
                    <xdr:colOff>12700</xdr:colOff>
                    <xdr:row>43</xdr:row>
                    <xdr:rowOff>552450</xdr:rowOff>
                  </to>
                </anchor>
              </controlPr>
            </control>
          </mc:Choice>
        </mc:AlternateContent>
        <mc:AlternateContent xmlns:mc="http://schemas.openxmlformats.org/markup-compatibility/2006">
          <mc:Choice Requires="x14">
            <control shapeId="9336" r:id="rId118" name="Check Box 120">
              <controlPr defaultSize="0" autoFill="0" autoLine="0" autoPict="0">
                <anchor moveWithCells="1">
                  <from>
                    <xdr:col>8</xdr:col>
                    <xdr:colOff>12700</xdr:colOff>
                    <xdr:row>44</xdr:row>
                    <xdr:rowOff>31750</xdr:rowOff>
                  </from>
                  <to>
                    <xdr:col>9</xdr:col>
                    <xdr:colOff>12700</xdr:colOff>
                    <xdr:row>44</xdr:row>
                    <xdr:rowOff>438150</xdr:rowOff>
                  </to>
                </anchor>
              </controlPr>
            </control>
          </mc:Choice>
        </mc:AlternateContent>
        <mc:AlternateContent xmlns:mc="http://schemas.openxmlformats.org/markup-compatibility/2006">
          <mc:Choice Requires="x14">
            <control shapeId="9337" r:id="rId119" name="Check Box 121">
              <controlPr defaultSize="0" autoFill="0" autoLine="0" autoPict="0">
                <anchor moveWithCells="1">
                  <from>
                    <xdr:col>8</xdr:col>
                    <xdr:colOff>12700</xdr:colOff>
                    <xdr:row>52</xdr:row>
                    <xdr:rowOff>38100</xdr:rowOff>
                  </from>
                  <to>
                    <xdr:col>9</xdr:col>
                    <xdr:colOff>12700</xdr:colOff>
                    <xdr:row>53</xdr:row>
                    <xdr:rowOff>57150</xdr:rowOff>
                  </to>
                </anchor>
              </controlPr>
            </control>
          </mc:Choice>
        </mc:AlternateContent>
        <mc:AlternateContent xmlns:mc="http://schemas.openxmlformats.org/markup-compatibility/2006">
          <mc:Choice Requires="x14">
            <control shapeId="9338" r:id="rId120" name="Check Box 122">
              <controlPr defaultSize="0" autoFill="0" autoLine="0" autoPict="0">
                <anchor moveWithCells="1">
                  <from>
                    <xdr:col>8</xdr:col>
                    <xdr:colOff>12700</xdr:colOff>
                    <xdr:row>53</xdr:row>
                    <xdr:rowOff>38100</xdr:rowOff>
                  </from>
                  <to>
                    <xdr:col>9</xdr:col>
                    <xdr:colOff>12700</xdr:colOff>
                    <xdr:row>53</xdr:row>
                    <xdr:rowOff>438150</xdr:rowOff>
                  </to>
                </anchor>
              </controlPr>
            </control>
          </mc:Choice>
        </mc:AlternateContent>
        <mc:AlternateContent xmlns:mc="http://schemas.openxmlformats.org/markup-compatibility/2006">
          <mc:Choice Requires="x14">
            <control shapeId="9339" r:id="rId121" name="Check Box 123">
              <controlPr defaultSize="0" autoFill="0" autoLine="0" autoPict="0">
                <anchor moveWithCells="1">
                  <from>
                    <xdr:col>8</xdr:col>
                    <xdr:colOff>12700</xdr:colOff>
                    <xdr:row>59</xdr:row>
                    <xdr:rowOff>38100</xdr:rowOff>
                  </from>
                  <to>
                    <xdr:col>9</xdr:col>
                    <xdr:colOff>12700</xdr:colOff>
                    <xdr:row>59</xdr:row>
                    <xdr:rowOff>457200</xdr:rowOff>
                  </to>
                </anchor>
              </controlPr>
            </control>
          </mc:Choice>
        </mc:AlternateContent>
        <mc:AlternateContent xmlns:mc="http://schemas.openxmlformats.org/markup-compatibility/2006">
          <mc:Choice Requires="x14">
            <control shapeId="9340" r:id="rId122" name="Check Box 124">
              <controlPr defaultSize="0" autoFill="0" autoLine="0" autoPict="0">
                <anchor moveWithCells="1">
                  <from>
                    <xdr:col>8</xdr:col>
                    <xdr:colOff>12700</xdr:colOff>
                    <xdr:row>66</xdr:row>
                    <xdr:rowOff>0</xdr:rowOff>
                  </from>
                  <to>
                    <xdr:col>9</xdr:col>
                    <xdr:colOff>12700</xdr:colOff>
                    <xdr:row>66</xdr:row>
                    <xdr:rowOff>393700</xdr:rowOff>
                  </to>
                </anchor>
              </controlPr>
            </control>
          </mc:Choice>
        </mc:AlternateContent>
        <mc:AlternateContent xmlns:mc="http://schemas.openxmlformats.org/markup-compatibility/2006">
          <mc:Choice Requires="x14">
            <control shapeId="9341" r:id="rId123" name="Check Box 125">
              <controlPr defaultSize="0" autoFill="0" autoLine="0" autoPict="0">
                <anchor moveWithCells="1">
                  <from>
                    <xdr:col>8</xdr:col>
                    <xdr:colOff>12700</xdr:colOff>
                    <xdr:row>73</xdr:row>
                    <xdr:rowOff>50800</xdr:rowOff>
                  </from>
                  <to>
                    <xdr:col>9</xdr:col>
                    <xdr:colOff>12700</xdr:colOff>
                    <xdr:row>74</xdr:row>
                    <xdr:rowOff>12700</xdr:rowOff>
                  </to>
                </anchor>
              </controlPr>
            </control>
          </mc:Choice>
        </mc:AlternateContent>
        <mc:AlternateContent xmlns:mc="http://schemas.openxmlformats.org/markup-compatibility/2006">
          <mc:Choice Requires="x14">
            <control shapeId="9342" r:id="rId124" name="Check Box 126">
              <controlPr defaultSize="0" autoFill="0" autoLine="0" autoPict="0">
                <anchor moveWithCells="1">
                  <from>
                    <xdr:col>8</xdr:col>
                    <xdr:colOff>12700</xdr:colOff>
                    <xdr:row>74</xdr:row>
                    <xdr:rowOff>57150</xdr:rowOff>
                  </from>
                  <to>
                    <xdr:col>9</xdr:col>
                    <xdr:colOff>12700</xdr:colOff>
                    <xdr:row>74</xdr:row>
                    <xdr:rowOff>469900</xdr:rowOff>
                  </to>
                </anchor>
              </controlPr>
            </control>
          </mc:Choice>
        </mc:AlternateContent>
        <mc:AlternateContent xmlns:mc="http://schemas.openxmlformats.org/markup-compatibility/2006">
          <mc:Choice Requires="x14">
            <control shapeId="9343" r:id="rId125" name="Check Box 127">
              <controlPr defaultSize="0" autoFill="0" autoLine="0" autoPict="0">
                <anchor moveWithCells="1">
                  <from>
                    <xdr:col>8</xdr:col>
                    <xdr:colOff>12700</xdr:colOff>
                    <xdr:row>75</xdr:row>
                    <xdr:rowOff>57150</xdr:rowOff>
                  </from>
                  <to>
                    <xdr:col>9</xdr:col>
                    <xdr:colOff>12700</xdr:colOff>
                    <xdr:row>75</xdr:row>
                    <xdr:rowOff>469900</xdr:rowOff>
                  </to>
                </anchor>
              </controlPr>
            </control>
          </mc:Choice>
        </mc:AlternateContent>
        <mc:AlternateContent xmlns:mc="http://schemas.openxmlformats.org/markup-compatibility/2006">
          <mc:Choice Requires="x14">
            <control shapeId="9344" r:id="rId126" name="Check Box 128">
              <controlPr defaultSize="0" autoFill="0" autoLine="0" autoPict="0">
                <anchor moveWithCells="1">
                  <from>
                    <xdr:col>8</xdr:col>
                    <xdr:colOff>12700</xdr:colOff>
                    <xdr:row>76</xdr:row>
                    <xdr:rowOff>57150</xdr:rowOff>
                  </from>
                  <to>
                    <xdr:col>9</xdr:col>
                    <xdr:colOff>12700</xdr:colOff>
                    <xdr:row>76</xdr:row>
                    <xdr:rowOff>469900</xdr:rowOff>
                  </to>
                </anchor>
              </controlPr>
            </control>
          </mc:Choice>
        </mc:AlternateContent>
        <mc:AlternateContent xmlns:mc="http://schemas.openxmlformats.org/markup-compatibility/2006">
          <mc:Choice Requires="x14">
            <control shapeId="9345" r:id="rId127" name="Check Box 129">
              <controlPr defaultSize="0" autoFill="0" autoLine="0" autoPict="0">
                <anchor moveWithCells="1">
                  <from>
                    <xdr:col>8</xdr:col>
                    <xdr:colOff>12700</xdr:colOff>
                    <xdr:row>80</xdr:row>
                    <xdr:rowOff>76200</xdr:rowOff>
                  </from>
                  <to>
                    <xdr:col>9</xdr:col>
                    <xdr:colOff>12700</xdr:colOff>
                    <xdr:row>80</xdr:row>
                    <xdr:rowOff>488950</xdr:rowOff>
                  </to>
                </anchor>
              </controlPr>
            </control>
          </mc:Choice>
        </mc:AlternateContent>
        <mc:AlternateContent xmlns:mc="http://schemas.openxmlformats.org/markup-compatibility/2006">
          <mc:Choice Requires="x14">
            <control shapeId="9346" r:id="rId128" name="Check Box 130">
              <controlPr defaultSize="0" autoFill="0" autoLine="0" autoPict="0">
                <anchor moveWithCells="1">
                  <from>
                    <xdr:col>8</xdr:col>
                    <xdr:colOff>12700</xdr:colOff>
                    <xdr:row>85</xdr:row>
                    <xdr:rowOff>50800</xdr:rowOff>
                  </from>
                  <to>
                    <xdr:col>9</xdr:col>
                    <xdr:colOff>12700</xdr:colOff>
                    <xdr:row>85</xdr:row>
                    <xdr:rowOff>469900</xdr:rowOff>
                  </to>
                </anchor>
              </controlPr>
            </control>
          </mc:Choice>
        </mc:AlternateContent>
        <mc:AlternateContent xmlns:mc="http://schemas.openxmlformats.org/markup-compatibility/2006">
          <mc:Choice Requires="x14">
            <control shapeId="9347" r:id="rId129" name="Check Box 131">
              <controlPr defaultSize="0" autoFill="0" autoLine="0" autoPict="0">
                <anchor moveWithCells="1">
                  <from>
                    <xdr:col>8</xdr:col>
                    <xdr:colOff>12700</xdr:colOff>
                    <xdr:row>86</xdr:row>
                    <xdr:rowOff>50800</xdr:rowOff>
                  </from>
                  <to>
                    <xdr:col>9</xdr:col>
                    <xdr:colOff>12700</xdr:colOff>
                    <xdr:row>86</xdr:row>
                    <xdr:rowOff>469900</xdr:rowOff>
                  </to>
                </anchor>
              </controlPr>
            </control>
          </mc:Choice>
        </mc:AlternateContent>
        <mc:AlternateContent xmlns:mc="http://schemas.openxmlformats.org/markup-compatibility/2006">
          <mc:Choice Requires="x14">
            <control shapeId="9348" r:id="rId130" name="Check Box 132">
              <controlPr defaultSize="0" autoFill="0" autoLine="0" autoPict="0">
                <anchor moveWithCells="1">
                  <from>
                    <xdr:col>8</xdr:col>
                    <xdr:colOff>12700</xdr:colOff>
                    <xdr:row>87</xdr:row>
                    <xdr:rowOff>50800</xdr:rowOff>
                  </from>
                  <to>
                    <xdr:col>9</xdr:col>
                    <xdr:colOff>12700</xdr:colOff>
                    <xdr:row>87</xdr:row>
                    <xdr:rowOff>469900</xdr:rowOff>
                  </to>
                </anchor>
              </controlPr>
            </control>
          </mc:Choice>
        </mc:AlternateContent>
        <mc:AlternateContent xmlns:mc="http://schemas.openxmlformats.org/markup-compatibility/2006">
          <mc:Choice Requires="x14">
            <control shapeId="9349" r:id="rId131" name="Check Box 133">
              <controlPr defaultSize="0" autoFill="0" autoLine="0" autoPict="0">
                <anchor moveWithCells="1">
                  <from>
                    <xdr:col>8</xdr:col>
                    <xdr:colOff>12700</xdr:colOff>
                    <xdr:row>92</xdr:row>
                    <xdr:rowOff>12700</xdr:rowOff>
                  </from>
                  <to>
                    <xdr:col>9</xdr:col>
                    <xdr:colOff>12700</xdr:colOff>
                    <xdr:row>93</xdr:row>
                    <xdr:rowOff>0</xdr:rowOff>
                  </to>
                </anchor>
              </controlPr>
            </control>
          </mc:Choice>
        </mc:AlternateContent>
        <mc:AlternateContent xmlns:mc="http://schemas.openxmlformats.org/markup-compatibility/2006">
          <mc:Choice Requires="x14">
            <control shapeId="9350" r:id="rId132" name="Check Box 134">
              <controlPr defaultSize="0" autoFill="0" autoLine="0" autoPict="0">
                <anchor moveWithCells="1">
                  <from>
                    <xdr:col>8</xdr:col>
                    <xdr:colOff>12700</xdr:colOff>
                    <xdr:row>93</xdr:row>
                    <xdr:rowOff>12700</xdr:rowOff>
                  </from>
                  <to>
                    <xdr:col>9</xdr:col>
                    <xdr:colOff>12700</xdr:colOff>
                    <xdr:row>94</xdr:row>
                    <xdr:rowOff>0</xdr:rowOff>
                  </to>
                </anchor>
              </controlPr>
            </control>
          </mc:Choice>
        </mc:AlternateContent>
        <mc:AlternateContent xmlns:mc="http://schemas.openxmlformats.org/markup-compatibility/2006">
          <mc:Choice Requires="x14">
            <control shapeId="9351" r:id="rId133" name="Check Box 135">
              <controlPr defaultSize="0" autoFill="0" autoLine="0" autoPict="0">
                <anchor moveWithCells="1">
                  <from>
                    <xdr:col>8</xdr:col>
                    <xdr:colOff>12700</xdr:colOff>
                    <xdr:row>97</xdr:row>
                    <xdr:rowOff>114300</xdr:rowOff>
                  </from>
                  <to>
                    <xdr:col>9</xdr:col>
                    <xdr:colOff>12700</xdr:colOff>
                    <xdr:row>97</xdr:row>
                    <xdr:rowOff>533400</xdr:rowOff>
                  </to>
                </anchor>
              </controlPr>
            </control>
          </mc:Choice>
        </mc:AlternateContent>
        <mc:AlternateContent xmlns:mc="http://schemas.openxmlformats.org/markup-compatibility/2006">
          <mc:Choice Requires="x14">
            <control shapeId="9352" r:id="rId134" name="Check Box 136">
              <controlPr defaultSize="0" autoFill="0" autoLine="0" autoPict="0">
                <anchor moveWithCells="1">
                  <from>
                    <xdr:col>8</xdr:col>
                    <xdr:colOff>12700</xdr:colOff>
                    <xdr:row>101</xdr:row>
                    <xdr:rowOff>114300</xdr:rowOff>
                  </from>
                  <to>
                    <xdr:col>9</xdr:col>
                    <xdr:colOff>12700</xdr:colOff>
                    <xdr:row>101</xdr:row>
                    <xdr:rowOff>514350</xdr:rowOff>
                  </to>
                </anchor>
              </controlPr>
            </control>
          </mc:Choice>
        </mc:AlternateContent>
        <mc:AlternateContent xmlns:mc="http://schemas.openxmlformats.org/markup-compatibility/2006">
          <mc:Choice Requires="x14">
            <control shapeId="9353" r:id="rId135" name="Check Box 137">
              <controlPr defaultSize="0" autoFill="0" autoLine="0" autoPict="0">
                <anchor moveWithCells="1">
                  <from>
                    <xdr:col>8</xdr:col>
                    <xdr:colOff>12700</xdr:colOff>
                    <xdr:row>102</xdr:row>
                    <xdr:rowOff>114300</xdr:rowOff>
                  </from>
                  <to>
                    <xdr:col>9</xdr:col>
                    <xdr:colOff>12700</xdr:colOff>
                    <xdr:row>102</xdr:row>
                    <xdr:rowOff>514350</xdr:rowOff>
                  </to>
                </anchor>
              </controlPr>
            </control>
          </mc:Choice>
        </mc:AlternateContent>
        <mc:AlternateContent xmlns:mc="http://schemas.openxmlformats.org/markup-compatibility/2006">
          <mc:Choice Requires="x14">
            <control shapeId="9354" r:id="rId136" name="Check Box 138">
              <controlPr defaultSize="0" autoFill="0" autoLine="0" autoPict="0">
                <anchor moveWithCells="1">
                  <from>
                    <xdr:col>8</xdr:col>
                    <xdr:colOff>12700</xdr:colOff>
                    <xdr:row>106</xdr:row>
                    <xdr:rowOff>69850</xdr:rowOff>
                  </from>
                  <to>
                    <xdr:col>9</xdr:col>
                    <xdr:colOff>12700</xdr:colOff>
                    <xdr:row>106</xdr:row>
                    <xdr:rowOff>469900</xdr:rowOff>
                  </to>
                </anchor>
              </controlPr>
            </control>
          </mc:Choice>
        </mc:AlternateContent>
        <mc:AlternateContent xmlns:mc="http://schemas.openxmlformats.org/markup-compatibility/2006">
          <mc:Choice Requires="x14">
            <control shapeId="9355" r:id="rId137" name="Check Box 139">
              <controlPr defaultSize="0" autoFill="0" autoLine="0" autoPict="0">
                <anchor moveWithCells="1">
                  <from>
                    <xdr:col>8</xdr:col>
                    <xdr:colOff>12700</xdr:colOff>
                    <xdr:row>112</xdr:row>
                    <xdr:rowOff>0</xdr:rowOff>
                  </from>
                  <to>
                    <xdr:col>9</xdr:col>
                    <xdr:colOff>12700</xdr:colOff>
                    <xdr:row>112</xdr:row>
                    <xdr:rowOff>400050</xdr:rowOff>
                  </to>
                </anchor>
              </controlPr>
            </control>
          </mc:Choice>
        </mc:AlternateContent>
        <mc:AlternateContent xmlns:mc="http://schemas.openxmlformats.org/markup-compatibility/2006">
          <mc:Choice Requires="x14">
            <control shapeId="9356" r:id="rId138" name="Check Box 140">
              <controlPr defaultSize="0" autoFill="0" autoLine="0" autoPict="0">
                <anchor moveWithCells="1">
                  <from>
                    <xdr:col>8</xdr:col>
                    <xdr:colOff>12700</xdr:colOff>
                    <xdr:row>113</xdr:row>
                    <xdr:rowOff>0</xdr:rowOff>
                  </from>
                  <to>
                    <xdr:col>9</xdr:col>
                    <xdr:colOff>12700</xdr:colOff>
                    <xdr:row>114</xdr:row>
                    <xdr:rowOff>38100</xdr:rowOff>
                  </to>
                </anchor>
              </controlPr>
            </control>
          </mc:Choice>
        </mc:AlternateContent>
        <mc:AlternateContent xmlns:mc="http://schemas.openxmlformats.org/markup-compatibility/2006">
          <mc:Choice Requires="x14">
            <control shapeId="9357" r:id="rId139" name="Check Box 141">
              <controlPr defaultSize="0" autoFill="0" autoLine="0" autoPict="0">
                <anchor moveWithCells="1">
                  <from>
                    <xdr:col>8</xdr:col>
                    <xdr:colOff>12700</xdr:colOff>
                    <xdr:row>117</xdr:row>
                    <xdr:rowOff>57150</xdr:rowOff>
                  </from>
                  <to>
                    <xdr:col>9</xdr:col>
                    <xdr:colOff>12700</xdr:colOff>
                    <xdr:row>118</xdr:row>
                    <xdr:rowOff>0</xdr:rowOff>
                  </to>
                </anchor>
              </controlPr>
            </control>
          </mc:Choice>
        </mc:AlternateContent>
        <mc:AlternateContent xmlns:mc="http://schemas.openxmlformats.org/markup-compatibility/2006">
          <mc:Choice Requires="x14">
            <control shapeId="9358" r:id="rId140" name="Check Box 142">
              <controlPr defaultSize="0" autoFill="0" autoLine="0" autoPict="0">
                <anchor moveWithCells="1">
                  <from>
                    <xdr:col>8</xdr:col>
                    <xdr:colOff>12700</xdr:colOff>
                    <xdr:row>118</xdr:row>
                    <xdr:rowOff>57150</xdr:rowOff>
                  </from>
                  <to>
                    <xdr:col>9</xdr:col>
                    <xdr:colOff>12700</xdr:colOff>
                    <xdr:row>119</xdr:row>
                    <xdr:rowOff>0</xdr:rowOff>
                  </to>
                </anchor>
              </controlPr>
            </control>
          </mc:Choice>
        </mc:AlternateContent>
        <mc:AlternateContent xmlns:mc="http://schemas.openxmlformats.org/markup-compatibility/2006">
          <mc:Choice Requires="x14">
            <control shapeId="9359" r:id="rId141" name="Check Box 143">
              <controlPr defaultSize="0" autoFill="0" autoLine="0" autoPict="0">
                <anchor moveWithCells="1">
                  <from>
                    <xdr:col>8</xdr:col>
                    <xdr:colOff>12700</xdr:colOff>
                    <xdr:row>131</xdr:row>
                    <xdr:rowOff>57150</xdr:rowOff>
                  </from>
                  <to>
                    <xdr:col>9</xdr:col>
                    <xdr:colOff>12700</xdr:colOff>
                    <xdr:row>132</xdr:row>
                    <xdr:rowOff>38100</xdr:rowOff>
                  </to>
                </anchor>
              </controlPr>
            </control>
          </mc:Choice>
        </mc:AlternateContent>
        <mc:AlternateContent xmlns:mc="http://schemas.openxmlformats.org/markup-compatibility/2006">
          <mc:Choice Requires="x14">
            <control shapeId="9360" r:id="rId142" name="Check Box 144">
              <controlPr defaultSize="0" autoFill="0" autoLine="0" autoPict="0">
                <anchor moveWithCells="1">
                  <from>
                    <xdr:col>8</xdr:col>
                    <xdr:colOff>12700</xdr:colOff>
                    <xdr:row>132</xdr:row>
                    <xdr:rowOff>57150</xdr:rowOff>
                  </from>
                  <to>
                    <xdr:col>9</xdr:col>
                    <xdr:colOff>12700</xdr:colOff>
                    <xdr:row>133</xdr:row>
                    <xdr:rowOff>38100</xdr:rowOff>
                  </to>
                </anchor>
              </controlPr>
            </control>
          </mc:Choice>
        </mc:AlternateContent>
        <mc:AlternateContent xmlns:mc="http://schemas.openxmlformats.org/markup-compatibility/2006">
          <mc:Choice Requires="x14">
            <control shapeId="9361" r:id="rId143" name="Check Box 145">
              <controlPr defaultSize="0" autoFill="0" autoLine="0" autoPict="0">
                <anchor moveWithCells="1">
                  <from>
                    <xdr:col>8</xdr:col>
                    <xdr:colOff>12700</xdr:colOff>
                    <xdr:row>138</xdr:row>
                    <xdr:rowOff>95250</xdr:rowOff>
                  </from>
                  <to>
                    <xdr:col>9</xdr:col>
                    <xdr:colOff>12700</xdr:colOff>
                    <xdr:row>138</xdr:row>
                    <xdr:rowOff>488950</xdr:rowOff>
                  </to>
                </anchor>
              </controlPr>
            </control>
          </mc:Choice>
        </mc:AlternateContent>
        <mc:AlternateContent xmlns:mc="http://schemas.openxmlformats.org/markup-compatibility/2006">
          <mc:Choice Requires="x14">
            <control shapeId="9362" r:id="rId144" name="Check Box 146">
              <controlPr defaultSize="0" autoFill="0" autoLine="0" autoPict="0">
                <anchor moveWithCells="1">
                  <from>
                    <xdr:col>8</xdr:col>
                    <xdr:colOff>12700</xdr:colOff>
                    <xdr:row>142</xdr:row>
                    <xdr:rowOff>50800</xdr:rowOff>
                  </from>
                  <to>
                    <xdr:col>9</xdr:col>
                    <xdr:colOff>12700</xdr:colOff>
                    <xdr:row>143</xdr:row>
                    <xdr:rowOff>31750</xdr:rowOff>
                  </to>
                </anchor>
              </controlPr>
            </control>
          </mc:Choice>
        </mc:AlternateContent>
        <mc:AlternateContent xmlns:mc="http://schemas.openxmlformats.org/markup-compatibility/2006">
          <mc:Choice Requires="x14">
            <control shapeId="9363" r:id="rId145" name="Check Box 147">
              <controlPr defaultSize="0" autoFill="0" autoLine="0" autoPict="0">
                <anchor moveWithCells="1">
                  <from>
                    <xdr:col>8</xdr:col>
                    <xdr:colOff>12700</xdr:colOff>
                    <xdr:row>143</xdr:row>
                    <xdr:rowOff>50800</xdr:rowOff>
                  </from>
                  <to>
                    <xdr:col>9</xdr:col>
                    <xdr:colOff>12700</xdr:colOff>
                    <xdr:row>143</xdr:row>
                    <xdr:rowOff>457200</xdr:rowOff>
                  </to>
                </anchor>
              </controlPr>
            </control>
          </mc:Choice>
        </mc:AlternateContent>
        <mc:AlternateContent xmlns:mc="http://schemas.openxmlformats.org/markup-compatibility/2006">
          <mc:Choice Requires="x14">
            <control shapeId="9364" r:id="rId146" name="Check Box 148">
              <controlPr defaultSize="0" autoFill="0" autoLine="0" autoPict="0">
                <anchor moveWithCells="1">
                  <from>
                    <xdr:col>8</xdr:col>
                    <xdr:colOff>19050</xdr:colOff>
                    <xdr:row>148</xdr:row>
                    <xdr:rowOff>317500</xdr:rowOff>
                  </from>
                  <to>
                    <xdr:col>9</xdr:col>
                    <xdr:colOff>12700</xdr:colOff>
                    <xdr:row>149</xdr:row>
                    <xdr:rowOff>222250</xdr:rowOff>
                  </to>
                </anchor>
              </controlPr>
            </control>
          </mc:Choice>
        </mc:AlternateContent>
        <mc:AlternateContent xmlns:mc="http://schemas.openxmlformats.org/markup-compatibility/2006">
          <mc:Choice Requires="x14">
            <control shapeId="9365" r:id="rId147" name="Check Box 149">
              <controlPr defaultSize="0" autoFill="0" autoLine="0" autoPict="0">
                <anchor moveWithCells="1">
                  <from>
                    <xdr:col>8</xdr:col>
                    <xdr:colOff>31750</xdr:colOff>
                    <xdr:row>150</xdr:row>
                    <xdr:rowOff>114300</xdr:rowOff>
                  </from>
                  <to>
                    <xdr:col>9</xdr:col>
                    <xdr:colOff>12700</xdr:colOff>
                    <xdr:row>150</xdr:row>
                    <xdr:rowOff>565150</xdr:rowOff>
                  </to>
                </anchor>
              </controlPr>
            </control>
          </mc:Choice>
        </mc:AlternateContent>
        <mc:AlternateContent xmlns:mc="http://schemas.openxmlformats.org/markup-compatibility/2006">
          <mc:Choice Requires="x14">
            <control shapeId="9366" r:id="rId148" name="Check Box 150">
              <controlPr defaultSize="0" autoFill="0" autoLine="0" autoPict="0">
                <anchor moveWithCells="1">
                  <from>
                    <xdr:col>8</xdr:col>
                    <xdr:colOff>31750</xdr:colOff>
                    <xdr:row>151</xdr:row>
                    <xdr:rowOff>127000</xdr:rowOff>
                  </from>
                  <to>
                    <xdr:col>9</xdr:col>
                    <xdr:colOff>19050</xdr:colOff>
                    <xdr:row>151</xdr:row>
                    <xdr:rowOff>571500</xdr:rowOff>
                  </to>
                </anchor>
              </controlPr>
            </control>
          </mc:Choice>
        </mc:AlternateContent>
        <mc:AlternateContent xmlns:mc="http://schemas.openxmlformats.org/markup-compatibility/2006">
          <mc:Choice Requires="x14">
            <control shapeId="9367" r:id="rId149" name="Check Box 151">
              <controlPr defaultSize="0" autoFill="0" autoLine="0" autoPict="0">
                <anchor moveWithCells="1">
                  <from>
                    <xdr:col>8</xdr:col>
                    <xdr:colOff>12700</xdr:colOff>
                    <xdr:row>156</xdr:row>
                    <xdr:rowOff>0</xdr:rowOff>
                  </from>
                  <to>
                    <xdr:col>9</xdr:col>
                    <xdr:colOff>12700</xdr:colOff>
                    <xdr:row>156</xdr:row>
                    <xdr:rowOff>412750</xdr:rowOff>
                  </to>
                </anchor>
              </controlPr>
            </control>
          </mc:Choice>
        </mc:AlternateContent>
        <mc:AlternateContent xmlns:mc="http://schemas.openxmlformats.org/markup-compatibility/2006">
          <mc:Choice Requires="x14">
            <control shapeId="9368" r:id="rId150" name="Check Box 152">
              <controlPr defaultSize="0" autoFill="0" autoLine="0" autoPict="0">
                <anchor moveWithCells="1">
                  <from>
                    <xdr:col>8</xdr:col>
                    <xdr:colOff>12700</xdr:colOff>
                    <xdr:row>164</xdr:row>
                    <xdr:rowOff>19050</xdr:rowOff>
                  </from>
                  <to>
                    <xdr:col>9</xdr:col>
                    <xdr:colOff>12700</xdr:colOff>
                    <xdr:row>164</xdr:row>
                    <xdr:rowOff>438150</xdr:rowOff>
                  </to>
                </anchor>
              </controlPr>
            </control>
          </mc:Choice>
        </mc:AlternateContent>
        <mc:AlternateContent xmlns:mc="http://schemas.openxmlformats.org/markup-compatibility/2006">
          <mc:Choice Requires="x14">
            <control shapeId="9369" r:id="rId151" name="Check Box 153">
              <controlPr defaultSize="0" autoFill="0" autoLine="0" autoPict="0">
                <anchor moveWithCells="1">
                  <from>
                    <xdr:col>8</xdr:col>
                    <xdr:colOff>12700</xdr:colOff>
                    <xdr:row>165</xdr:row>
                    <xdr:rowOff>19050</xdr:rowOff>
                  </from>
                  <to>
                    <xdr:col>9</xdr:col>
                    <xdr:colOff>12700</xdr:colOff>
                    <xdr:row>165</xdr:row>
                    <xdr:rowOff>438150</xdr:rowOff>
                  </to>
                </anchor>
              </controlPr>
            </control>
          </mc:Choice>
        </mc:AlternateContent>
        <mc:AlternateContent xmlns:mc="http://schemas.openxmlformats.org/markup-compatibility/2006">
          <mc:Choice Requires="x14">
            <control shapeId="9370" r:id="rId152" name="Check Box 154">
              <controlPr defaultSize="0" autoFill="0" autoLine="0" autoPict="0">
                <anchor moveWithCells="1">
                  <from>
                    <xdr:col>8</xdr:col>
                    <xdr:colOff>19050</xdr:colOff>
                    <xdr:row>103</xdr:row>
                    <xdr:rowOff>0</xdr:rowOff>
                  </from>
                  <to>
                    <xdr:col>9</xdr:col>
                    <xdr:colOff>12700</xdr:colOff>
                    <xdr:row>103</xdr:row>
                    <xdr:rowOff>419100</xdr:rowOff>
                  </to>
                </anchor>
              </controlPr>
            </control>
          </mc:Choice>
        </mc:AlternateContent>
        <mc:AlternateContent xmlns:mc="http://schemas.openxmlformats.org/markup-compatibility/2006">
          <mc:Choice Requires="x14">
            <control shapeId="9371" r:id="rId153" name="Check Box 155">
              <controlPr defaultSize="0" autoFill="0" autoLine="0" autoPict="0">
                <anchor moveWithCells="1">
                  <from>
                    <xdr:col>8</xdr:col>
                    <xdr:colOff>19050</xdr:colOff>
                    <xdr:row>54</xdr:row>
                    <xdr:rowOff>0</xdr:rowOff>
                  </from>
                  <to>
                    <xdr:col>9</xdr:col>
                    <xdr:colOff>12700</xdr:colOff>
                    <xdr:row>54</xdr:row>
                    <xdr:rowOff>419100</xdr:rowOff>
                  </to>
                </anchor>
              </controlPr>
            </control>
          </mc:Choice>
        </mc:AlternateContent>
        <mc:AlternateContent xmlns:mc="http://schemas.openxmlformats.org/markup-compatibility/2006">
          <mc:Choice Requires="x14">
            <control shapeId="9372" r:id="rId154" name="Check Box 156">
              <controlPr defaultSize="0" autoFill="0" autoLine="0" autoPict="0">
                <anchor moveWithCells="1">
                  <from>
                    <xdr:col>8</xdr:col>
                    <xdr:colOff>19050</xdr:colOff>
                    <xdr:row>55</xdr:row>
                    <xdr:rowOff>0</xdr:rowOff>
                  </from>
                  <to>
                    <xdr:col>9</xdr:col>
                    <xdr:colOff>12700</xdr:colOff>
                    <xdr:row>55</xdr:row>
                    <xdr:rowOff>419100</xdr:rowOff>
                  </to>
                </anchor>
              </controlPr>
            </control>
          </mc:Choice>
        </mc:AlternateContent>
        <mc:AlternateContent xmlns:mc="http://schemas.openxmlformats.org/markup-compatibility/2006">
          <mc:Choice Requires="x14">
            <control shapeId="9373" r:id="rId155" name="Check Box 157">
              <controlPr defaultSize="0" autoFill="0" autoLine="0" autoPict="0">
                <anchor moveWithCells="1">
                  <from>
                    <xdr:col>1</xdr:col>
                    <xdr:colOff>514350</xdr:colOff>
                    <xdr:row>3</xdr:row>
                    <xdr:rowOff>317500</xdr:rowOff>
                  </from>
                  <to>
                    <xdr:col>2</xdr:col>
                    <xdr:colOff>0</xdr:colOff>
                    <xdr:row>5</xdr:row>
                    <xdr:rowOff>0</xdr:rowOff>
                  </to>
                </anchor>
              </controlPr>
            </control>
          </mc:Choice>
        </mc:AlternateContent>
        <mc:AlternateContent xmlns:mc="http://schemas.openxmlformats.org/markup-compatibility/2006">
          <mc:Choice Requires="x14">
            <control shapeId="9374" r:id="rId156" name="Check Box 158">
              <controlPr defaultSize="0" autoFill="0" autoLine="0" autoPict="0">
                <anchor moveWithCells="1">
                  <from>
                    <xdr:col>1</xdr:col>
                    <xdr:colOff>514350</xdr:colOff>
                    <xdr:row>5</xdr:row>
                    <xdr:rowOff>0</xdr:rowOff>
                  </from>
                  <to>
                    <xdr:col>2</xdr:col>
                    <xdr:colOff>0</xdr:colOff>
                    <xdr:row>5</xdr:row>
                    <xdr:rowOff>285750</xdr:rowOff>
                  </to>
                </anchor>
              </controlPr>
            </control>
          </mc:Choice>
        </mc:AlternateContent>
        <mc:AlternateContent xmlns:mc="http://schemas.openxmlformats.org/markup-compatibility/2006">
          <mc:Choice Requires="x14">
            <control shapeId="9376" r:id="rId157" name="Check Box 160">
              <controlPr defaultSize="0" autoFill="0" autoLine="0" autoPict="0">
                <anchor moveWithCells="1">
                  <from>
                    <xdr:col>1</xdr:col>
                    <xdr:colOff>514350</xdr:colOff>
                    <xdr:row>6</xdr:row>
                    <xdr:rowOff>285750</xdr:rowOff>
                  </from>
                  <to>
                    <xdr:col>2</xdr:col>
                    <xdr:colOff>0</xdr:colOff>
                    <xdr:row>7</xdr:row>
                    <xdr:rowOff>279400</xdr:rowOff>
                  </to>
                </anchor>
              </controlPr>
            </control>
          </mc:Choice>
        </mc:AlternateContent>
        <mc:AlternateContent xmlns:mc="http://schemas.openxmlformats.org/markup-compatibility/2006">
          <mc:Choice Requires="x14">
            <control shapeId="9377" r:id="rId158" name="Check Box 161">
              <controlPr defaultSize="0" autoFill="0" autoLine="0" autoPict="0">
                <anchor moveWithCells="1">
                  <from>
                    <xdr:col>1</xdr:col>
                    <xdr:colOff>514350</xdr:colOff>
                    <xdr:row>5</xdr:row>
                    <xdr:rowOff>285750</xdr:rowOff>
                  </from>
                  <to>
                    <xdr:col>2</xdr:col>
                    <xdr:colOff>0</xdr:colOff>
                    <xdr:row>6</xdr:row>
                    <xdr:rowOff>279400</xdr:rowOff>
                  </to>
                </anchor>
              </controlPr>
            </control>
          </mc:Choice>
        </mc:AlternateContent>
        <mc:AlternateContent xmlns:mc="http://schemas.openxmlformats.org/markup-compatibility/2006">
          <mc:Choice Requires="x14">
            <control shapeId="9375" r:id="rId159" name="Check Box 159">
              <controlPr defaultSize="0" autoFill="0" autoLine="0" autoPict="0">
                <anchor moveWithCells="1">
                  <from>
                    <xdr:col>1</xdr:col>
                    <xdr:colOff>514350</xdr:colOff>
                    <xdr:row>5</xdr:row>
                    <xdr:rowOff>285750</xdr:rowOff>
                  </from>
                  <to>
                    <xdr:col>2</xdr:col>
                    <xdr:colOff>0</xdr:colOff>
                    <xdr:row>6</xdr:row>
                    <xdr:rowOff>279400</xdr:rowOff>
                  </to>
                </anchor>
              </controlPr>
            </control>
          </mc:Choice>
        </mc:AlternateContent>
        <mc:AlternateContent xmlns:mc="http://schemas.openxmlformats.org/markup-compatibility/2006">
          <mc:Choice Requires="x14">
            <control shapeId="9378" r:id="rId160" name="Check Box 162">
              <controlPr defaultSize="0" autoFill="0" autoLine="0" autoPict="0">
                <anchor moveWithCells="1">
                  <from>
                    <xdr:col>1</xdr:col>
                    <xdr:colOff>514350</xdr:colOff>
                    <xdr:row>6</xdr:row>
                    <xdr:rowOff>285750</xdr:rowOff>
                  </from>
                  <to>
                    <xdr:col>2</xdr:col>
                    <xdr:colOff>0</xdr:colOff>
                    <xdr:row>7</xdr:row>
                    <xdr:rowOff>279400</xdr:rowOff>
                  </to>
                </anchor>
              </controlPr>
            </control>
          </mc:Choice>
        </mc:AlternateContent>
        <mc:AlternateContent xmlns:mc="http://schemas.openxmlformats.org/markup-compatibility/2006">
          <mc:Choice Requires="x14">
            <control shapeId="9218" r:id="rId161" name="Check Box 2">
              <controlPr defaultSize="0" autoFill="0" autoLine="0" autoPict="0">
                <anchor moveWithCells="1">
                  <from>
                    <xdr:col>1</xdr:col>
                    <xdr:colOff>514350</xdr:colOff>
                    <xdr:row>9</xdr:row>
                    <xdr:rowOff>19050</xdr:rowOff>
                  </from>
                  <to>
                    <xdr:col>2</xdr:col>
                    <xdr:colOff>0</xdr:colOff>
                    <xdr:row>10</xdr:row>
                    <xdr:rowOff>12700</xdr:rowOff>
                  </to>
                </anchor>
              </controlPr>
            </control>
          </mc:Choice>
        </mc:AlternateContent>
        <mc:AlternateContent xmlns:mc="http://schemas.openxmlformats.org/markup-compatibility/2006">
          <mc:Choice Requires="x14">
            <control shapeId="9219" r:id="rId162" name="Check Box 3">
              <controlPr defaultSize="0" autoFill="0" autoLine="0" autoPict="0">
                <anchor moveWithCells="1">
                  <from>
                    <xdr:col>1</xdr:col>
                    <xdr:colOff>514350</xdr:colOff>
                    <xdr:row>10</xdr:row>
                    <xdr:rowOff>0</xdr:rowOff>
                  </from>
                  <to>
                    <xdr:col>2</xdr:col>
                    <xdr:colOff>0</xdr:colOff>
                    <xdr:row>11</xdr:row>
                    <xdr:rowOff>0</xdr:rowOff>
                  </to>
                </anchor>
              </controlPr>
            </control>
          </mc:Choice>
        </mc:AlternateContent>
        <mc:AlternateContent xmlns:mc="http://schemas.openxmlformats.org/markup-compatibility/2006">
          <mc:Choice Requires="x14">
            <control shapeId="9220" r:id="rId163" name="Check Box 4">
              <controlPr defaultSize="0" autoFill="0" autoLine="0" autoPict="0">
                <anchor moveWithCells="1">
                  <from>
                    <xdr:col>1</xdr:col>
                    <xdr:colOff>514350</xdr:colOff>
                    <xdr:row>10</xdr:row>
                    <xdr:rowOff>298450</xdr:rowOff>
                  </from>
                  <to>
                    <xdr:col>2</xdr:col>
                    <xdr:colOff>0</xdr:colOff>
                    <xdr:row>12</xdr:row>
                    <xdr:rowOff>0</xdr:rowOff>
                  </to>
                </anchor>
              </controlPr>
            </control>
          </mc:Choice>
        </mc:AlternateContent>
        <mc:AlternateContent xmlns:mc="http://schemas.openxmlformats.org/markup-compatibility/2006">
          <mc:Choice Requires="x14">
            <control shapeId="9221" r:id="rId164" name="Check Box 5">
              <controlPr defaultSize="0" autoFill="0" autoLine="0" autoPict="0">
                <anchor moveWithCells="1">
                  <from>
                    <xdr:col>1</xdr:col>
                    <xdr:colOff>514350</xdr:colOff>
                    <xdr:row>11</xdr:row>
                    <xdr:rowOff>285750</xdr:rowOff>
                  </from>
                  <to>
                    <xdr:col>2</xdr:col>
                    <xdr:colOff>0</xdr:colOff>
                    <xdr:row>12</xdr:row>
                    <xdr:rowOff>279400</xdr:rowOff>
                  </to>
                </anchor>
              </controlPr>
            </control>
          </mc:Choice>
        </mc:AlternateContent>
        <mc:AlternateContent xmlns:mc="http://schemas.openxmlformats.org/markup-compatibility/2006">
          <mc:Choice Requires="x14">
            <control shapeId="9379" r:id="rId165" name="Check Box 163">
              <controlPr defaultSize="0" autoFill="0" autoLine="0" autoPict="0">
                <anchor moveWithCells="1">
                  <from>
                    <xdr:col>1</xdr:col>
                    <xdr:colOff>514350</xdr:colOff>
                    <xdr:row>7</xdr:row>
                    <xdr:rowOff>285750</xdr:rowOff>
                  </from>
                  <to>
                    <xdr:col>2</xdr:col>
                    <xdr:colOff>0</xdr:colOff>
                    <xdr:row>8</xdr:row>
                    <xdr:rowOff>279400</xdr:rowOff>
                  </to>
                </anchor>
              </controlPr>
            </control>
          </mc:Choice>
        </mc:AlternateContent>
        <mc:AlternateContent xmlns:mc="http://schemas.openxmlformats.org/markup-compatibility/2006">
          <mc:Choice Requires="x14">
            <control shapeId="9380" r:id="rId166" name="Check Box 164">
              <controlPr defaultSize="0" autoFill="0" autoLine="0" autoPict="0">
                <anchor moveWithCells="1">
                  <from>
                    <xdr:col>1</xdr:col>
                    <xdr:colOff>514350</xdr:colOff>
                    <xdr:row>7</xdr:row>
                    <xdr:rowOff>285750</xdr:rowOff>
                  </from>
                  <to>
                    <xdr:col>2</xdr:col>
                    <xdr:colOff>0</xdr:colOff>
                    <xdr:row>8</xdr:row>
                    <xdr:rowOff>279400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0C707-593D-4D50-958D-EAE8B506B587}">
  <sheetPr>
    <tabColor theme="9" tint="0.39997558519241921"/>
  </sheetPr>
  <dimension ref="B3:B17"/>
  <sheetViews>
    <sheetView topLeftCell="A6" workbookViewId="0">
      <selection activeCell="K14" sqref="K14"/>
    </sheetView>
  </sheetViews>
  <sheetFormatPr defaultRowHeight="14" x14ac:dyDescent="0.2"/>
  <sheetData>
    <row r="3" spans="2:2" ht="16.5" x14ac:dyDescent="0.2">
      <c r="B3" s="75" t="s">
        <v>426</v>
      </c>
    </row>
    <row r="5" spans="2:2" x14ac:dyDescent="0.2">
      <c r="B5" s="29" t="s">
        <v>422</v>
      </c>
    </row>
    <row r="6" spans="2:2" x14ac:dyDescent="0.2">
      <c r="B6" s="29"/>
    </row>
    <row r="7" spans="2:2" x14ac:dyDescent="0.2">
      <c r="B7" s="29" t="s">
        <v>427</v>
      </c>
    </row>
    <row r="8" spans="2:2" x14ac:dyDescent="0.2">
      <c r="B8" s="29"/>
    </row>
    <row r="9" spans="2:2" x14ac:dyDescent="0.2">
      <c r="B9" s="29" t="s">
        <v>423</v>
      </c>
    </row>
    <row r="10" spans="2:2" x14ac:dyDescent="0.2">
      <c r="B10" s="29"/>
    </row>
    <row r="11" spans="2:2" x14ac:dyDescent="0.2">
      <c r="B11" s="29" t="s">
        <v>424</v>
      </c>
    </row>
    <row r="12" spans="2:2" x14ac:dyDescent="0.2">
      <c r="B12" s="29"/>
    </row>
    <row r="13" spans="2:2" x14ac:dyDescent="0.2">
      <c r="B13" s="29" t="s">
        <v>425</v>
      </c>
    </row>
    <row r="14" spans="2:2" x14ac:dyDescent="0.2">
      <c r="B14" s="29"/>
    </row>
    <row r="15" spans="2:2" x14ac:dyDescent="0.2">
      <c r="B15" s="29"/>
    </row>
    <row r="16" spans="2:2" x14ac:dyDescent="0.2">
      <c r="B16" s="29"/>
    </row>
    <row r="17" spans="2:2" x14ac:dyDescent="0.2">
      <c r="B17" s="29"/>
    </row>
  </sheetData>
  <phoneticPr fontId="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F40C3-00CD-4072-BA0E-A40CCBE4988A}">
  <sheetPr>
    <tabColor rgb="FFFFC000"/>
    <pageSetUpPr fitToPage="1"/>
  </sheetPr>
  <dimension ref="A1:D33"/>
  <sheetViews>
    <sheetView workbookViewId="0">
      <selection activeCell="D4" sqref="D4"/>
    </sheetView>
  </sheetViews>
  <sheetFormatPr defaultColWidth="9" defaultRowHeight="14" x14ac:dyDescent="0.2"/>
  <cols>
    <col min="1" max="1" width="8.58203125" style="29" customWidth="1"/>
    <col min="2" max="2" width="30" style="29" customWidth="1"/>
    <col min="3" max="3" width="76.75" style="29" customWidth="1"/>
    <col min="4" max="16384" width="9" style="29"/>
  </cols>
  <sheetData>
    <row r="1" spans="1:4" ht="31.5" customHeight="1" x14ac:dyDescent="0.2">
      <c r="A1" s="180" t="s">
        <v>385</v>
      </c>
      <c r="B1" s="180"/>
      <c r="C1" s="180"/>
      <c r="D1" s="180"/>
    </row>
    <row r="2" spans="1:4" ht="10.5" customHeight="1" thickBot="1" x14ac:dyDescent="0.25">
      <c r="A2" s="47"/>
      <c r="B2" s="47"/>
      <c r="C2" s="47"/>
      <c r="D2" s="47"/>
    </row>
    <row r="3" spans="1:4" ht="40.5" customHeight="1" thickBot="1" x14ac:dyDescent="0.25">
      <c r="A3" s="48" t="s">
        <v>386</v>
      </c>
      <c r="B3" s="49" t="s">
        <v>387</v>
      </c>
      <c r="C3" s="50" t="s">
        <v>388</v>
      </c>
      <c r="D3" s="51" t="s">
        <v>389</v>
      </c>
    </row>
    <row r="4" spans="1:4" ht="40.5" customHeight="1" thickTop="1" x14ac:dyDescent="0.2">
      <c r="A4" s="52"/>
      <c r="B4" s="53" t="s">
        <v>390</v>
      </c>
      <c r="C4" s="54"/>
      <c r="D4" s="55"/>
    </row>
    <row r="5" spans="1:4" ht="40.5" customHeight="1" x14ac:dyDescent="0.2">
      <c r="A5" s="52"/>
      <c r="B5" s="56" t="s">
        <v>391</v>
      </c>
      <c r="C5" s="57"/>
      <c r="D5" s="58"/>
    </row>
    <row r="6" spans="1:4" ht="40.5" customHeight="1" x14ac:dyDescent="0.2">
      <c r="A6" s="52"/>
      <c r="B6" s="56" t="s">
        <v>392</v>
      </c>
      <c r="C6" s="57"/>
      <c r="D6" s="58"/>
    </row>
    <row r="7" spans="1:4" ht="40.5" customHeight="1" x14ac:dyDescent="0.2">
      <c r="A7" s="52"/>
      <c r="B7" s="56" t="s">
        <v>393</v>
      </c>
      <c r="C7" s="57"/>
      <c r="D7" s="58"/>
    </row>
    <row r="8" spans="1:4" ht="40.5" customHeight="1" x14ac:dyDescent="0.2">
      <c r="A8" s="52"/>
      <c r="B8" s="56" t="s">
        <v>394</v>
      </c>
      <c r="C8" s="57"/>
      <c r="D8" s="58"/>
    </row>
    <row r="9" spans="1:4" ht="40.5" customHeight="1" x14ac:dyDescent="0.2">
      <c r="A9" s="52"/>
      <c r="B9" s="56" t="s">
        <v>395</v>
      </c>
      <c r="C9" s="57"/>
      <c r="D9" s="58"/>
    </row>
    <row r="10" spans="1:4" ht="40.5" customHeight="1" x14ac:dyDescent="0.2">
      <c r="A10" s="52"/>
      <c r="B10" s="56" t="s">
        <v>396</v>
      </c>
      <c r="C10" s="57"/>
      <c r="D10" s="58"/>
    </row>
    <row r="11" spans="1:4" ht="40.5" customHeight="1" x14ac:dyDescent="0.2">
      <c r="A11" s="52"/>
      <c r="B11" s="56" t="s">
        <v>397</v>
      </c>
      <c r="C11" s="57"/>
      <c r="D11" s="58"/>
    </row>
    <row r="12" spans="1:4" ht="40.5" customHeight="1" x14ac:dyDescent="0.2">
      <c r="A12" s="52"/>
      <c r="B12" s="56" t="s">
        <v>398</v>
      </c>
      <c r="C12" s="57"/>
      <c r="D12" s="58"/>
    </row>
    <row r="13" spans="1:4" ht="40.5" customHeight="1" x14ac:dyDescent="0.2">
      <c r="A13" s="52"/>
      <c r="B13" s="56" t="s">
        <v>399</v>
      </c>
      <c r="C13" s="57"/>
      <c r="D13" s="58"/>
    </row>
    <row r="14" spans="1:4" ht="40.5" customHeight="1" x14ac:dyDescent="0.2">
      <c r="A14" s="52"/>
      <c r="B14" s="56" t="s">
        <v>400</v>
      </c>
      <c r="C14" s="57"/>
      <c r="D14" s="58"/>
    </row>
    <row r="15" spans="1:4" ht="40.5" customHeight="1" x14ac:dyDescent="0.2">
      <c r="A15" s="52"/>
      <c r="B15" s="56" t="s">
        <v>401</v>
      </c>
      <c r="C15" s="57"/>
      <c r="D15" s="58"/>
    </row>
    <row r="16" spans="1:4" ht="40.5" customHeight="1" x14ac:dyDescent="0.2">
      <c r="A16" s="52"/>
      <c r="B16" s="56" t="s">
        <v>402</v>
      </c>
      <c r="C16" s="57"/>
      <c r="D16" s="58"/>
    </row>
    <row r="17" spans="1:4" ht="40.5" customHeight="1" x14ac:dyDescent="0.2">
      <c r="A17" s="52"/>
      <c r="B17" s="56" t="s">
        <v>403</v>
      </c>
      <c r="C17" s="57"/>
      <c r="D17" s="58"/>
    </row>
    <row r="18" spans="1:4" ht="40.5" customHeight="1" x14ac:dyDescent="0.2">
      <c r="A18" s="52"/>
      <c r="B18" s="56" t="s">
        <v>404</v>
      </c>
      <c r="C18" s="57"/>
      <c r="D18" s="58"/>
    </row>
    <row r="19" spans="1:4" ht="40.5" customHeight="1" x14ac:dyDescent="0.2">
      <c r="A19" s="52"/>
      <c r="B19" s="56" t="s">
        <v>405</v>
      </c>
      <c r="C19" s="57"/>
      <c r="D19" s="58"/>
    </row>
    <row r="20" spans="1:4" ht="40.5" customHeight="1" x14ac:dyDescent="0.2">
      <c r="A20" s="52"/>
      <c r="B20" s="56" t="s">
        <v>406</v>
      </c>
      <c r="C20" s="57"/>
      <c r="D20" s="58"/>
    </row>
    <row r="21" spans="1:4" ht="40.5" customHeight="1" x14ac:dyDescent="0.2">
      <c r="A21" s="52"/>
      <c r="B21" s="56" t="s">
        <v>407</v>
      </c>
      <c r="C21" s="57"/>
      <c r="D21" s="58"/>
    </row>
    <row r="22" spans="1:4" ht="40.5" customHeight="1" x14ac:dyDescent="0.2">
      <c r="A22" s="52"/>
      <c r="B22" s="56" t="s">
        <v>408</v>
      </c>
      <c r="C22" s="57"/>
      <c r="D22" s="58"/>
    </row>
    <row r="23" spans="1:4" ht="40.5" customHeight="1" x14ac:dyDescent="0.2">
      <c r="A23" s="52"/>
      <c r="B23" s="56" t="s">
        <v>409</v>
      </c>
      <c r="C23" s="57"/>
      <c r="D23" s="58"/>
    </row>
    <row r="24" spans="1:4" ht="40.5" customHeight="1" x14ac:dyDescent="0.2">
      <c r="A24" s="52"/>
      <c r="B24" s="56" t="s">
        <v>410</v>
      </c>
      <c r="C24" s="57"/>
      <c r="D24" s="58"/>
    </row>
    <row r="25" spans="1:4" ht="40.5" customHeight="1" x14ac:dyDescent="0.2">
      <c r="A25" s="52"/>
      <c r="B25" s="56" t="s">
        <v>411</v>
      </c>
      <c r="C25" s="57"/>
      <c r="D25" s="58"/>
    </row>
    <row r="26" spans="1:4" ht="40.5" customHeight="1" x14ac:dyDescent="0.2">
      <c r="A26" s="52"/>
      <c r="B26" s="56" t="s">
        <v>412</v>
      </c>
      <c r="C26" s="57"/>
      <c r="D26" s="58"/>
    </row>
    <row r="27" spans="1:4" ht="40.5" customHeight="1" x14ac:dyDescent="0.2">
      <c r="A27" s="52"/>
      <c r="B27" s="56" t="s">
        <v>413</v>
      </c>
      <c r="C27" s="57"/>
      <c r="D27" s="58"/>
    </row>
    <row r="28" spans="1:4" ht="40.5" customHeight="1" x14ac:dyDescent="0.2">
      <c r="A28" s="52"/>
      <c r="B28" s="56" t="s">
        <v>414</v>
      </c>
      <c r="C28" s="57"/>
      <c r="D28" s="58"/>
    </row>
    <row r="29" spans="1:4" ht="40.5" customHeight="1" x14ac:dyDescent="0.2">
      <c r="A29" s="52"/>
      <c r="B29" s="56" t="s">
        <v>415</v>
      </c>
      <c r="C29" s="57"/>
      <c r="D29" s="58"/>
    </row>
    <row r="30" spans="1:4" ht="40.5" customHeight="1" x14ac:dyDescent="0.2">
      <c r="A30" s="52"/>
      <c r="B30" s="56" t="s">
        <v>416</v>
      </c>
      <c r="C30" s="57"/>
      <c r="D30" s="58"/>
    </row>
    <row r="31" spans="1:4" ht="40.5" customHeight="1" x14ac:dyDescent="0.2">
      <c r="A31" s="52"/>
      <c r="B31" s="56" t="s">
        <v>417</v>
      </c>
      <c r="C31" s="57"/>
      <c r="D31" s="58"/>
    </row>
    <row r="32" spans="1:4" ht="40.5" customHeight="1" x14ac:dyDescent="0.2">
      <c r="A32" s="52"/>
      <c r="B32" s="56" t="s">
        <v>418</v>
      </c>
      <c r="C32" s="57"/>
      <c r="D32" s="58"/>
    </row>
    <row r="33" spans="1:4" ht="40.5" customHeight="1" thickBot="1" x14ac:dyDescent="0.25">
      <c r="A33" s="59"/>
      <c r="B33" s="60" t="s">
        <v>419</v>
      </c>
      <c r="C33" s="61"/>
      <c r="D33" s="62"/>
    </row>
  </sheetData>
  <mergeCells count="1">
    <mergeCell ref="A1:D1"/>
  </mergeCells>
  <phoneticPr fontId="1"/>
  <pageMargins left="1.1023622047244095" right="0.51181102362204722" top="0.55118110236220474" bottom="0.55118110236220474" header="0.31496062992125984" footer="0.31496062992125984"/>
  <pageSetup paperSize="9" scale="6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0</xdr:col>
                    <xdr:colOff>203200</xdr:colOff>
                    <xdr:row>3</xdr:row>
                    <xdr:rowOff>152400</xdr:rowOff>
                  </from>
                  <to>
                    <xdr:col>0</xdr:col>
                    <xdr:colOff>603250</xdr:colOff>
                    <xdr:row>3</xdr:row>
                    <xdr:rowOff>393700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0</xdr:col>
                    <xdr:colOff>203200</xdr:colOff>
                    <xdr:row>4</xdr:row>
                    <xdr:rowOff>133350</xdr:rowOff>
                  </from>
                  <to>
                    <xdr:col>0</xdr:col>
                    <xdr:colOff>603250</xdr:colOff>
                    <xdr:row>4</xdr:row>
                    <xdr:rowOff>374650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0</xdr:col>
                    <xdr:colOff>203200</xdr:colOff>
                    <xdr:row>5</xdr:row>
                    <xdr:rowOff>133350</xdr:rowOff>
                  </from>
                  <to>
                    <xdr:col>0</xdr:col>
                    <xdr:colOff>603250</xdr:colOff>
                    <xdr:row>5</xdr:row>
                    <xdr:rowOff>374650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0</xdr:col>
                    <xdr:colOff>203200</xdr:colOff>
                    <xdr:row>6</xdr:row>
                    <xdr:rowOff>133350</xdr:rowOff>
                  </from>
                  <to>
                    <xdr:col>0</xdr:col>
                    <xdr:colOff>603250</xdr:colOff>
                    <xdr:row>6</xdr:row>
                    <xdr:rowOff>374650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0</xdr:col>
                    <xdr:colOff>203200</xdr:colOff>
                    <xdr:row>7</xdr:row>
                    <xdr:rowOff>133350</xdr:rowOff>
                  </from>
                  <to>
                    <xdr:col>0</xdr:col>
                    <xdr:colOff>603250</xdr:colOff>
                    <xdr:row>7</xdr:row>
                    <xdr:rowOff>374650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0</xdr:col>
                    <xdr:colOff>203200</xdr:colOff>
                    <xdr:row>8</xdr:row>
                    <xdr:rowOff>133350</xdr:rowOff>
                  </from>
                  <to>
                    <xdr:col>0</xdr:col>
                    <xdr:colOff>603250</xdr:colOff>
                    <xdr:row>8</xdr:row>
                    <xdr:rowOff>374650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0</xdr:col>
                    <xdr:colOff>203200</xdr:colOff>
                    <xdr:row>9</xdr:row>
                    <xdr:rowOff>133350</xdr:rowOff>
                  </from>
                  <to>
                    <xdr:col>0</xdr:col>
                    <xdr:colOff>603250</xdr:colOff>
                    <xdr:row>9</xdr:row>
                    <xdr:rowOff>374650</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0</xdr:col>
                    <xdr:colOff>203200</xdr:colOff>
                    <xdr:row>10</xdr:row>
                    <xdr:rowOff>133350</xdr:rowOff>
                  </from>
                  <to>
                    <xdr:col>0</xdr:col>
                    <xdr:colOff>603250</xdr:colOff>
                    <xdr:row>10</xdr:row>
                    <xdr:rowOff>374650</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0</xdr:col>
                    <xdr:colOff>203200</xdr:colOff>
                    <xdr:row>11</xdr:row>
                    <xdr:rowOff>133350</xdr:rowOff>
                  </from>
                  <to>
                    <xdr:col>0</xdr:col>
                    <xdr:colOff>603250</xdr:colOff>
                    <xdr:row>11</xdr:row>
                    <xdr:rowOff>374650</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0</xdr:col>
                    <xdr:colOff>203200</xdr:colOff>
                    <xdr:row>12</xdr:row>
                    <xdr:rowOff>133350</xdr:rowOff>
                  </from>
                  <to>
                    <xdr:col>0</xdr:col>
                    <xdr:colOff>603250</xdr:colOff>
                    <xdr:row>12</xdr:row>
                    <xdr:rowOff>374650</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0</xdr:col>
                    <xdr:colOff>203200</xdr:colOff>
                    <xdr:row>13</xdr:row>
                    <xdr:rowOff>133350</xdr:rowOff>
                  </from>
                  <to>
                    <xdr:col>0</xdr:col>
                    <xdr:colOff>603250</xdr:colOff>
                    <xdr:row>13</xdr:row>
                    <xdr:rowOff>374650</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from>
                    <xdr:col>0</xdr:col>
                    <xdr:colOff>203200</xdr:colOff>
                    <xdr:row>14</xdr:row>
                    <xdr:rowOff>133350</xdr:rowOff>
                  </from>
                  <to>
                    <xdr:col>0</xdr:col>
                    <xdr:colOff>603250</xdr:colOff>
                    <xdr:row>14</xdr:row>
                    <xdr:rowOff>374650</xdr:rowOff>
                  </to>
                </anchor>
              </controlPr>
            </control>
          </mc:Choice>
        </mc:AlternateContent>
        <mc:AlternateContent xmlns:mc="http://schemas.openxmlformats.org/markup-compatibility/2006">
          <mc:Choice Requires="x14">
            <control shapeId="11277" r:id="rId16" name="Check Box 13">
              <controlPr defaultSize="0" autoFill="0" autoLine="0" autoPict="0">
                <anchor moveWithCells="1">
                  <from>
                    <xdr:col>0</xdr:col>
                    <xdr:colOff>203200</xdr:colOff>
                    <xdr:row>15</xdr:row>
                    <xdr:rowOff>133350</xdr:rowOff>
                  </from>
                  <to>
                    <xdr:col>0</xdr:col>
                    <xdr:colOff>603250</xdr:colOff>
                    <xdr:row>15</xdr:row>
                    <xdr:rowOff>374650</xdr:rowOff>
                  </to>
                </anchor>
              </controlPr>
            </control>
          </mc:Choice>
        </mc:AlternateContent>
        <mc:AlternateContent xmlns:mc="http://schemas.openxmlformats.org/markup-compatibility/2006">
          <mc:Choice Requires="x14">
            <control shapeId="11278" r:id="rId17" name="Check Box 14">
              <controlPr defaultSize="0" autoFill="0" autoLine="0" autoPict="0">
                <anchor moveWithCells="1">
                  <from>
                    <xdr:col>0</xdr:col>
                    <xdr:colOff>203200</xdr:colOff>
                    <xdr:row>16</xdr:row>
                    <xdr:rowOff>133350</xdr:rowOff>
                  </from>
                  <to>
                    <xdr:col>0</xdr:col>
                    <xdr:colOff>603250</xdr:colOff>
                    <xdr:row>16</xdr:row>
                    <xdr:rowOff>374650</xdr:rowOff>
                  </to>
                </anchor>
              </controlPr>
            </control>
          </mc:Choice>
        </mc:AlternateContent>
        <mc:AlternateContent xmlns:mc="http://schemas.openxmlformats.org/markup-compatibility/2006">
          <mc:Choice Requires="x14">
            <control shapeId="11279" r:id="rId18" name="Check Box 15">
              <controlPr defaultSize="0" autoFill="0" autoLine="0" autoPict="0">
                <anchor moveWithCells="1">
                  <from>
                    <xdr:col>0</xdr:col>
                    <xdr:colOff>203200</xdr:colOff>
                    <xdr:row>17</xdr:row>
                    <xdr:rowOff>133350</xdr:rowOff>
                  </from>
                  <to>
                    <xdr:col>0</xdr:col>
                    <xdr:colOff>603250</xdr:colOff>
                    <xdr:row>17</xdr:row>
                    <xdr:rowOff>374650</xdr:rowOff>
                  </to>
                </anchor>
              </controlPr>
            </control>
          </mc:Choice>
        </mc:AlternateContent>
        <mc:AlternateContent xmlns:mc="http://schemas.openxmlformats.org/markup-compatibility/2006">
          <mc:Choice Requires="x14">
            <control shapeId="11280" r:id="rId19" name="Check Box 16">
              <controlPr defaultSize="0" autoFill="0" autoLine="0" autoPict="0">
                <anchor moveWithCells="1">
                  <from>
                    <xdr:col>0</xdr:col>
                    <xdr:colOff>203200</xdr:colOff>
                    <xdr:row>18</xdr:row>
                    <xdr:rowOff>133350</xdr:rowOff>
                  </from>
                  <to>
                    <xdr:col>0</xdr:col>
                    <xdr:colOff>603250</xdr:colOff>
                    <xdr:row>18</xdr:row>
                    <xdr:rowOff>374650</xdr:rowOff>
                  </to>
                </anchor>
              </controlPr>
            </control>
          </mc:Choice>
        </mc:AlternateContent>
        <mc:AlternateContent xmlns:mc="http://schemas.openxmlformats.org/markup-compatibility/2006">
          <mc:Choice Requires="x14">
            <control shapeId="11281" r:id="rId20" name="Check Box 17">
              <controlPr defaultSize="0" autoFill="0" autoLine="0" autoPict="0">
                <anchor moveWithCells="1">
                  <from>
                    <xdr:col>0</xdr:col>
                    <xdr:colOff>203200</xdr:colOff>
                    <xdr:row>19</xdr:row>
                    <xdr:rowOff>133350</xdr:rowOff>
                  </from>
                  <to>
                    <xdr:col>0</xdr:col>
                    <xdr:colOff>603250</xdr:colOff>
                    <xdr:row>19</xdr:row>
                    <xdr:rowOff>374650</xdr:rowOff>
                  </to>
                </anchor>
              </controlPr>
            </control>
          </mc:Choice>
        </mc:AlternateContent>
        <mc:AlternateContent xmlns:mc="http://schemas.openxmlformats.org/markup-compatibility/2006">
          <mc:Choice Requires="x14">
            <control shapeId="11282" r:id="rId21" name="Check Box 18">
              <controlPr defaultSize="0" autoFill="0" autoLine="0" autoPict="0">
                <anchor moveWithCells="1">
                  <from>
                    <xdr:col>0</xdr:col>
                    <xdr:colOff>203200</xdr:colOff>
                    <xdr:row>20</xdr:row>
                    <xdr:rowOff>133350</xdr:rowOff>
                  </from>
                  <to>
                    <xdr:col>0</xdr:col>
                    <xdr:colOff>603250</xdr:colOff>
                    <xdr:row>20</xdr:row>
                    <xdr:rowOff>374650</xdr:rowOff>
                  </to>
                </anchor>
              </controlPr>
            </control>
          </mc:Choice>
        </mc:AlternateContent>
        <mc:AlternateContent xmlns:mc="http://schemas.openxmlformats.org/markup-compatibility/2006">
          <mc:Choice Requires="x14">
            <control shapeId="11283" r:id="rId22" name="Check Box 19">
              <controlPr defaultSize="0" autoFill="0" autoLine="0" autoPict="0">
                <anchor moveWithCells="1">
                  <from>
                    <xdr:col>0</xdr:col>
                    <xdr:colOff>203200</xdr:colOff>
                    <xdr:row>21</xdr:row>
                    <xdr:rowOff>133350</xdr:rowOff>
                  </from>
                  <to>
                    <xdr:col>0</xdr:col>
                    <xdr:colOff>603250</xdr:colOff>
                    <xdr:row>21</xdr:row>
                    <xdr:rowOff>374650</xdr:rowOff>
                  </to>
                </anchor>
              </controlPr>
            </control>
          </mc:Choice>
        </mc:AlternateContent>
        <mc:AlternateContent xmlns:mc="http://schemas.openxmlformats.org/markup-compatibility/2006">
          <mc:Choice Requires="x14">
            <control shapeId="11284" r:id="rId23" name="Check Box 20">
              <controlPr defaultSize="0" autoFill="0" autoLine="0" autoPict="0">
                <anchor moveWithCells="1">
                  <from>
                    <xdr:col>0</xdr:col>
                    <xdr:colOff>203200</xdr:colOff>
                    <xdr:row>22</xdr:row>
                    <xdr:rowOff>133350</xdr:rowOff>
                  </from>
                  <to>
                    <xdr:col>0</xdr:col>
                    <xdr:colOff>603250</xdr:colOff>
                    <xdr:row>22</xdr:row>
                    <xdr:rowOff>374650</xdr:rowOff>
                  </to>
                </anchor>
              </controlPr>
            </control>
          </mc:Choice>
        </mc:AlternateContent>
        <mc:AlternateContent xmlns:mc="http://schemas.openxmlformats.org/markup-compatibility/2006">
          <mc:Choice Requires="x14">
            <control shapeId="11285" r:id="rId24" name="Check Box 21">
              <controlPr defaultSize="0" autoFill="0" autoLine="0" autoPict="0">
                <anchor moveWithCells="1">
                  <from>
                    <xdr:col>0</xdr:col>
                    <xdr:colOff>203200</xdr:colOff>
                    <xdr:row>23</xdr:row>
                    <xdr:rowOff>133350</xdr:rowOff>
                  </from>
                  <to>
                    <xdr:col>0</xdr:col>
                    <xdr:colOff>603250</xdr:colOff>
                    <xdr:row>23</xdr:row>
                    <xdr:rowOff>374650</xdr:rowOff>
                  </to>
                </anchor>
              </controlPr>
            </control>
          </mc:Choice>
        </mc:AlternateContent>
        <mc:AlternateContent xmlns:mc="http://schemas.openxmlformats.org/markup-compatibility/2006">
          <mc:Choice Requires="x14">
            <control shapeId="11286" r:id="rId25" name="Check Box 22">
              <controlPr defaultSize="0" autoFill="0" autoLine="0" autoPict="0">
                <anchor moveWithCells="1">
                  <from>
                    <xdr:col>0</xdr:col>
                    <xdr:colOff>203200</xdr:colOff>
                    <xdr:row>24</xdr:row>
                    <xdr:rowOff>133350</xdr:rowOff>
                  </from>
                  <to>
                    <xdr:col>0</xdr:col>
                    <xdr:colOff>603250</xdr:colOff>
                    <xdr:row>24</xdr:row>
                    <xdr:rowOff>374650</xdr:rowOff>
                  </to>
                </anchor>
              </controlPr>
            </control>
          </mc:Choice>
        </mc:AlternateContent>
        <mc:AlternateContent xmlns:mc="http://schemas.openxmlformats.org/markup-compatibility/2006">
          <mc:Choice Requires="x14">
            <control shapeId="11287" r:id="rId26" name="Check Box 23">
              <controlPr defaultSize="0" autoFill="0" autoLine="0" autoPict="0">
                <anchor moveWithCells="1">
                  <from>
                    <xdr:col>0</xdr:col>
                    <xdr:colOff>203200</xdr:colOff>
                    <xdr:row>25</xdr:row>
                    <xdr:rowOff>133350</xdr:rowOff>
                  </from>
                  <to>
                    <xdr:col>0</xdr:col>
                    <xdr:colOff>603250</xdr:colOff>
                    <xdr:row>25</xdr:row>
                    <xdr:rowOff>374650</xdr:rowOff>
                  </to>
                </anchor>
              </controlPr>
            </control>
          </mc:Choice>
        </mc:AlternateContent>
        <mc:AlternateContent xmlns:mc="http://schemas.openxmlformats.org/markup-compatibility/2006">
          <mc:Choice Requires="x14">
            <control shapeId="11288" r:id="rId27" name="Check Box 24">
              <controlPr defaultSize="0" autoFill="0" autoLine="0" autoPict="0">
                <anchor moveWithCells="1">
                  <from>
                    <xdr:col>0</xdr:col>
                    <xdr:colOff>203200</xdr:colOff>
                    <xdr:row>26</xdr:row>
                    <xdr:rowOff>133350</xdr:rowOff>
                  </from>
                  <to>
                    <xdr:col>0</xdr:col>
                    <xdr:colOff>603250</xdr:colOff>
                    <xdr:row>26</xdr:row>
                    <xdr:rowOff>374650</xdr:rowOff>
                  </to>
                </anchor>
              </controlPr>
            </control>
          </mc:Choice>
        </mc:AlternateContent>
        <mc:AlternateContent xmlns:mc="http://schemas.openxmlformats.org/markup-compatibility/2006">
          <mc:Choice Requires="x14">
            <control shapeId="11289" r:id="rId28" name="Check Box 25">
              <controlPr defaultSize="0" autoFill="0" autoLine="0" autoPict="0">
                <anchor moveWithCells="1">
                  <from>
                    <xdr:col>0</xdr:col>
                    <xdr:colOff>203200</xdr:colOff>
                    <xdr:row>27</xdr:row>
                    <xdr:rowOff>133350</xdr:rowOff>
                  </from>
                  <to>
                    <xdr:col>0</xdr:col>
                    <xdr:colOff>603250</xdr:colOff>
                    <xdr:row>27</xdr:row>
                    <xdr:rowOff>374650</xdr:rowOff>
                  </to>
                </anchor>
              </controlPr>
            </control>
          </mc:Choice>
        </mc:AlternateContent>
        <mc:AlternateContent xmlns:mc="http://schemas.openxmlformats.org/markup-compatibility/2006">
          <mc:Choice Requires="x14">
            <control shapeId="11290" r:id="rId29" name="Check Box 26">
              <controlPr defaultSize="0" autoFill="0" autoLine="0" autoPict="0">
                <anchor moveWithCells="1">
                  <from>
                    <xdr:col>0</xdr:col>
                    <xdr:colOff>203200</xdr:colOff>
                    <xdr:row>28</xdr:row>
                    <xdr:rowOff>133350</xdr:rowOff>
                  </from>
                  <to>
                    <xdr:col>0</xdr:col>
                    <xdr:colOff>603250</xdr:colOff>
                    <xdr:row>28</xdr:row>
                    <xdr:rowOff>374650</xdr:rowOff>
                  </to>
                </anchor>
              </controlPr>
            </control>
          </mc:Choice>
        </mc:AlternateContent>
        <mc:AlternateContent xmlns:mc="http://schemas.openxmlformats.org/markup-compatibility/2006">
          <mc:Choice Requires="x14">
            <control shapeId="11291" r:id="rId30" name="Check Box 27">
              <controlPr defaultSize="0" autoFill="0" autoLine="0" autoPict="0">
                <anchor moveWithCells="1">
                  <from>
                    <xdr:col>0</xdr:col>
                    <xdr:colOff>203200</xdr:colOff>
                    <xdr:row>29</xdr:row>
                    <xdr:rowOff>133350</xdr:rowOff>
                  </from>
                  <to>
                    <xdr:col>0</xdr:col>
                    <xdr:colOff>603250</xdr:colOff>
                    <xdr:row>29</xdr:row>
                    <xdr:rowOff>374650</xdr:rowOff>
                  </to>
                </anchor>
              </controlPr>
            </control>
          </mc:Choice>
        </mc:AlternateContent>
        <mc:AlternateContent xmlns:mc="http://schemas.openxmlformats.org/markup-compatibility/2006">
          <mc:Choice Requires="x14">
            <control shapeId="11292" r:id="rId31" name="Check Box 28">
              <controlPr defaultSize="0" autoFill="0" autoLine="0" autoPict="0">
                <anchor moveWithCells="1">
                  <from>
                    <xdr:col>0</xdr:col>
                    <xdr:colOff>203200</xdr:colOff>
                    <xdr:row>30</xdr:row>
                    <xdr:rowOff>133350</xdr:rowOff>
                  </from>
                  <to>
                    <xdr:col>0</xdr:col>
                    <xdr:colOff>603250</xdr:colOff>
                    <xdr:row>30</xdr:row>
                    <xdr:rowOff>374650</xdr:rowOff>
                  </to>
                </anchor>
              </controlPr>
            </control>
          </mc:Choice>
        </mc:AlternateContent>
        <mc:AlternateContent xmlns:mc="http://schemas.openxmlformats.org/markup-compatibility/2006">
          <mc:Choice Requires="x14">
            <control shapeId="11293" r:id="rId32" name="Check Box 29">
              <controlPr defaultSize="0" autoFill="0" autoLine="0" autoPict="0">
                <anchor moveWithCells="1">
                  <from>
                    <xdr:col>0</xdr:col>
                    <xdr:colOff>203200</xdr:colOff>
                    <xdr:row>31</xdr:row>
                    <xdr:rowOff>133350</xdr:rowOff>
                  </from>
                  <to>
                    <xdr:col>0</xdr:col>
                    <xdr:colOff>603250</xdr:colOff>
                    <xdr:row>31</xdr:row>
                    <xdr:rowOff>374650</xdr:rowOff>
                  </to>
                </anchor>
              </controlPr>
            </control>
          </mc:Choice>
        </mc:AlternateContent>
        <mc:AlternateContent xmlns:mc="http://schemas.openxmlformats.org/markup-compatibility/2006">
          <mc:Choice Requires="x14">
            <control shapeId="11294" r:id="rId33" name="Check Box 30">
              <controlPr defaultSize="0" autoFill="0" autoLine="0" autoPict="0">
                <anchor moveWithCells="1">
                  <from>
                    <xdr:col>0</xdr:col>
                    <xdr:colOff>203200</xdr:colOff>
                    <xdr:row>32</xdr:row>
                    <xdr:rowOff>133350</xdr:rowOff>
                  </from>
                  <to>
                    <xdr:col>0</xdr:col>
                    <xdr:colOff>603250</xdr:colOff>
                    <xdr:row>32</xdr:row>
                    <xdr:rowOff>374650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ACBD4-0859-4D47-9642-C5D808A91316}">
  <dimension ref="B1:AE78"/>
  <sheetViews>
    <sheetView workbookViewId="0">
      <selection activeCell="AG23" sqref="AG23"/>
    </sheetView>
  </sheetViews>
  <sheetFormatPr defaultColWidth="9" defaultRowHeight="14" x14ac:dyDescent="0.2"/>
  <cols>
    <col min="1" max="12" width="9" style="29"/>
    <col min="13" max="14" width="3" style="29" customWidth="1"/>
    <col min="15" max="31" width="3.25" style="29" customWidth="1"/>
    <col min="32" max="16384" width="9" style="29"/>
  </cols>
  <sheetData>
    <row r="1" spans="2:31" x14ac:dyDescent="0.2">
      <c r="M1" s="33" t="s">
        <v>315</v>
      </c>
      <c r="N1" s="29" t="s">
        <v>298</v>
      </c>
      <c r="O1" s="29" t="s">
        <v>299</v>
      </c>
      <c r="P1" s="29" t="s">
        <v>300</v>
      </c>
      <c r="Q1" s="29" t="s">
        <v>301</v>
      </c>
      <c r="R1" s="29" t="s">
        <v>302</v>
      </c>
      <c r="S1" s="29" t="s">
        <v>303</v>
      </c>
      <c r="T1" s="29" t="s">
        <v>304</v>
      </c>
      <c r="U1" s="33" t="s">
        <v>316</v>
      </c>
      <c r="V1" s="33" t="s">
        <v>317</v>
      </c>
      <c r="W1" s="33" t="s">
        <v>318</v>
      </c>
      <c r="X1" s="29" t="s">
        <v>305</v>
      </c>
      <c r="Y1" s="29" t="s">
        <v>306</v>
      </c>
      <c r="Z1" s="29" t="s">
        <v>307</v>
      </c>
      <c r="AA1" s="29" t="s">
        <v>308</v>
      </c>
      <c r="AB1" s="29" t="s">
        <v>309</v>
      </c>
      <c r="AC1" s="29" t="s">
        <v>310</v>
      </c>
      <c r="AD1" s="33" t="s">
        <v>319</v>
      </c>
      <c r="AE1" s="29" t="s">
        <v>311</v>
      </c>
    </row>
    <row r="2" spans="2:31" ht="23.5" x14ac:dyDescent="0.2">
      <c r="C2" s="63" t="b">
        <v>0</v>
      </c>
      <c r="D2" s="5" t="s">
        <v>314</v>
      </c>
      <c r="E2" s="28"/>
      <c r="F2" s="28"/>
      <c r="G2" s="28"/>
      <c r="H2" s="5" t="s">
        <v>293</v>
      </c>
      <c r="I2" s="64"/>
      <c r="J2" s="64"/>
      <c r="K2" s="64"/>
      <c r="L2" s="64"/>
      <c r="M2" s="65" t="str">
        <f>IF($C2=TRUE,"〇","　")</f>
        <v>　</v>
      </c>
      <c r="N2" s="66"/>
      <c r="O2" s="64"/>
      <c r="P2" s="64"/>
      <c r="Q2" s="64"/>
      <c r="R2" s="64"/>
      <c r="S2" s="67"/>
      <c r="T2" s="65" t="str">
        <f>IF($C2=TRUE,"〇","　")</f>
        <v>　</v>
      </c>
      <c r="U2" s="65" t="str">
        <f>IF($C2=TRUE,"〇","　")</f>
        <v>　</v>
      </c>
      <c r="V2" s="68"/>
      <c r="W2" s="68"/>
      <c r="X2" s="64"/>
      <c r="Y2" s="64"/>
      <c r="Z2" s="64"/>
      <c r="AA2" s="65" t="str">
        <f>IF($C2=TRUE,"〇","　")</f>
        <v>　</v>
      </c>
      <c r="AB2" s="65" t="str">
        <f>IF($C2=TRUE,"〇","　")</f>
        <v>　</v>
      </c>
      <c r="AC2" s="64"/>
      <c r="AD2" s="65" t="str">
        <f>IF($C2=TRUE,"〇","　")</f>
        <v>　</v>
      </c>
      <c r="AE2" s="64"/>
    </row>
    <row r="3" spans="2:31" ht="23.5" x14ac:dyDescent="0.2">
      <c r="C3" s="63" t="b">
        <v>0</v>
      </c>
      <c r="D3" s="5" t="s">
        <v>288</v>
      </c>
      <c r="E3" s="28"/>
      <c r="F3" s="28"/>
      <c r="G3" s="28"/>
      <c r="H3" s="5" t="s">
        <v>290</v>
      </c>
      <c r="I3" s="64"/>
      <c r="J3" s="64"/>
      <c r="K3" s="64"/>
      <c r="L3" s="64"/>
      <c r="M3" s="65" t="str">
        <f>IF($C3=TRUE,"〇","　")</f>
        <v>　</v>
      </c>
      <c r="N3" s="66"/>
      <c r="O3" s="64"/>
      <c r="P3" s="64"/>
      <c r="Q3" s="64"/>
      <c r="R3" s="64"/>
      <c r="S3" s="64"/>
      <c r="T3" s="69"/>
      <c r="U3" s="65" t="str">
        <f>IF($C3=TRUE,"〇","　")</f>
        <v>　</v>
      </c>
      <c r="V3" s="68"/>
      <c r="W3" s="68"/>
      <c r="X3" s="64"/>
      <c r="Y3" s="64"/>
      <c r="Z3" s="64"/>
      <c r="AA3" s="64"/>
      <c r="AB3" s="64"/>
      <c r="AC3" s="65" t="str">
        <f>IF($C3=TRUE,"〇","　")</f>
        <v>　</v>
      </c>
      <c r="AD3" s="68"/>
      <c r="AE3" s="64"/>
    </row>
    <row r="4" spans="2:31" ht="23.5" x14ac:dyDescent="0.2">
      <c r="C4" s="63" t="b">
        <v>0</v>
      </c>
      <c r="D4" s="5" t="s">
        <v>289</v>
      </c>
      <c r="E4" s="28"/>
      <c r="F4" s="28"/>
      <c r="G4" s="28"/>
      <c r="H4" s="5" t="s">
        <v>290</v>
      </c>
      <c r="I4" s="64"/>
      <c r="J4" s="64"/>
      <c r="K4" s="64"/>
      <c r="L4" s="64"/>
      <c r="M4" s="65" t="str">
        <f>IF($C4=TRUE,"〇","　")</f>
        <v>　</v>
      </c>
      <c r="N4" s="66"/>
      <c r="O4" s="64"/>
      <c r="P4" s="64"/>
      <c r="Q4" s="64"/>
      <c r="R4" s="64"/>
      <c r="S4" s="64"/>
      <c r="T4" s="67"/>
      <c r="U4" s="65" t="str">
        <f>IF($C4=TRUE,"〇","　")</f>
        <v>　</v>
      </c>
      <c r="V4" s="68"/>
      <c r="W4" s="68"/>
      <c r="X4" s="64"/>
      <c r="Y4" s="64"/>
      <c r="Z4" s="64"/>
      <c r="AA4" s="64"/>
      <c r="AB4" s="64"/>
      <c r="AC4" s="65" t="str">
        <f>IF($C4=TRUE,"〇","　")</f>
        <v>　</v>
      </c>
      <c r="AD4" s="68"/>
      <c r="AE4" s="64"/>
    </row>
    <row r="5" spans="2:31" ht="23.5" x14ac:dyDescent="0.2">
      <c r="C5" s="63" t="b">
        <v>0</v>
      </c>
      <c r="D5" s="5" t="s">
        <v>281</v>
      </c>
      <c r="E5" s="28"/>
      <c r="F5" s="28"/>
      <c r="G5" s="28"/>
      <c r="H5" s="5" t="s">
        <v>283</v>
      </c>
      <c r="I5" s="64"/>
      <c r="J5" s="64"/>
      <c r="K5" s="64"/>
      <c r="L5" s="64"/>
      <c r="M5" s="70"/>
      <c r="N5" s="71"/>
      <c r="O5" s="71"/>
      <c r="P5" s="71"/>
      <c r="Q5" s="71"/>
      <c r="R5" s="71"/>
      <c r="S5" s="71"/>
      <c r="T5" s="71"/>
      <c r="U5" s="68"/>
      <c r="V5" s="65" t="str">
        <f>IF($C5=TRUE,"〇","　")</f>
        <v>　</v>
      </c>
      <c r="W5" s="65" t="str">
        <f>IF($C5=TRUE,"〇","　")</f>
        <v>　</v>
      </c>
      <c r="X5" s="64"/>
      <c r="Y5" s="64"/>
      <c r="Z5" s="64"/>
      <c r="AA5" s="64"/>
      <c r="AB5" s="64"/>
      <c r="AC5" s="64"/>
      <c r="AD5" s="68"/>
      <c r="AE5" s="64"/>
    </row>
    <row r="6" spans="2:31" ht="23.5" x14ac:dyDescent="0.2">
      <c r="C6" s="63" t="b">
        <v>0</v>
      </c>
      <c r="D6" s="5" t="s">
        <v>1</v>
      </c>
      <c r="E6" s="28"/>
      <c r="F6" s="28"/>
      <c r="G6" s="28"/>
      <c r="H6" s="5" t="s">
        <v>2</v>
      </c>
      <c r="I6" s="64"/>
      <c r="J6" s="64"/>
      <c r="K6" s="64"/>
      <c r="L6" s="64"/>
      <c r="M6" s="72"/>
      <c r="N6" s="73" t="str">
        <f>IF(C6=TRUE,"〇","　")</f>
        <v>　</v>
      </c>
      <c r="O6" s="73" t="str">
        <f>IF(C6=TRUE,"〇","　")</f>
        <v>　</v>
      </c>
      <c r="P6" s="73" t="str">
        <f>IF(C6=TRUE,"〇","　")</f>
        <v>　</v>
      </c>
      <c r="Q6" s="73" t="str">
        <f>IF(C6=TRUE,"〇","　")</f>
        <v>　</v>
      </c>
      <c r="R6" s="73" t="str">
        <f>IF(C6=TRUE,"〇","　")</f>
        <v>　</v>
      </c>
      <c r="S6" s="73" t="str">
        <f>IF(C6=TRUE,"〇","　")</f>
        <v>　</v>
      </c>
      <c r="T6" s="73" t="str">
        <f>IF(C6=TRUE,"〇","　")</f>
        <v>　</v>
      </c>
      <c r="U6" s="68"/>
      <c r="V6" s="68"/>
      <c r="W6" s="68"/>
      <c r="X6" s="64"/>
      <c r="Y6" s="64"/>
      <c r="Z6" s="64"/>
      <c r="AA6" s="64"/>
      <c r="AB6" s="64"/>
      <c r="AC6" s="64"/>
      <c r="AD6" s="68"/>
      <c r="AE6" s="64"/>
    </row>
    <row r="7" spans="2:31" ht="23.5" x14ac:dyDescent="0.2">
      <c r="C7" s="63" t="b">
        <v>0</v>
      </c>
      <c r="D7" s="5" t="s">
        <v>3</v>
      </c>
      <c r="E7" s="28"/>
      <c r="F7" s="28"/>
      <c r="G7" s="28"/>
      <c r="H7" s="5" t="s">
        <v>4</v>
      </c>
      <c r="I7" s="64"/>
      <c r="J7" s="64"/>
      <c r="K7" s="64"/>
      <c r="L7" s="64"/>
      <c r="M7" s="68"/>
      <c r="N7" s="64"/>
      <c r="O7" s="73" t="str">
        <f>IF(C7=TRUE,"〇","　")</f>
        <v>　</v>
      </c>
      <c r="P7" s="73" t="str">
        <f>IF(C7=TRUE,"〇","　")</f>
        <v>　</v>
      </c>
      <c r="Q7" s="73" t="str">
        <f>IF(C7=TRUE,"〇","　")</f>
        <v>　</v>
      </c>
      <c r="R7" s="64"/>
      <c r="S7" s="73" t="str">
        <f>IF(C7=TRUE,"〇","　")</f>
        <v>　</v>
      </c>
      <c r="T7" s="73" t="str">
        <f>IF(C7=TRUE,"〇","　")</f>
        <v>　</v>
      </c>
      <c r="U7" s="68"/>
      <c r="V7" s="68"/>
      <c r="W7" s="68"/>
      <c r="X7" s="64"/>
      <c r="Y7" s="64"/>
      <c r="Z7" s="64"/>
      <c r="AA7" s="64"/>
      <c r="AB7" s="64"/>
      <c r="AC7" s="64"/>
      <c r="AD7" s="68"/>
      <c r="AE7" s="64"/>
    </row>
    <row r="8" spans="2:31" ht="23.5" x14ac:dyDescent="0.2">
      <c r="C8" s="63" t="b">
        <v>0</v>
      </c>
      <c r="D8" s="5" t="s">
        <v>6</v>
      </c>
      <c r="E8" s="28"/>
      <c r="F8" s="28"/>
      <c r="G8" s="28"/>
      <c r="H8" s="5" t="s">
        <v>4</v>
      </c>
      <c r="I8" s="64"/>
      <c r="J8" s="64"/>
      <c r="K8" s="64"/>
      <c r="L8" s="64"/>
      <c r="M8" s="68"/>
      <c r="N8" s="64"/>
      <c r="O8" s="73" t="str">
        <f>IF(C8=TRUE,"〇","　")</f>
        <v>　</v>
      </c>
      <c r="P8" s="73" t="str">
        <f>IF(C8=TRUE,"〇","　")</f>
        <v>　</v>
      </c>
      <c r="Q8" s="73" t="str">
        <f>IF(C8=TRUE,"〇","　")</f>
        <v>　</v>
      </c>
      <c r="R8" s="64"/>
      <c r="S8" s="73" t="str">
        <f>IF(C8=TRUE,"〇","　")</f>
        <v>　</v>
      </c>
      <c r="T8" s="73" t="str">
        <f>IF(C8=TRUE,"〇","　")</f>
        <v>　</v>
      </c>
      <c r="U8" s="68"/>
      <c r="V8" s="68"/>
      <c r="W8" s="68"/>
      <c r="X8" s="64"/>
      <c r="Y8" s="64"/>
      <c r="Z8" s="64"/>
      <c r="AA8" s="64"/>
      <c r="AB8" s="64"/>
      <c r="AC8" s="64"/>
      <c r="AD8" s="68"/>
      <c r="AE8" s="64"/>
    </row>
    <row r="9" spans="2:31" ht="23.5" x14ac:dyDescent="0.2">
      <c r="C9" s="63" t="b">
        <v>0</v>
      </c>
      <c r="D9" s="5" t="s">
        <v>8</v>
      </c>
      <c r="E9" s="28"/>
      <c r="F9" s="28"/>
      <c r="G9" s="28"/>
      <c r="H9" s="5" t="s">
        <v>4</v>
      </c>
      <c r="I9" s="64"/>
      <c r="J9" s="64"/>
      <c r="K9" s="64"/>
      <c r="L9" s="64"/>
      <c r="M9" s="68"/>
      <c r="N9" s="64"/>
      <c r="O9" s="73" t="str">
        <f>IF(C9=TRUE,"〇","　")</f>
        <v>　</v>
      </c>
      <c r="P9" s="73" t="str">
        <f>IF(C9=TRUE,"〇","　")</f>
        <v>　</v>
      </c>
      <c r="Q9" s="73" t="str">
        <f>IF(C9=TRUE,"〇","　")</f>
        <v>　</v>
      </c>
      <c r="R9" s="64"/>
      <c r="S9" s="73" t="str">
        <f>IF(C9=TRUE,"〇","　")</f>
        <v>　</v>
      </c>
      <c r="T9" s="73" t="str">
        <f>IF(C9=TRUE,"〇","　")</f>
        <v>　</v>
      </c>
      <c r="U9" s="68"/>
      <c r="V9" s="68"/>
      <c r="W9" s="68"/>
      <c r="X9" s="64"/>
      <c r="Y9" s="64"/>
      <c r="Z9" s="64"/>
      <c r="AA9" s="64"/>
      <c r="AB9" s="64"/>
      <c r="AC9" s="64"/>
      <c r="AD9" s="68"/>
      <c r="AE9" s="64"/>
    </row>
    <row r="10" spans="2:31" ht="23.5" x14ac:dyDescent="0.2">
      <c r="C10" s="63" t="b">
        <v>0</v>
      </c>
      <c r="D10" s="5" t="s">
        <v>10</v>
      </c>
      <c r="E10" s="28"/>
      <c r="F10" s="28"/>
      <c r="G10" s="28"/>
      <c r="H10" s="5" t="s">
        <v>11</v>
      </c>
      <c r="I10" s="64"/>
      <c r="J10" s="64"/>
      <c r="K10" s="64"/>
      <c r="L10" s="64"/>
      <c r="M10" s="68"/>
      <c r="N10" s="64"/>
      <c r="O10" s="64"/>
      <c r="P10" s="64"/>
      <c r="Q10" s="64"/>
      <c r="R10" s="64"/>
      <c r="S10" s="64"/>
      <c r="T10" s="64"/>
      <c r="U10" s="68"/>
      <c r="V10" s="68"/>
      <c r="W10" s="72"/>
      <c r="X10" s="73" t="str">
        <f>IF(C10=TRUE,"〇","　")</f>
        <v>　</v>
      </c>
      <c r="Y10" s="73" t="str">
        <f>IF(C10=TRUE,"〇","　")</f>
        <v>　</v>
      </c>
      <c r="Z10" s="73" t="str">
        <f>IF(C10=TRUE,"〇","　")</f>
        <v>　</v>
      </c>
      <c r="AA10" s="73" t="str">
        <f>IF(C10=TRUE,"〇","　")</f>
        <v>　</v>
      </c>
      <c r="AB10" s="73" t="str">
        <f>IF(C10=TRUE,"〇","　")</f>
        <v>　</v>
      </c>
      <c r="AC10" s="73" t="str">
        <f>IF(C10=TRUE,"〇","　")</f>
        <v>　</v>
      </c>
      <c r="AD10" s="74"/>
      <c r="AE10" s="73" t="str">
        <f>IF(C10=TRUE,"〇","　")</f>
        <v>　</v>
      </c>
    </row>
    <row r="11" spans="2:31" x14ac:dyDescent="0.2">
      <c r="C11" s="64"/>
      <c r="D11" s="64"/>
      <c r="E11" s="64"/>
      <c r="F11" s="64"/>
      <c r="G11" s="64"/>
      <c r="H11" s="64"/>
      <c r="I11" s="64"/>
      <c r="J11" s="64"/>
      <c r="K11" s="64"/>
      <c r="L11" s="64"/>
      <c r="M11" s="68">
        <f>COUNTIFS(M2:M10,"〇")</f>
        <v>0</v>
      </c>
      <c r="N11" s="68">
        <f t="shared" ref="N11:AD11" si="0">COUNTIFS(N2:N10,"〇")</f>
        <v>0</v>
      </c>
      <c r="O11" s="68">
        <f t="shared" si="0"/>
        <v>0</v>
      </c>
      <c r="P11" s="68">
        <f t="shared" si="0"/>
        <v>0</v>
      </c>
      <c r="Q11" s="68">
        <f t="shared" si="0"/>
        <v>0</v>
      </c>
      <c r="R11" s="68">
        <f t="shared" si="0"/>
        <v>0</v>
      </c>
      <c r="S11" s="68">
        <f t="shared" si="0"/>
        <v>0</v>
      </c>
      <c r="T11" s="68">
        <f t="shared" si="0"/>
        <v>0</v>
      </c>
      <c r="U11" s="68">
        <f t="shared" si="0"/>
        <v>0</v>
      </c>
      <c r="V11" s="68">
        <f t="shared" si="0"/>
        <v>0</v>
      </c>
      <c r="W11" s="68">
        <f t="shared" si="0"/>
        <v>0</v>
      </c>
      <c r="X11" s="68">
        <f t="shared" si="0"/>
        <v>0</v>
      </c>
      <c r="Y11" s="68">
        <f t="shared" si="0"/>
        <v>0</v>
      </c>
      <c r="Z11" s="68">
        <f t="shared" si="0"/>
        <v>0</v>
      </c>
      <c r="AA11" s="68">
        <f t="shared" si="0"/>
        <v>0</v>
      </c>
      <c r="AB11" s="68">
        <f t="shared" si="0"/>
        <v>0</v>
      </c>
      <c r="AC11" s="68">
        <f t="shared" si="0"/>
        <v>0</v>
      </c>
      <c r="AD11" s="68">
        <f t="shared" si="0"/>
        <v>0</v>
      </c>
      <c r="AE11" s="68">
        <f>COUNTIFS(AE2:AE10,"〇")</f>
        <v>0</v>
      </c>
    </row>
    <row r="12" spans="2:31" x14ac:dyDescent="0.2">
      <c r="M12" s="29" t="str">
        <f>IF(M11&gt;=1,"〇","　")</f>
        <v>　</v>
      </c>
      <c r="N12" s="29" t="str">
        <f>IF(N11&gt;=1,"〇","　")</f>
        <v>　</v>
      </c>
      <c r="O12" s="29" t="str">
        <f t="shared" ref="O12:AE12" si="1">IF(O11&gt;=1,"〇","　")</f>
        <v>　</v>
      </c>
      <c r="P12" s="29" t="str">
        <f t="shared" si="1"/>
        <v>　</v>
      </c>
      <c r="Q12" s="29" t="str">
        <f t="shared" si="1"/>
        <v>　</v>
      </c>
      <c r="R12" s="29" t="str">
        <f t="shared" si="1"/>
        <v>　</v>
      </c>
      <c r="S12" s="29" t="str">
        <f t="shared" si="1"/>
        <v>　</v>
      </c>
      <c r="T12" s="29" t="str">
        <f t="shared" si="1"/>
        <v>　</v>
      </c>
      <c r="U12" s="29" t="str">
        <f t="shared" ref="U12:V12" si="2">IF(U11&gt;=1,"〇","　")</f>
        <v>　</v>
      </c>
      <c r="V12" s="29" t="str">
        <f t="shared" si="2"/>
        <v>　</v>
      </c>
      <c r="W12" s="29" t="str">
        <f t="shared" ref="W12" si="3">IF(W11&gt;=1,"〇","　")</f>
        <v>　</v>
      </c>
      <c r="X12" s="29" t="str">
        <f t="shared" si="1"/>
        <v>　</v>
      </c>
      <c r="Y12" s="29" t="str">
        <f t="shared" si="1"/>
        <v>　</v>
      </c>
      <c r="Z12" s="29" t="str">
        <f t="shared" si="1"/>
        <v>　</v>
      </c>
      <c r="AA12" s="29" t="str">
        <f t="shared" si="1"/>
        <v>　</v>
      </c>
      <c r="AB12" s="29" t="str">
        <f t="shared" si="1"/>
        <v>　</v>
      </c>
      <c r="AC12" s="29" t="str">
        <f t="shared" si="1"/>
        <v>　</v>
      </c>
      <c r="AD12" s="29" t="str">
        <f t="shared" ref="AD12" si="4">IF(AD11&gt;=1,"〇","　")</f>
        <v>　</v>
      </c>
      <c r="AE12" s="29" t="str">
        <f t="shared" si="1"/>
        <v>　</v>
      </c>
    </row>
    <row r="14" spans="2:31" x14ac:dyDescent="0.2">
      <c r="D14" s="29" t="s">
        <v>312</v>
      </c>
    </row>
    <row r="15" spans="2:31" x14ac:dyDescent="0.2">
      <c r="B15" s="29" t="s">
        <v>313</v>
      </c>
      <c r="C15" s="29">
        <v>1</v>
      </c>
      <c r="D15" s="29">
        <v>2</v>
      </c>
      <c r="E15" s="29">
        <v>3</v>
      </c>
      <c r="F15" s="29">
        <v>4</v>
      </c>
      <c r="G15" s="29">
        <v>5</v>
      </c>
      <c r="H15" s="29">
        <v>6</v>
      </c>
      <c r="I15" s="29">
        <v>7</v>
      </c>
      <c r="J15" s="29">
        <v>8</v>
      </c>
      <c r="K15" s="29">
        <v>9</v>
      </c>
      <c r="L15" s="29">
        <v>10</v>
      </c>
    </row>
    <row r="16" spans="2:31" x14ac:dyDescent="0.2">
      <c r="C16" s="30" t="b">
        <v>0</v>
      </c>
      <c r="D16" s="30" t="b">
        <v>0</v>
      </c>
      <c r="E16" s="30" t="b">
        <v>0</v>
      </c>
      <c r="F16" s="30" t="b">
        <v>0</v>
      </c>
      <c r="G16" s="30" t="b">
        <v>0</v>
      </c>
      <c r="H16" s="30" t="b">
        <v>0</v>
      </c>
      <c r="I16" s="30" t="b">
        <v>0</v>
      </c>
      <c r="J16" s="30" t="b">
        <v>0</v>
      </c>
      <c r="K16" s="30" t="b">
        <v>0</v>
      </c>
      <c r="L16" s="30" t="b">
        <v>0</v>
      </c>
    </row>
    <row r="17" spans="3:12" x14ac:dyDescent="0.2">
      <c r="C17" s="30" t="b">
        <v>0</v>
      </c>
      <c r="D17" s="30" t="b">
        <v>0</v>
      </c>
      <c r="E17" s="30" t="b">
        <v>0</v>
      </c>
      <c r="F17" s="30" t="b">
        <v>0</v>
      </c>
      <c r="G17" s="30" t="b">
        <v>0</v>
      </c>
      <c r="H17" s="30" t="b">
        <v>0</v>
      </c>
      <c r="I17" s="30" t="b">
        <v>0</v>
      </c>
      <c r="J17" s="30" t="b">
        <v>0</v>
      </c>
      <c r="K17" s="30" t="b">
        <v>0</v>
      </c>
      <c r="L17" s="30" t="b">
        <v>0</v>
      </c>
    </row>
    <row r="18" spans="3:12" x14ac:dyDescent="0.2">
      <c r="C18" s="30" t="b">
        <v>0</v>
      </c>
      <c r="D18" s="30" t="b">
        <v>0</v>
      </c>
      <c r="E18" s="30" t="b">
        <v>0</v>
      </c>
      <c r="F18" s="30" t="b">
        <v>0</v>
      </c>
      <c r="G18" s="30" t="b">
        <v>0</v>
      </c>
      <c r="H18" s="30" t="b">
        <v>0</v>
      </c>
      <c r="I18" s="30" t="b">
        <v>0</v>
      </c>
      <c r="J18" s="30" t="b">
        <v>0</v>
      </c>
      <c r="K18" s="30" t="b">
        <v>0</v>
      </c>
      <c r="L18" s="30" t="b">
        <v>0</v>
      </c>
    </row>
    <row r="19" spans="3:12" x14ac:dyDescent="0.2">
      <c r="C19" s="30" t="b">
        <v>0</v>
      </c>
      <c r="D19" s="30" t="b">
        <v>0</v>
      </c>
      <c r="E19" s="30" t="b">
        <v>0</v>
      </c>
      <c r="F19" s="30"/>
      <c r="G19" s="30" t="b">
        <v>0</v>
      </c>
      <c r="H19" s="30" t="b">
        <v>0</v>
      </c>
      <c r="I19" s="30" t="b">
        <v>0</v>
      </c>
      <c r="J19" s="30" t="b">
        <v>0</v>
      </c>
      <c r="K19" s="30"/>
      <c r="L19" s="30" t="b">
        <v>0</v>
      </c>
    </row>
    <row r="20" spans="3:12" x14ac:dyDescent="0.2">
      <c r="C20" s="30" t="b">
        <v>0</v>
      </c>
      <c r="D20" s="30" t="b">
        <v>0</v>
      </c>
      <c r="E20" s="30" t="b">
        <v>0</v>
      </c>
      <c r="F20" s="30"/>
      <c r="G20" s="30" t="b">
        <v>0</v>
      </c>
      <c r="H20" s="30" t="b">
        <v>0</v>
      </c>
      <c r="I20" s="30"/>
      <c r="J20" s="30" t="b">
        <v>0</v>
      </c>
      <c r="K20" s="30"/>
      <c r="L20" s="30" t="b">
        <v>0</v>
      </c>
    </row>
    <row r="21" spans="3:12" x14ac:dyDescent="0.2">
      <c r="C21" s="30"/>
      <c r="D21" s="30" t="b">
        <v>0</v>
      </c>
      <c r="E21" s="30" t="b">
        <v>0</v>
      </c>
      <c r="F21" s="30"/>
      <c r="G21" s="30" t="b">
        <v>0</v>
      </c>
      <c r="H21" s="30" t="b">
        <v>0</v>
      </c>
      <c r="I21" s="30"/>
      <c r="J21" s="30" t="b">
        <v>0</v>
      </c>
      <c r="K21" s="30"/>
      <c r="L21" s="30" t="b">
        <v>0</v>
      </c>
    </row>
    <row r="22" spans="3:12" x14ac:dyDescent="0.2">
      <c r="C22" s="30"/>
      <c r="D22" s="30" t="b">
        <v>0</v>
      </c>
      <c r="E22" s="30"/>
      <c r="F22" s="30"/>
      <c r="G22" s="30" t="b">
        <v>0</v>
      </c>
      <c r="H22" s="30" t="b">
        <v>0</v>
      </c>
      <c r="I22" s="30"/>
      <c r="J22" s="30" t="b">
        <v>0</v>
      </c>
      <c r="K22" s="30"/>
      <c r="L22" s="30" t="b">
        <v>0</v>
      </c>
    </row>
    <row r="23" spans="3:12" x14ac:dyDescent="0.2">
      <c r="C23" s="30"/>
      <c r="D23" s="30" t="b">
        <v>0</v>
      </c>
      <c r="E23" s="30"/>
      <c r="F23" s="30"/>
      <c r="G23" s="30" t="b">
        <v>0</v>
      </c>
      <c r="H23" s="30" t="b">
        <v>0</v>
      </c>
      <c r="I23" s="30"/>
      <c r="J23" s="30"/>
      <c r="K23" s="30"/>
      <c r="L23" s="30"/>
    </row>
    <row r="24" spans="3:12" x14ac:dyDescent="0.2">
      <c r="C24" s="30"/>
      <c r="D24" s="30" t="b">
        <v>0</v>
      </c>
      <c r="E24" s="30"/>
      <c r="F24" s="30"/>
      <c r="G24" s="30"/>
      <c r="H24" s="30" t="b">
        <v>0</v>
      </c>
      <c r="I24" s="30"/>
      <c r="J24" s="30"/>
      <c r="K24" s="30"/>
      <c r="L24" s="30"/>
    </row>
    <row r="25" spans="3:12" x14ac:dyDescent="0.2">
      <c r="C25" s="30"/>
      <c r="D25" s="30"/>
      <c r="E25" s="30"/>
      <c r="F25" s="30"/>
      <c r="G25" s="30"/>
      <c r="H25" s="30" t="b">
        <v>0</v>
      </c>
      <c r="I25" s="30"/>
      <c r="J25" s="30"/>
      <c r="K25" s="30"/>
      <c r="L25" s="30"/>
    </row>
    <row r="26" spans="3:12" x14ac:dyDescent="0.2">
      <c r="C26" s="30"/>
      <c r="D26" s="30"/>
      <c r="E26" s="30"/>
      <c r="F26" s="30"/>
      <c r="G26" s="30"/>
      <c r="H26" s="30" t="b">
        <v>0</v>
      </c>
      <c r="I26" s="30"/>
      <c r="J26" s="30"/>
      <c r="K26" s="30"/>
      <c r="L26" s="30"/>
    </row>
    <row r="27" spans="3:12" x14ac:dyDescent="0.2">
      <c r="C27" s="30"/>
      <c r="D27" s="30"/>
      <c r="E27" s="30"/>
      <c r="F27" s="30"/>
      <c r="G27" s="30"/>
      <c r="H27" s="30"/>
      <c r="I27" s="30"/>
      <c r="J27" s="30"/>
      <c r="K27" s="30"/>
      <c r="L27" s="30"/>
    </row>
    <row r="28" spans="3:12" x14ac:dyDescent="0.2">
      <c r="C28" s="30"/>
      <c r="D28" s="30"/>
      <c r="E28" s="30"/>
      <c r="F28" s="30"/>
      <c r="G28" s="30"/>
      <c r="H28" s="30"/>
      <c r="I28" s="30"/>
      <c r="J28" s="30"/>
      <c r="K28" s="30"/>
      <c r="L28" s="30"/>
    </row>
    <row r="29" spans="3:12" x14ac:dyDescent="0.2">
      <c r="C29" s="30"/>
      <c r="D29" s="30"/>
      <c r="E29" s="30"/>
      <c r="F29" s="30"/>
      <c r="G29" s="30"/>
      <c r="H29" s="30"/>
      <c r="I29" s="30"/>
      <c r="J29" s="30"/>
      <c r="K29" s="30"/>
      <c r="L29" s="30"/>
    </row>
    <row r="30" spans="3:12" x14ac:dyDescent="0.2">
      <c r="C30" s="30"/>
      <c r="D30" s="30"/>
      <c r="E30" s="30"/>
      <c r="F30" s="30"/>
      <c r="G30" s="30"/>
      <c r="H30" s="30"/>
      <c r="I30" s="30"/>
      <c r="J30" s="30"/>
      <c r="K30" s="30"/>
      <c r="L30" s="30"/>
    </row>
    <row r="31" spans="3:12" x14ac:dyDescent="0.2">
      <c r="C31" s="30"/>
      <c r="D31" s="30"/>
      <c r="E31" s="30"/>
      <c r="F31" s="30"/>
      <c r="G31" s="30"/>
      <c r="H31" s="30"/>
      <c r="I31" s="30"/>
      <c r="J31" s="30"/>
      <c r="K31" s="30"/>
      <c r="L31" s="30"/>
    </row>
    <row r="32" spans="3:12" x14ac:dyDescent="0.2">
      <c r="C32" s="30"/>
      <c r="D32" s="30"/>
      <c r="E32" s="30"/>
      <c r="F32" s="30"/>
      <c r="G32" s="30"/>
      <c r="H32" s="30"/>
      <c r="I32" s="30"/>
      <c r="J32" s="30"/>
      <c r="K32" s="30"/>
      <c r="L32" s="30"/>
    </row>
    <row r="33" spans="3:12" x14ac:dyDescent="0.2">
      <c r="C33" s="30"/>
      <c r="D33" s="30"/>
      <c r="E33" s="30"/>
      <c r="F33" s="30"/>
      <c r="G33" s="30"/>
      <c r="H33" s="30"/>
      <c r="I33" s="30"/>
      <c r="J33" s="30"/>
      <c r="K33" s="30"/>
      <c r="L33" s="30"/>
    </row>
    <row r="34" spans="3:12" x14ac:dyDescent="0.2">
      <c r="C34" s="30"/>
      <c r="D34" s="30"/>
      <c r="E34" s="30"/>
      <c r="F34" s="30"/>
      <c r="G34" s="30"/>
      <c r="H34" s="30"/>
      <c r="I34" s="30"/>
      <c r="J34" s="30"/>
      <c r="K34" s="30"/>
      <c r="L34" s="30"/>
    </row>
    <row r="35" spans="3:12" x14ac:dyDescent="0.2">
      <c r="C35" s="30">
        <v>11</v>
      </c>
      <c r="D35" s="30" t="b">
        <v>0</v>
      </c>
      <c r="E35" s="30">
        <v>13</v>
      </c>
      <c r="F35" s="30">
        <v>14</v>
      </c>
      <c r="G35" s="30">
        <v>15</v>
      </c>
      <c r="H35" s="30">
        <v>16</v>
      </c>
      <c r="I35" s="30">
        <v>17</v>
      </c>
      <c r="J35" s="30">
        <v>18</v>
      </c>
      <c r="K35" s="30">
        <v>19</v>
      </c>
      <c r="L35" s="30">
        <v>20</v>
      </c>
    </row>
    <row r="36" spans="3:12" x14ac:dyDescent="0.2">
      <c r="C36" s="30" t="b">
        <v>0</v>
      </c>
      <c r="D36" s="30" t="b">
        <v>0</v>
      </c>
      <c r="E36" s="30" t="b">
        <v>0</v>
      </c>
      <c r="F36" s="30" t="b">
        <v>0</v>
      </c>
      <c r="G36" s="30" t="b">
        <v>0</v>
      </c>
      <c r="H36" s="30" t="b">
        <v>0</v>
      </c>
      <c r="I36" s="30" t="b">
        <v>0</v>
      </c>
      <c r="J36" s="30" t="b">
        <v>0</v>
      </c>
      <c r="K36" s="30" t="b">
        <v>0</v>
      </c>
      <c r="L36" s="30" t="b">
        <v>0</v>
      </c>
    </row>
    <row r="37" spans="3:12" x14ac:dyDescent="0.2">
      <c r="C37" s="30" t="b">
        <v>0</v>
      </c>
      <c r="D37" s="30" t="b">
        <v>0</v>
      </c>
      <c r="E37" s="30" t="b">
        <v>0</v>
      </c>
      <c r="F37" s="30" t="b">
        <v>0</v>
      </c>
      <c r="G37" s="30" t="b">
        <v>0</v>
      </c>
      <c r="H37" s="30" t="b">
        <v>0</v>
      </c>
      <c r="I37" s="30" t="b">
        <v>0</v>
      </c>
      <c r="J37" s="30" t="b">
        <v>0</v>
      </c>
      <c r="K37" s="30" t="b">
        <v>0</v>
      </c>
      <c r="L37" s="30" t="b">
        <v>0</v>
      </c>
    </row>
    <row r="38" spans="3:12" x14ac:dyDescent="0.2">
      <c r="C38" s="30" t="b">
        <v>0</v>
      </c>
      <c r="D38" s="30"/>
      <c r="E38" s="30" t="b">
        <v>0</v>
      </c>
      <c r="F38" s="30" t="b">
        <v>0</v>
      </c>
      <c r="G38" s="30" t="b">
        <v>0</v>
      </c>
      <c r="H38" s="30" t="b">
        <v>0</v>
      </c>
      <c r="I38" s="30" t="b">
        <v>0</v>
      </c>
      <c r="J38" s="30" t="b">
        <v>0</v>
      </c>
      <c r="K38" s="30" t="b">
        <v>0</v>
      </c>
      <c r="L38" s="30" t="b">
        <v>0</v>
      </c>
    </row>
    <row r="39" spans="3:12" x14ac:dyDescent="0.2">
      <c r="C39" s="30" t="b">
        <v>0</v>
      </c>
      <c r="D39" s="30"/>
      <c r="E39" s="30" t="b">
        <v>0</v>
      </c>
      <c r="F39" s="30" t="b">
        <v>0</v>
      </c>
      <c r="G39" s="30" t="b">
        <v>0</v>
      </c>
      <c r="H39" s="30" t="b">
        <v>0</v>
      </c>
      <c r="I39" s="30"/>
      <c r="J39" s="30" t="b">
        <v>0</v>
      </c>
      <c r="K39" s="30" t="b">
        <v>0</v>
      </c>
      <c r="L39" s="30" t="b">
        <v>0</v>
      </c>
    </row>
    <row r="40" spans="3:12" x14ac:dyDescent="0.2">
      <c r="C40" s="30"/>
      <c r="D40" s="30"/>
      <c r="E40" s="30" t="b">
        <v>0</v>
      </c>
      <c r="F40" s="30" t="b">
        <v>0</v>
      </c>
      <c r="G40" s="30"/>
      <c r="H40" s="30" t="b">
        <v>0</v>
      </c>
      <c r="I40" s="30"/>
      <c r="J40" s="30" t="b">
        <v>0</v>
      </c>
      <c r="K40" s="30" t="b">
        <v>0</v>
      </c>
      <c r="L40" s="30"/>
    </row>
    <row r="41" spans="3:12" x14ac:dyDescent="0.2">
      <c r="C41" s="30"/>
      <c r="D41" s="30"/>
      <c r="E41" s="30"/>
      <c r="F41" s="30" t="b">
        <v>0</v>
      </c>
      <c r="G41" s="30"/>
      <c r="H41" s="30" t="b">
        <v>0</v>
      </c>
      <c r="I41" s="30"/>
      <c r="J41" s="30" t="b">
        <v>0</v>
      </c>
      <c r="K41" s="30"/>
      <c r="L41" s="30"/>
    </row>
    <row r="42" spans="3:12" x14ac:dyDescent="0.2">
      <c r="C42" s="30"/>
      <c r="D42" s="30"/>
      <c r="E42" s="30"/>
      <c r="F42" s="30"/>
      <c r="G42" s="30"/>
      <c r="H42" s="30"/>
      <c r="I42" s="30"/>
      <c r="J42" s="30" t="b">
        <v>0</v>
      </c>
      <c r="K42" s="30"/>
      <c r="L42" s="30"/>
    </row>
    <row r="43" spans="3:12" x14ac:dyDescent="0.2">
      <c r="C43" s="30"/>
      <c r="D43" s="30"/>
      <c r="E43" s="30"/>
      <c r="F43" s="30"/>
      <c r="G43" s="30"/>
      <c r="H43" s="30"/>
      <c r="I43" s="30"/>
      <c r="J43" s="30"/>
      <c r="K43" s="30"/>
      <c r="L43" s="30"/>
    </row>
    <row r="44" spans="3:12" x14ac:dyDescent="0.2">
      <c r="C44" s="30"/>
      <c r="D44" s="30"/>
      <c r="E44" s="30"/>
      <c r="F44" s="30"/>
      <c r="G44" s="30"/>
      <c r="H44" s="30"/>
      <c r="I44" s="30"/>
      <c r="J44" s="30"/>
      <c r="K44" s="30"/>
      <c r="L44" s="30"/>
    </row>
    <row r="45" spans="3:12" x14ac:dyDescent="0.2">
      <c r="C45" s="30"/>
      <c r="D45" s="30"/>
      <c r="E45" s="30"/>
      <c r="F45" s="30"/>
      <c r="G45" s="30"/>
      <c r="H45" s="30"/>
      <c r="I45" s="30"/>
      <c r="J45" s="30"/>
      <c r="K45" s="30"/>
      <c r="L45" s="30"/>
    </row>
    <row r="46" spans="3:12" x14ac:dyDescent="0.2">
      <c r="C46" s="30"/>
      <c r="D46" s="30"/>
      <c r="E46" s="30"/>
      <c r="F46" s="30"/>
      <c r="G46" s="30"/>
      <c r="H46" s="30"/>
      <c r="I46" s="30"/>
      <c r="J46" s="30"/>
      <c r="K46" s="30"/>
      <c r="L46" s="30"/>
    </row>
    <row r="47" spans="3:12" x14ac:dyDescent="0.2">
      <c r="C47" s="30"/>
      <c r="D47" s="30"/>
      <c r="E47" s="30"/>
      <c r="F47" s="30"/>
      <c r="G47" s="30"/>
      <c r="H47" s="30"/>
      <c r="I47" s="30"/>
      <c r="J47" s="30"/>
      <c r="K47" s="30"/>
      <c r="L47" s="30"/>
    </row>
    <row r="48" spans="3:12" x14ac:dyDescent="0.2">
      <c r="C48" s="30"/>
      <c r="D48" s="30"/>
      <c r="E48" s="30"/>
      <c r="F48" s="30"/>
      <c r="G48" s="30"/>
      <c r="H48" s="30"/>
      <c r="I48" s="30"/>
      <c r="J48" s="30"/>
      <c r="K48" s="30"/>
      <c r="L48" s="30"/>
    </row>
    <row r="49" spans="3:12" x14ac:dyDescent="0.2">
      <c r="C49" s="30"/>
      <c r="D49" s="30"/>
      <c r="E49" s="30"/>
      <c r="F49" s="30"/>
      <c r="G49" s="30"/>
      <c r="H49" s="30"/>
      <c r="I49" s="30"/>
      <c r="J49" s="30"/>
      <c r="K49" s="30"/>
      <c r="L49" s="30"/>
    </row>
    <row r="50" spans="3:12" x14ac:dyDescent="0.2">
      <c r="C50" s="30"/>
      <c r="D50" s="30"/>
      <c r="E50" s="30"/>
      <c r="F50" s="30"/>
      <c r="G50" s="30"/>
      <c r="H50" s="30"/>
      <c r="I50" s="30"/>
      <c r="J50" s="30"/>
      <c r="K50" s="30"/>
      <c r="L50" s="30"/>
    </row>
    <row r="51" spans="3:12" x14ac:dyDescent="0.2">
      <c r="C51" s="30"/>
      <c r="D51" s="30"/>
      <c r="E51" s="30"/>
      <c r="F51" s="30"/>
      <c r="G51" s="30"/>
      <c r="H51" s="30"/>
      <c r="I51" s="30"/>
      <c r="J51" s="30"/>
      <c r="K51" s="30"/>
      <c r="L51" s="30"/>
    </row>
    <row r="52" spans="3:12" x14ac:dyDescent="0.2">
      <c r="C52" s="30"/>
      <c r="D52" s="30"/>
      <c r="E52" s="30"/>
      <c r="F52" s="30"/>
      <c r="G52" s="30"/>
      <c r="H52" s="30"/>
      <c r="I52" s="30"/>
      <c r="J52" s="30"/>
      <c r="K52" s="30"/>
      <c r="L52" s="30"/>
    </row>
    <row r="53" spans="3:12" x14ac:dyDescent="0.2">
      <c r="C53" s="30">
        <v>21</v>
      </c>
      <c r="D53" s="30">
        <v>22</v>
      </c>
      <c r="E53" s="30">
        <v>23</v>
      </c>
      <c r="F53" s="30">
        <v>24</v>
      </c>
      <c r="G53" s="30">
        <v>25</v>
      </c>
      <c r="H53" s="30">
        <v>26</v>
      </c>
      <c r="I53" s="30">
        <v>27</v>
      </c>
      <c r="J53" s="30">
        <v>28</v>
      </c>
      <c r="K53" s="30">
        <v>29</v>
      </c>
      <c r="L53" s="30">
        <v>30</v>
      </c>
    </row>
    <row r="54" spans="3:12" x14ac:dyDescent="0.2">
      <c r="C54" s="30" t="b">
        <v>0</v>
      </c>
      <c r="D54" s="30" t="b">
        <v>0</v>
      </c>
      <c r="E54" s="30" t="b">
        <v>0</v>
      </c>
      <c r="F54" s="30" t="b">
        <v>0</v>
      </c>
      <c r="G54" s="30" t="b">
        <v>0</v>
      </c>
      <c r="H54" s="30" t="b">
        <v>0</v>
      </c>
      <c r="I54" s="30" t="b">
        <v>0</v>
      </c>
      <c r="J54" s="30" t="b">
        <v>0</v>
      </c>
      <c r="K54" s="30" t="b">
        <v>0</v>
      </c>
      <c r="L54" s="30" t="b">
        <v>0</v>
      </c>
    </row>
    <row r="55" spans="3:12" x14ac:dyDescent="0.2">
      <c r="C55" s="30" t="b">
        <v>0</v>
      </c>
      <c r="D55" s="30" t="b">
        <v>0</v>
      </c>
      <c r="E55" s="30" t="b">
        <v>0</v>
      </c>
      <c r="F55" s="30" t="b">
        <v>0</v>
      </c>
      <c r="G55" s="30" t="b">
        <v>0</v>
      </c>
      <c r="H55" s="30" t="b">
        <v>0</v>
      </c>
      <c r="I55" s="30" t="b">
        <v>0</v>
      </c>
      <c r="J55" s="30" t="b">
        <v>0</v>
      </c>
      <c r="K55" s="30" t="b">
        <v>0</v>
      </c>
      <c r="L55" s="30" t="b">
        <v>0</v>
      </c>
    </row>
    <row r="56" spans="3:12" x14ac:dyDescent="0.2">
      <c r="C56" s="30" t="b">
        <v>0</v>
      </c>
      <c r="D56" s="30" t="b">
        <v>0</v>
      </c>
      <c r="E56" s="30" t="b">
        <v>0</v>
      </c>
      <c r="F56" s="30" t="b">
        <v>0</v>
      </c>
      <c r="G56" s="30" t="b">
        <v>0</v>
      </c>
      <c r="H56" s="30" t="b">
        <v>0</v>
      </c>
      <c r="I56" s="30"/>
      <c r="J56" s="30" t="b">
        <v>0</v>
      </c>
      <c r="K56" s="30"/>
      <c r="L56" s="30" t="b">
        <v>0</v>
      </c>
    </row>
    <row r="57" spans="3:12" x14ac:dyDescent="0.2">
      <c r="C57" s="30"/>
      <c r="D57" s="30" t="b">
        <v>0</v>
      </c>
      <c r="E57" s="30"/>
      <c r="F57" s="30"/>
      <c r="G57" s="30" t="b">
        <v>0</v>
      </c>
      <c r="H57" s="30" t="b">
        <v>0</v>
      </c>
      <c r="I57" s="30"/>
      <c r="J57" s="30" t="b">
        <v>0</v>
      </c>
      <c r="K57" s="30"/>
      <c r="L57" s="30" t="b">
        <v>0</v>
      </c>
    </row>
    <row r="58" spans="3:12" x14ac:dyDescent="0.2">
      <c r="C58" s="30"/>
      <c r="D58" s="30" t="b">
        <v>0</v>
      </c>
      <c r="E58" s="30"/>
      <c r="F58" s="30"/>
      <c r="G58" s="30" t="b">
        <v>0</v>
      </c>
      <c r="H58" s="30" t="b">
        <v>0</v>
      </c>
      <c r="I58" s="30"/>
      <c r="J58" s="30" t="b">
        <v>0</v>
      </c>
      <c r="K58" s="30"/>
      <c r="L58" s="30" t="b">
        <v>0</v>
      </c>
    </row>
    <row r="59" spans="3:12" x14ac:dyDescent="0.2">
      <c r="C59" s="30"/>
      <c r="D59" s="30" t="b">
        <v>0</v>
      </c>
      <c r="E59" s="30"/>
      <c r="F59" s="30"/>
      <c r="G59" s="30"/>
      <c r="H59" s="30" t="b">
        <v>0</v>
      </c>
      <c r="I59" s="30"/>
      <c r="J59" s="30"/>
      <c r="K59" s="30"/>
      <c r="L59" s="30" t="b">
        <v>0</v>
      </c>
    </row>
    <row r="60" spans="3:12" x14ac:dyDescent="0.2">
      <c r="C60" s="30"/>
      <c r="D60" s="30" t="b">
        <v>0</v>
      </c>
      <c r="E60" s="30"/>
      <c r="F60" s="30"/>
      <c r="G60" s="30"/>
      <c r="H60" s="30"/>
      <c r="I60" s="30"/>
      <c r="J60" s="30"/>
      <c r="K60" s="30"/>
      <c r="L60" s="30" t="b">
        <v>0</v>
      </c>
    </row>
    <row r="61" spans="3:12" x14ac:dyDescent="0.2">
      <c r="C61" s="30"/>
      <c r="D61" s="30"/>
      <c r="E61" s="30"/>
      <c r="F61" s="30"/>
      <c r="G61" s="30"/>
      <c r="H61" s="30"/>
      <c r="I61" s="30"/>
      <c r="J61" s="30"/>
      <c r="K61" s="30"/>
      <c r="L61" s="30"/>
    </row>
    <row r="62" spans="3:12" x14ac:dyDescent="0.2">
      <c r="C62" s="30"/>
      <c r="D62" s="30"/>
      <c r="E62" s="30"/>
      <c r="F62" s="30"/>
      <c r="G62" s="30"/>
      <c r="H62" s="30"/>
      <c r="I62" s="30"/>
      <c r="J62" s="30"/>
      <c r="K62" s="30"/>
      <c r="L62" s="30"/>
    </row>
    <row r="63" spans="3:12" x14ac:dyDescent="0.2">
      <c r="C63" s="30"/>
      <c r="D63" s="30"/>
      <c r="E63" s="30"/>
      <c r="F63" s="30"/>
      <c r="G63" s="30"/>
      <c r="H63" s="30"/>
      <c r="I63" s="30"/>
      <c r="J63" s="30"/>
      <c r="K63" s="30"/>
      <c r="L63" s="30"/>
    </row>
    <row r="64" spans="3:12" x14ac:dyDescent="0.2">
      <c r="C64" s="30"/>
      <c r="D64" s="30"/>
      <c r="E64" s="30"/>
      <c r="F64" s="30"/>
      <c r="G64" s="30"/>
      <c r="H64" s="30"/>
      <c r="I64" s="30"/>
      <c r="J64" s="30"/>
      <c r="K64" s="30"/>
      <c r="L64" s="30"/>
    </row>
    <row r="65" spans="3:12" x14ac:dyDescent="0.2">
      <c r="C65" s="30"/>
      <c r="D65" s="30"/>
      <c r="E65" s="30"/>
      <c r="F65" s="30"/>
      <c r="G65" s="30"/>
      <c r="H65" s="30"/>
      <c r="I65" s="30"/>
      <c r="J65" s="30"/>
      <c r="K65" s="30"/>
      <c r="L65" s="30"/>
    </row>
    <row r="66" spans="3:12" x14ac:dyDescent="0.2">
      <c r="C66" s="30"/>
      <c r="D66" s="30"/>
      <c r="E66" s="30"/>
      <c r="F66" s="30"/>
      <c r="G66" s="30"/>
      <c r="H66" s="30"/>
      <c r="I66" s="30"/>
      <c r="J66" s="30"/>
      <c r="K66" s="30"/>
      <c r="L66" s="30"/>
    </row>
    <row r="67" spans="3:12" x14ac:dyDescent="0.2">
      <c r="C67" s="30"/>
      <c r="D67" s="30"/>
      <c r="E67" s="30"/>
      <c r="F67" s="30"/>
      <c r="G67" s="30"/>
      <c r="H67" s="30"/>
      <c r="I67" s="30"/>
      <c r="J67" s="30"/>
      <c r="K67" s="30"/>
      <c r="L67" s="30"/>
    </row>
    <row r="68" spans="3:12" x14ac:dyDescent="0.2">
      <c r="C68" s="30"/>
      <c r="D68" s="30"/>
      <c r="E68" s="30"/>
      <c r="F68" s="30"/>
      <c r="G68" s="30"/>
      <c r="H68" s="30"/>
      <c r="I68" s="30"/>
      <c r="J68" s="30"/>
      <c r="K68" s="30"/>
      <c r="L68" s="30"/>
    </row>
    <row r="69" spans="3:12" x14ac:dyDescent="0.2">
      <c r="C69" s="30"/>
      <c r="D69" s="30"/>
      <c r="E69" s="30"/>
      <c r="F69" s="30"/>
      <c r="G69" s="30"/>
      <c r="H69" s="30"/>
      <c r="I69" s="30"/>
      <c r="J69" s="30"/>
      <c r="K69" s="30"/>
      <c r="L69" s="30"/>
    </row>
    <row r="70" spans="3:12" x14ac:dyDescent="0.2">
      <c r="C70" s="30"/>
      <c r="D70" s="30"/>
      <c r="E70" s="30"/>
      <c r="F70" s="30"/>
      <c r="G70" s="30"/>
      <c r="H70" s="30"/>
      <c r="I70" s="30"/>
      <c r="J70" s="30"/>
      <c r="K70" s="30"/>
      <c r="L70" s="30"/>
    </row>
    <row r="71" spans="3:12" x14ac:dyDescent="0.2">
      <c r="C71" s="30"/>
      <c r="D71" s="30"/>
      <c r="E71" s="30"/>
      <c r="F71" s="30"/>
      <c r="G71" s="30"/>
      <c r="H71" s="30"/>
      <c r="I71" s="30"/>
      <c r="J71" s="30"/>
      <c r="K71" s="30"/>
      <c r="L71" s="30"/>
    </row>
    <row r="72" spans="3:12" x14ac:dyDescent="0.2">
      <c r="C72" s="30"/>
      <c r="D72" s="30"/>
      <c r="E72" s="30"/>
      <c r="F72" s="30"/>
      <c r="G72" s="30"/>
      <c r="H72" s="30"/>
      <c r="I72" s="30"/>
      <c r="J72" s="30"/>
      <c r="K72" s="30"/>
      <c r="L72" s="30"/>
    </row>
    <row r="73" spans="3:12" x14ac:dyDescent="0.2">
      <c r="C73" s="30"/>
      <c r="D73" s="30"/>
      <c r="E73" s="30"/>
      <c r="F73" s="30"/>
      <c r="G73" s="30"/>
      <c r="H73" s="30"/>
      <c r="I73" s="30"/>
      <c r="J73" s="30"/>
      <c r="K73" s="30"/>
      <c r="L73" s="30"/>
    </row>
    <row r="74" spans="3:12" x14ac:dyDescent="0.2">
      <c r="C74" s="30"/>
      <c r="D74" s="30"/>
      <c r="E74" s="30"/>
      <c r="F74" s="30"/>
      <c r="G74" s="30"/>
      <c r="H74" s="30"/>
      <c r="I74" s="30"/>
      <c r="J74" s="30"/>
      <c r="K74" s="30"/>
      <c r="L74" s="30"/>
    </row>
    <row r="75" spans="3:12" x14ac:dyDescent="0.2">
      <c r="C75" s="30"/>
      <c r="D75" s="30"/>
      <c r="E75" s="30"/>
      <c r="F75" s="30"/>
      <c r="G75" s="30"/>
      <c r="H75" s="30"/>
      <c r="I75" s="30"/>
      <c r="J75" s="30"/>
      <c r="K75" s="30"/>
      <c r="L75" s="30"/>
    </row>
    <row r="78" spans="3:12" x14ac:dyDescent="0.2">
      <c r="C78" s="29">
        <v>31</v>
      </c>
      <c r="D78" s="29">
        <v>32</v>
      </c>
      <c r="E78" s="29">
        <v>33</v>
      </c>
      <c r="F78" s="29">
        <v>34</v>
      </c>
      <c r="G78" s="29">
        <v>35</v>
      </c>
      <c r="H78" s="29">
        <v>36</v>
      </c>
      <c r="I78" s="29">
        <v>37</v>
      </c>
      <c r="J78" s="29">
        <v>38</v>
      </c>
      <c r="K78" s="29">
        <v>39</v>
      </c>
      <c r="L78" s="29">
        <v>40</v>
      </c>
    </row>
  </sheetData>
  <phoneticPr fontId="1"/>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AA6158-44B8-405E-BAE5-1CD26571AEDB}">
  <dimension ref="A4:B33"/>
  <sheetViews>
    <sheetView workbookViewId="0">
      <selection activeCell="AG23" sqref="AG23"/>
    </sheetView>
  </sheetViews>
  <sheetFormatPr defaultRowHeight="14" x14ac:dyDescent="0.2"/>
  <cols>
    <col min="2" max="2" width="45.83203125" customWidth="1"/>
  </cols>
  <sheetData>
    <row r="4" spans="1:2" x14ac:dyDescent="0.2">
      <c r="A4" s="24" t="s">
        <v>217</v>
      </c>
      <c r="B4" t="s">
        <v>247</v>
      </c>
    </row>
    <row r="5" spans="1:2" x14ac:dyDescent="0.2">
      <c r="A5" s="24" t="s">
        <v>218</v>
      </c>
      <c r="B5" t="s">
        <v>248</v>
      </c>
    </row>
    <row r="6" spans="1:2" x14ac:dyDescent="0.2">
      <c r="A6" s="24" t="s">
        <v>219</v>
      </c>
      <c r="B6" t="s">
        <v>249</v>
      </c>
    </row>
    <row r="7" spans="1:2" x14ac:dyDescent="0.2">
      <c r="A7" s="24" t="s">
        <v>220</v>
      </c>
      <c r="B7" t="s">
        <v>250</v>
      </c>
    </row>
    <row r="8" spans="1:2" x14ac:dyDescent="0.2">
      <c r="A8" s="24" t="s">
        <v>221</v>
      </c>
      <c r="B8" t="s">
        <v>251</v>
      </c>
    </row>
    <row r="9" spans="1:2" x14ac:dyDescent="0.2">
      <c r="A9" s="24" t="s">
        <v>222</v>
      </c>
      <c r="B9" t="s">
        <v>252</v>
      </c>
    </row>
    <row r="10" spans="1:2" x14ac:dyDescent="0.2">
      <c r="A10" s="24" t="s">
        <v>223</v>
      </c>
      <c r="B10" t="s">
        <v>253</v>
      </c>
    </row>
    <row r="11" spans="1:2" x14ac:dyDescent="0.2">
      <c r="A11" s="24" t="s">
        <v>224</v>
      </c>
      <c r="B11" t="s">
        <v>254</v>
      </c>
    </row>
    <row r="12" spans="1:2" x14ac:dyDescent="0.2">
      <c r="A12" s="24" t="s">
        <v>225</v>
      </c>
      <c r="B12" t="s">
        <v>255</v>
      </c>
    </row>
    <row r="13" spans="1:2" x14ac:dyDescent="0.2">
      <c r="A13" s="24" t="s">
        <v>226</v>
      </c>
      <c r="B13" t="s">
        <v>256</v>
      </c>
    </row>
    <row r="14" spans="1:2" x14ac:dyDescent="0.2">
      <c r="A14" s="24" t="s">
        <v>227</v>
      </c>
      <c r="B14" t="s">
        <v>257</v>
      </c>
    </row>
    <row r="15" spans="1:2" x14ac:dyDescent="0.2">
      <c r="A15" s="24" t="s">
        <v>228</v>
      </c>
      <c r="B15" t="s">
        <v>258</v>
      </c>
    </row>
    <row r="16" spans="1:2" x14ac:dyDescent="0.2">
      <c r="A16" s="24" t="s">
        <v>229</v>
      </c>
      <c r="B16" t="s">
        <v>259</v>
      </c>
    </row>
    <row r="17" spans="1:2" x14ac:dyDescent="0.2">
      <c r="A17" s="24" t="s">
        <v>230</v>
      </c>
      <c r="B17" t="s">
        <v>260</v>
      </c>
    </row>
    <row r="18" spans="1:2" x14ac:dyDescent="0.2">
      <c r="A18" s="24" t="s">
        <v>231</v>
      </c>
      <c r="B18" t="s">
        <v>261</v>
      </c>
    </row>
    <row r="19" spans="1:2" x14ac:dyDescent="0.2">
      <c r="A19" s="24" t="s">
        <v>232</v>
      </c>
      <c r="B19" t="s">
        <v>262</v>
      </c>
    </row>
    <row r="20" spans="1:2" x14ac:dyDescent="0.2">
      <c r="A20" s="24" t="s">
        <v>233</v>
      </c>
      <c r="B20" t="s">
        <v>263</v>
      </c>
    </row>
    <row r="21" spans="1:2" x14ac:dyDescent="0.2">
      <c r="A21" s="24" t="s">
        <v>234</v>
      </c>
      <c r="B21" t="s">
        <v>264</v>
      </c>
    </row>
    <row r="22" spans="1:2" x14ac:dyDescent="0.2">
      <c r="A22" s="24" t="s">
        <v>235</v>
      </c>
      <c r="B22" t="s">
        <v>265</v>
      </c>
    </row>
    <row r="23" spans="1:2" x14ac:dyDescent="0.2">
      <c r="A23" s="24" t="s">
        <v>236</v>
      </c>
      <c r="B23" t="s">
        <v>266</v>
      </c>
    </row>
    <row r="24" spans="1:2" x14ac:dyDescent="0.2">
      <c r="A24" s="24" t="s">
        <v>237</v>
      </c>
      <c r="B24" t="s">
        <v>267</v>
      </c>
    </row>
    <row r="25" spans="1:2" x14ac:dyDescent="0.2">
      <c r="A25" s="24" t="s">
        <v>238</v>
      </c>
      <c r="B25" t="s">
        <v>275</v>
      </c>
    </row>
    <row r="26" spans="1:2" x14ac:dyDescent="0.2">
      <c r="A26" s="24" t="s">
        <v>239</v>
      </c>
      <c r="B26" t="s">
        <v>276</v>
      </c>
    </row>
    <row r="27" spans="1:2" x14ac:dyDescent="0.2">
      <c r="A27" s="24" t="s">
        <v>240</v>
      </c>
      <c r="B27" t="s">
        <v>268</v>
      </c>
    </row>
    <row r="28" spans="1:2" x14ac:dyDescent="0.2">
      <c r="A28" s="24" t="s">
        <v>241</v>
      </c>
      <c r="B28" t="s">
        <v>269</v>
      </c>
    </row>
    <row r="29" spans="1:2" x14ac:dyDescent="0.2">
      <c r="A29" s="24" t="s">
        <v>242</v>
      </c>
      <c r="B29" t="s">
        <v>270</v>
      </c>
    </row>
    <row r="30" spans="1:2" x14ac:dyDescent="0.2">
      <c r="A30" s="24" t="s">
        <v>243</v>
      </c>
      <c r="B30" t="s">
        <v>271</v>
      </c>
    </row>
    <row r="31" spans="1:2" x14ac:dyDescent="0.2">
      <c r="A31" s="24" t="s">
        <v>244</v>
      </c>
      <c r="B31" t="s">
        <v>272</v>
      </c>
    </row>
    <row r="32" spans="1:2" x14ac:dyDescent="0.2">
      <c r="A32" s="24" t="s">
        <v>245</v>
      </c>
      <c r="B32" t="s">
        <v>273</v>
      </c>
    </row>
    <row r="33" spans="1:2" x14ac:dyDescent="0.2">
      <c r="A33" s="24" t="s">
        <v>246</v>
      </c>
      <c r="B33" t="s">
        <v>274</v>
      </c>
    </row>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チェックシート様式</vt:lpstr>
      <vt:lpstr>添付書類の仕様</vt:lpstr>
      <vt:lpstr>添付資料一覧表</vt:lpstr>
      <vt:lpstr>Sheet1</vt:lpstr>
      <vt:lpstr>Sheet6</vt:lpstr>
      <vt:lpstr>チェックシート様式!Print_Area</vt:lpstr>
      <vt:lpstr>チェックシート様式!Print_Titles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2024-10-31T00:51:56Z</dcterms:created>
  <dcterms:modified xsi:type="dcterms:W3CDTF">2024-11-01T01:59:44Z</dcterms:modified>
</cp:coreProperties>
</file>