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出納局：物品管理課\03庶務関係\★R8庶務\04 会計年度任用職員\★育休代替職員募集（HP掲載）\01部品\★添付用\"/>
    </mc:Choice>
  </mc:AlternateContent>
  <xr:revisionPtr revIDLastSave="0" documentId="13_ncr:1_{2F5716F5-AAF3-4E4A-93EA-124305503550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<sst xmlns="http://schemas.openxmlformats.org/spreadsheetml/2006/main" count="383" uniqueCount="59">
  <si>
    <t>名　前</t>
    <rPh sb="0" eb="1">
      <t>ナ</t>
    </rPh>
    <rPh sb="2" eb="3">
      <t>マエ</t>
    </rPh>
    <phoneticPr fontId="1"/>
  </si>
  <si>
    <t>（　　　／　　　）</t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</si>
  <si>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</si>
  <si>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</si>
  <si>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</si>
  <si>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</si>
  <si>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</si>
  <si>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</si>
  <si>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</si>
  <si>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</si>
  <si>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</si>
  <si>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</si>
  <si>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</si>
  <si>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</si>
  <si>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</si>
  <si>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</si>
  <si>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</si>
  <si>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</si>
  <si>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</si>
  <si>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</si>
  <si>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</si>
  <si>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</si>
  <si>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</si>
  <si>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</si>
  <si>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</si>
  <si>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</si>
  <si>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</si>
  <si>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</si>
  <si>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</si>
  <si>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</si>
  <si>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</si>
  <si>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</si>
  <si>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</si>
  <si>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</si>
  <si>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</si>
  <si>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</si>
  <si>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性別</t>
    <rPh sb="0" eb="2">
      <t>セイベツ</t>
    </rPh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</si>
  <si>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</si>
  <si>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</si>
  <si>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私は、地方公務員法第16条に規定する欠格条項に該当しておりません。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</si>
  <si>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</si>
  <si>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</si>
  <si>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</si>
  <si>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</si>
  <si>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</si>
  <si>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</si>
  <si>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令和８年度実施</t>
    <rPh sb="4" eb="5">
      <t>ド</t>
    </rPh>
    <phoneticPr fontId="1"/>
  </si>
  <si>
    <t>総合事務職</t>
    <rPh sb="0" eb="2">
      <t>ソウゴウ</t>
    </rPh>
    <rPh sb="2" eb="5">
      <t>ジムショク</t>
    </rPh>
    <phoneticPr fontId="1"/>
  </si>
  <si>
    <t>総合事務職</t>
    <rPh sb="0" eb="2">
      <t>ソウゴウ</t>
    </rPh>
    <rPh sb="2" eb="4">
      <t>ジム</t>
    </rPh>
    <rPh sb="4" eb="5">
      <t>ショク</t>
    </rPh>
    <phoneticPr fontId="1"/>
  </si>
  <si>
    <t>令和８年度実施</t>
    <phoneticPr fontId="1"/>
  </si>
  <si>
    <t>兵庫県育休代替職員（物品管理課）登録試験
受  験  申  込  書</t>
    <rPh sb="0" eb="3">
      <t>ヒョウゴケン</t>
    </rPh>
    <rPh sb="3" eb="5">
      <t>イクキュウ</t>
    </rPh>
    <rPh sb="5" eb="7">
      <t>ダイタイ</t>
    </rPh>
    <rPh sb="7" eb="9">
      <t>ショクイン</t>
    </rPh>
    <rPh sb="10" eb="15">
      <t>ブッピンカンリカ</t>
    </rPh>
    <rPh sb="16" eb="18">
      <t>トウロク</t>
    </rPh>
    <rPh sb="18" eb="20">
      <t>シケン</t>
    </rPh>
    <rPh sb="21" eb="22">
      <t>ウケ</t>
    </rPh>
    <rPh sb="24" eb="25">
      <t>シルシ</t>
    </rPh>
    <rPh sb="27" eb="28">
      <t>サル</t>
    </rPh>
    <rPh sb="30" eb="31">
      <t>コ</t>
    </rPh>
    <rPh sb="33" eb="34">
      <t>ショ</t>
    </rPh>
    <phoneticPr fontId="1"/>
  </si>
  <si>
    <r>
      <t>（記入日：令和　</t>
    </r>
    <r>
      <rPr>
        <sz val="11"/>
        <rFont val="HGS教科書体"/>
        <family val="1"/>
        <charset val="128"/>
      </rPr>
      <t>　</t>
    </r>
    <r>
      <rPr>
        <sz val="11"/>
        <rFont val="ＭＳ Ｐゴシック"/>
        <family val="3"/>
        <charset val="128"/>
      </rPr>
      <t>　年　</t>
    </r>
    <r>
      <rPr>
        <sz val="11"/>
        <rFont val="HGS教科書体"/>
        <family val="1"/>
        <charset val="128"/>
      </rPr>
      <t>　</t>
    </r>
    <r>
      <rPr>
        <sz val="11"/>
        <rFont val="ＭＳ Ｐゴシック"/>
        <family val="3"/>
        <charset val="128"/>
      </rPr>
      <t>　月　</t>
    </r>
    <r>
      <rPr>
        <sz val="11"/>
        <rFont val="HGS教科書体"/>
        <family val="1"/>
        <charset val="128"/>
      </rPr>
      <t>　</t>
    </r>
    <r>
      <rPr>
        <sz val="11"/>
        <rFont val="ＭＳ Ｐゴシック"/>
        <family val="3"/>
        <charset val="128"/>
      </rPr>
      <t>　日）</t>
    </r>
    <rPh sb="1" eb="3">
      <t>キニュウ</t>
    </rPh>
    <rPh sb="3" eb="4">
      <t>ビ</t>
    </rPh>
    <phoneticPr fontId="1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</si>
  <si>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</si>
  <si>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1"/>
  </si>
  <si>
    <r>
      <t>生年月日
　　　　（昭和・平成）　　</t>
    </r>
    <r>
      <rPr>
        <sz val="12"/>
        <rFont val="HGS教科書体"/>
        <family val="1"/>
        <charset val="128"/>
      </rPr>
      <t>　　　　</t>
    </r>
    <r>
      <rPr>
        <sz val="12"/>
        <rFont val="ＭＳ Ｐゴシック"/>
        <family val="3"/>
        <charset val="128"/>
      </rPr>
      <t>年　　</t>
    </r>
    <r>
      <rPr>
        <sz val="12"/>
        <rFont val="HGP教科書体"/>
        <family val="1"/>
        <charset val="128"/>
      </rPr>
      <t>　　</t>
    </r>
    <r>
      <rPr>
        <sz val="12"/>
        <rFont val="ＭＳ Ｐゴシック"/>
        <family val="3"/>
        <charset val="128"/>
      </rPr>
      <t>月　　</t>
    </r>
    <r>
      <rPr>
        <sz val="12"/>
        <rFont val="HGP教科書体"/>
        <family val="1"/>
        <charset val="128"/>
      </rPr>
      <t>　</t>
    </r>
    <r>
      <rPr>
        <sz val="12"/>
        <rFont val="ＭＳ Ｐゴシック"/>
        <family val="3"/>
        <charset val="128"/>
      </rPr>
      <t>　　日生
　　　　　　　　　　　　　（令和８年４月１日現在満　</t>
    </r>
    <r>
      <rPr>
        <sz val="12"/>
        <rFont val="HGS教科書体"/>
        <family val="1"/>
        <charset val="128"/>
      </rPr>
      <t>　　</t>
    </r>
    <r>
      <rPr>
        <sz val="12"/>
        <rFont val="ＭＳ Ｐゴシック"/>
        <family val="3"/>
        <charset val="128"/>
      </rPr>
      <t>　歳）</t>
    </r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3" eb="34">
      <t>ヒ</t>
    </rPh>
    <rPh sb="34" eb="35">
      <t>ウ</t>
    </rPh>
    <rPh sb="51" eb="53">
      <t>レイワ</t>
    </rPh>
    <rPh sb="54" eb="55">
      <t>ネン</t>
    </rPh>
    <rPh sb="56" eb="57">
      <t>ガツ</t>
    </rPh>
    <rPh sb="58" eb="59">
      <t>ニチ</t>
    </rPh>
    <rPh sb="59" eb="61">
      <t>ゲンザイ</t>
    </rPh>
    <rPh sb="61" eb="62">
      <t>マン</t>
    </rPh>
    <rPh sb="66" eb="67">
      <t>サイ</t>
    </rPh>
    <phoneticPr fontId="1"/>
  </si>
  <si>
    <r>
      <t>現住所（〒　</t>
    </r>
    <r>
      <rPr>
        <sz val="12"/>
        <rFont val="HGS教科書体"/>
        <family val="1"/>
        <charset val="128"/>
      </rPr>
      <t>　　　</t>
    </r>
    <r>
      <rPr>
        <sz val="12"/>
        <rFont val="ＭＳ Ｐゴシック"/>
        <family val="3"/>
        <charset val="128"/>
      </rPr>
      <t>　－　</t>
    </r>
    <r>
      <rPr>
        <sz val="12"/>
        <rFont val="HGS教科書体"/>
        <family val="1"/>
        <charset val="128"/>
      </rPr>
      <t>　　　　</t>
    </r>
    <r>
      <rPr>
        <sz val="12"/>
        <rFont val="ＭＳ Ｐゴシック"/>
        <family val="3"/>
        <charset val="128"/>
      </rPr>
      <t>　　　）
　　　　　　</t>
    </r>
    <rPh sb="0" eb="3">
      <t>ゲンジュウショ</t>
    </rPh>
    <phoneticPr fontId="1"/>
  </si>
  <si>
    <r>
      <t>電話
　　</t>
    </r>
    <r>
      <rPr>
        <sz val="12"/>
        <rFont val="HGS教科書体"/>
        <family val="1"/>
        <charset val="128"/>
      </rPr>
      <t xml:space="preserve">　　　 </t>
    </r>
    <r>
      <rPr>
        <sz val="12"/>
        <rFont val="ＭＳ Ｐゴシック"/>
        <family val="3"/>
        <charset val="128"/>
      </rPr>
      <t xml:space="preserve"> 　―　</t>
    </r>
    <r>
      <rPr>
        <sz val="12"/>
        <rFont val="HGS教科書体"/>
        <family val="1"/>
        <charset val="128"/>
      </rPr>
      <t>　　　</t>
    </r>
    <r>
      <rPr>
        <sz val="12"/>
        <rFont val="ＭＳ Ｐゴシック"/>
        <family val="3"/>
        <charset val="128"/>
      </rPr>
      <t>　　―　</t>
    </r>
    <r>
      <rPr>
        <sz val="12"/>
        <rFont val="HGS教科書体"/>
        <family val="1"/>
        <charset val="128"/>
      </rPr>
      <t>　　　　</t>
    </r>
    <rPh sb="0" eb="2">
      <t>デンワ</t>
    </rPh>
    <phoneticPr fontId="1"/>
  </si>
  <si>
    <r>
      <t>携帯電話
　　　　　　</t>
    </r>
    <r>
      <rPr>
        <sz val="12"/>
        <rFont val="HGS教科書体"/>
        <family val="1"/>
        <charset val="128"/>
      </rPr>
      <t>　　　</t>
    </r>
    <r>
      <rPr>
        <sz val="12"/>
        <rFont val="ＭＳ Ｐゴシック"/>
        <family val="3"/>
        <charset val="128"/>
      </rPr>
      <t>　　―　　</t>
    </r>
    <r>
      <rPr>
        <sz val="12"/>
        <rFont val="HGS教科書体"/>
        <family val="1"/>
        <charset val="128"/>
      </rPr>
      <t>　　　　</t>
    </r>
    <r>
      <rPr>
        <sz val="12"/>
        <rFont val="ＭＳ Ｐゴシック"/>
        <family val="3"/>
        <charset val="128"/>
      </rPr>
      <t>　　―　</t>
    </r>
    <r>
      <rPr>
        <sz val="12"/>
        <rFont val="HGS教科書体"/>
        <family val="1"/>
        <charset val="128"/>
      </rPr>
      <t>　　　　</t>
    </r>
    <rPh sb="0" eb="2">
      <t>ケイタイ</t>
    </rPh>
    <rPh sb="2" eb="4">
      <t>デンワ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</si>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</sst>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20"/>
      <name val="ＭＳ Ｐゴシック"/>
      <family val="3"/>
      <charset val="128"/>
    </font>
    <font>
      <sz val="12"/>
      <name val="HGS教科書体"/>
      <family val="1"/>
      <charset val="128"/>
    </font>
    <font>
      <sz val="12"/>
      <name val="HGP教科書体"/>
      <family val="1"/>
      <charset val="128"/>
    </font>
    <font>
      <sz val="24"/>
      <name val="HGP教科書体"/>
      <family val="1"/>
      <charset val="128"/>
    </font>
    <font>
      <sz val="10.5"/>
      <name val="HGS教科書体"/>
      <family val="1"/>
      <charset val="128"/>
    </font>
    <font>
      <sz val="11"/>
      <name val="HGS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21" fillId="0" borderId="9" xfId="0" applyFont="1" applyBorder="1">
      <alignment vertical="center"/>
    </xf>
    <xf numFmtId="0" fontId="24" fillId="0" borderId="9" xfId="0" applyFont="1" applyBorder="1" applyAlignment="1">
      <alignment horizontal="left" vertical="center"/>
    </xf>
    <xf numFmtId="0" fontId="22" fillId="0" borderId="2" xfId="0" applyFont="1" applyBorder="1">
      <alignment vertical="center"/>
    </xf>
    <xf numFmtId="0" fontId="25" fillId="0" borderId="21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161925</xdr:colOff>
      <xdr:row>8</xdr:row>
      <xdr:rowOff>19050</xdr:rowOff>
    </xdr:from>
    <xdr:to>
      <xdr:col>26</xdr:col>
      <xdr:colOff>238125</xdr:colOff>
      <xdr:row>8</xdr:row>
      <xdr:rowOff>285750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2F255CF-2507-77F3-DC26-E4610B373E7A}"/>
            </a:ext>
          </a:extLst>
        </xdr:cNvPr>
        <xdr:cNvSpPr/>
      </xdr:nvSpPr>
      <xdr:spPr>
        <a:xfrm>
          <a:off x="7343775" y="3400425"/>
          <a:ext cx="628650" cy="2667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6"/>
  <sheetViews>
    <sheetView showGridLines="0" tabSelected="1" view="pageBreakPreview" zoomScaleNormal="100" zoomScaleSheetLayoutView="100" workbookViewId="0">
      <selection activeCell="A2" sqref="A2:X2"/>
    </sheetView>
  </sheetViews>
  <sheetFormatPr defaultColWidth="3.625" defaultRowHeight="24" customHeight="1" x14ac:dyDescent="0.15"/>
  <cols>
    <col min="1" max="4" width="3.875" style="1" customWidth="1"/>
    <col min="5" max="5" width="3.625" style="1"/>
    <col min="6" max="7" width="3.875" style="1" customWidth="1"/>
    <col min="8" max="8" width="3.625" style="1"/>
    <col min="9" max="16" width="3.875" style="1" customWidth="1"/>
    <col min="17" max="17" width="4.875" style="1" customWidth="1"/>
    <col min="18" max="19" width="3.875" style="1" customWidth="1"/>
    <col min="20" max="20" width="3.625" style="1"/>
    <col min="21" max="23" width="3.875" style="1" customWidth="1"/>
    <col min="24" max="24" width="4.875" style="1" customWidth="1"/>
    <col min="25" max="16384" width="3.625" style="1"/>
  </cols>
  <sheetData>
    <row r="1" spans="1:24" ht="24" customHeight="1" x14ac:dyDescent="0.15">
      <c r="T1" s="106" t="s">
        <v>46</v>
      </c>
      <c r="U1" s="106"/>
      <c r="V1" s="106"/>
      <c r="W1" s="106"/>
      <c r="X1" s="106"/>
    </row>
    <row r="2" spans="1:24" ht="60.75" customHeight="1" x14ac:dyDescent="0.15">
      <c r="A2" s="110" t="s">
        <v>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27" customHeight="1" x14ac:dyDescent="0.15">
      <c r="A3" s="7"/>
      <c r="P3" s="132" t="s">
        <v>51</v>
      </c>
      <c r="Q3" s="132"/>
      <c r="R3" s="132"/>
      <c r="S3" s="132"/>
      <c r="T3" s="132"/>
      <c r="U3" s="132"/>
      <c r="V3" s="132"/>
      <c r="W3" s="132"/>
      <c r="X3" s="132"/>
    </row>
    <row r="4" spans="1:24" ht="30" customHeight="1" x14ac:dyDescent="0.15">
      <c r="A4" s="126" t="s">
        <v>2</v>
      </c>
      <c r="B4" s="127"/>
      <c r="C4" s="127"/>
      <c r="D4" s="127"/>
      <c r="E4" s="128"/>
      <c r="F4" s="87" t="s">
        <v>47</v>
      </c>
      <c r="G4" s="88"/>
      <c r="H4" s="88"/>
      <c r="I4" s="88"/>
      <c r="J4" s="88"/>
      <c r="K4" s="89"/>
      <c r="Q4" s="8"/>
      <c r="R4" s="8"/>
      <c r="S4" s="8"/>
      <c r="T4" s="8"/>
      <c r="U4" s="8"/>
      <c r="V4" s="8"/>
      <c r="W4" s="8"/>
      <c r="X4" s="8"/>
    </row>
    <row r="5" spans="1:24" ht="30" customHeight="1" x14ac:dyDescent="0.15">
      <c r="A5" s="129" t="s">
        <v>3</v>
      </c>
      <c r="B5" s="130"/>
      <c r="C5" s="130"/>
      <c r="D5" s="130"/>
      <c r="E5" s="131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15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1.95" customHeight="1" x14ac:dyDescent="0.15">
      <c r="A7" s="10" t="s">
        <v>4</v>
      </c>
      <c r="B7" s="2"/>
      <c r="C7" s="2"/>
      <c r="D7" s="2"/>
      <c r="E7" s="85"/>
      <c r="F7" s="2"/>
      <c r="G7" s="2"/>
      <c r="H7" s="2"/>
      <c r="I7" s="2"/>
      <c r="J7" s="2"/>
      <c r="K7" s="2"/>
      <c r="L7" s="2"/>
      <c r="M7" s="2"/>
      <c r="N7" s="2"/>
      <c r="O7" s="2"/>
      <c r="P7" s="93" t="s">
        <v>36</v>
      </c>
      <c r="Q7" s="94"/>
    </row>
    <row r="8" spans="1:24" ht="45.75" customHeight="1" x14ac:dyDescent="0.15">
      <c r="A8" s="133" t="s">
        <v>0</v>
      </c>
      <c r="B8" s="134"/>
      <c r="C8" s="134"/>
      <c r="D8" s="83"/>
      <c r="E8" s="84"/>
      <c r="F8" s="3"/>
      <c r="G8" s="3"/>
      <c r="H8" s="3"/>
      <c r="I8" s="3"/>
      <c r="J8" s="3"/>
      <c r="K8" s="3"/>
      <c r="L8" s="3"/>
      <c r="M8" s="3"/>
      <c r="N8" s="3"/>
      <c r="O8" s="4"/>
      <c r="P8" s="95" t="s">
        <v>52</v>
      </c>
      <c r="Q8" s="96"/>
    </row>
    <row r="9" spans="1:24" ht="45" customHeight="1" x14ac:dyDescent="0.15">
      <c r="A9" s="99" t="s">
        <v>54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97"/>
      <c r="Q9" s="98"/>
      <c r="R9" s="90" t="s">
        <v>53</v>
      </c>
      <c r="S9" s="91"/>
      <c r="T9" s="91"/>
      <c r="U9" s="91"/>
      <c r="V9" s="91"/>
      <c r="W9" s="91"/>
      <c r="X9" s="92"/>
    </row>
    <row r="10" spans="1:24" ht="36" customHeight="1" x14ac:dyDescent="0.15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 t="s">
        <v>37</v>
      </c>
      <c r="Q10" s="104"/>
      <c r="R10" s="104"/>
      <c r="S10" s="104"/>
      <c r="T10" s="104"/>
      <c r="U10" s="104"/>
      <c r="V10" s="104"/>
      <c r="W10" s="104"/>
      <c r="X10" s="105"/>
    </row>
    <row r="11" spans="1:24" ht="21.95" customHeight="1" x14ac:dyDescent="0.15">
      <c r="A11" s="14" t="s">
        <v>5</v>
      </c>
      <c r="B11" s="15"/>
      <c r="C11" s="15"/>
      <c r="D11" s="86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15">
      <c r="A12" s="112" t="s">
        <v>55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</row>
    <row r="13" spans="1:24" ht="31.5" customHeight="1" x14ac:dyDescent="0.15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</row>
    <row r="14" spans="1:24" ht="40.5" customHeight="1" x14ac:dyDescent="0.15">
      <c r="A14" s="118" t="s">
        <v>56</v>
      </c>
      <c r="B14" s="119"/>
      <c r="C14" s="119"/>
      <c r="D14" s="113"/>
      <c r="E14" s="113"/>
      <c r="F14" s="113"/>
      <c r="G14" s="113"/>
      <c r="H14" s="113"/>
      <c r="I14" s="113"/>
      <c r="J14" s="113"/>
      <c r="K14" s="120"/>
      <c r="L14" s="121" t="s">
        <v>57</v>
      </c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4"/>
    </row>
    <row r="15" spans="1:24" customFormat="1" ht="40.5" customHeight="1" x14ac:dyDescent="0.15">
      <c r="A15" s="122" t="s">
        <v>7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4"/>
    </row>
    <row r="16" spans="1:24" ht="21.95" customHeight="1" x14ac:dyDescent="0.15">
      <c r="A16" s="14" t="s">
        <v>5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15">
      <c r="A17" s="125" t="s">
        <v>43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6" ht="31.5" customHeight="1" x14ac:dyDescent="0.15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</row>
    <row r="19" spans="1:26" ht="40.5" customHeight="1" x14ac:dyDescent="0.15">
      <c r="A19" s="118" t="s">
        <v>45</v>
      </c>
      <c r="B19" s="119"/>
      <c r="C19" s="119"/>
      <c r="D19" s="113"/>
      <c r="E19" s="113"/>
      <c r="F19" s="113"/>
      <c r="G19" s="113"/>
      <c r="H19" s="113"/>
      <c r="I19" s="113"/>
      <c r="J19" s="113"/>
      <c r="K19" s="120"/>
      <c r="L19" s="121" t="s">
        <v>6</v>
      </c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4"/>
    </row>
    <row r="20" spans="1:26" customFormat="1" ht="36" customHeight="1" x14ac:dyDescent="0.15">
      <c r="A20" s="122" t="s">
        <v>7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4"/>
    </row>
    <row r="21" spans="1:26" ht="21" customHeight="1" x14ac:dyDescent="0.15">
      <c r="A21" s="14" t="s">
        <v>44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15">
      <c r="A22" s="60"/>
      <c r="B22" s="61" t="s">
        <v>58</v>
      </c>
      <c r="C22" s="56" t="s">
        <v>39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5.95" customHeight="1" x14ac:dyDescent="0.15">
      <c r="A23" s="57"/>
      <c r="B23" s="55"/>
      <c r="C23" s="54" t="s">
        <v>38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15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15">
      <c r="A25" s="109" t="s">
        <v>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9" spans="1:26" ht="24" customHeight="1" x14ac:dyDescent="0.15">
      <c r="A29" s="107" t="s">
        <v>8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24" customHeight="1" x14ac:dyDescent="0.1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24" customHeight="1" x14ac:dyDescent="0.1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43" ht="18" customHeight="1" x14ac:dyDescent="0.15"/>
    <row r="44" ht="9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9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</sheetData>
  <mergeCells count="22"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  <mergeCell ref="F4:K4"/>
    <mergeCell ref="R9:X9"/>
    <mergeCell ref="P7:Q7"/>
    <mergeCell ref="P8:Q9"/>
    <mergeCell ref="A9:O10"/>
    <mergeCell ref="P10:X10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="115" zoomScaleNormal="100" zoomScaleSheetLayoutView="115" workbookViewId="0">
      <selection activeCell="H2" sqref="H2:M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166" t="s">
        <v>9</v>
      </c>
      <c r="B1" s="167"/>
      <c r="C1" s="167"/>
      <c r="D1" s="167"/>
      <c r="E1" s="167"/>
      <c r="F1" s="167"/>
      <c r="G1" s="168"/>
      <c r="H1" s="166" t="s">
        <v>10</v>
      </c>
      <c r="I1" s="167"/>
      <c r="J1" s="167"/>
      <c r="K1" s="167"/>
      <c r="L1" s="167"/>
      <c r="M1" s="167"/>
      <c r="N1" s="169" t="s">
        <v>11</v>
      </c>
      <c r="O1" s="170"/>
      <c r="P1" s="170"/>
      <c r="Q1" s="171"/>
      <c r="T1" t="s">
        <v>46</v>
      </c>
    </row>
    <row r="2" spans="1:24" customFormat="1" ht="33" customHeight="1" x14ac:dyDescent="0.15">
      <c r="A2" s="172" t="s">
        <v>47</v>
      </c>
      <c r="B2" s="173"/>
      <c r="C2" s="173"/>
      <c r="D2" s="173"/>
      <c r="E2" s="173"/>
      <c r="F2" s="173"/>
      <c r="G2" s="174"/>
      <c r="H2" s="175"/>
      <c r="I2" s="173"/>
      <c r="J2" s="173"/>
      <c r="K2" s="173"/>
      <c r="L2" s="173"/>
      <c r="M2" s="173"/>
      <c r="N2" s="17" t="s">
        <v>12</v>
      </c>
      <c r="O2" s="18"/>
      <c r="P2" s="18"/>
      <c r="Q2" s="19"/>
    </row>
    <row r="3" spans="1:24" customFormat="1" ht="17.25" customHeight="1" x14ac:dyDescent="0.15">
      <c r="A3" s="20"/>
      <c r="H3" s="21"/>
    </row>
    <row r="4" spans="1:24" ht="35.1" customHeight="1" x14ac:dyDescent="0.15">
      <c r="A4" s="144" t="s">
        <v>13</v>
      </c>
      <c r="B4" s="147" t="s">
        <v>42</v>
      </c>
      <c r="C4" s="148"/>
      <c r="D4" s="148"/>
      <c r="E4" s="148"/>
      <c r="F4" s="148"/>
      <c r="G4" s="149" t="s">
        <v>14</v>
      </c>
      <c r="H4" s="150"/>
      <c r="I4" s="151"/>
      <c r="J4" s="152" t="s">
        <v>15</v>
      </c>
      <c r="K4" s="150"/>
      <c r="L4" s="150"/>
      <c r="M4" s="150"/>
      <c r="N4" s="150"/>
      <c r="O4" s="151"/>
      <c r="P4" s="153" t="s">
        <v>16</v>
      </c>
      <c r="Q4" s="153"/>
      <c r="R4" s="153"/>
      <c r="S4" s="153"/>
      <c r="T4" s="153"/>
      <c r="U4" s="135" t="s">
        <v>12</v>
      </c>
      <c r="V4" s="136"/>
      <c r="W4" s="136"/>
      <c r="X4" s="137"/>
    </row>
    <row r="5" spans="1:24" ht="24.95" customHeight="1" x14ac:dyDescent="0.15">
      <c r="A5" s="145"/>
      <c r="B5" s="22"/>
      <c r="C5" s="23" t="s">
        <v>17</v>
      </c>
      <c r="D5" s="24"/>
      <c r="E5" s="24" t="s">
        <v>18</v>
      </c>
      <c r="F5" s="25" t="s">
        <v>19</v>
      </c>
      <c r="G5" s="138" t="s">
        <v>20</v>
      </c>
      <c r="H5" s="139"/>
      <c r="I5" s="140"/>
      <c r="J5" s="154" t="s">
        <v>21</v>
      </c>
      <c r="K5" s="155"/>
      <c r="L5" s="155"/>
      <c r="M5" s="155"/>
      <c r="N5" s="155"/>
      <c r="O5" s="156"/>
      <c r="P5" s="160"/>
      <c r="Q5" s="160"/>
      <c r="R5" s="160"/>
      <c r="S5" s="160"/>
      <c r="T5" s="160"/>
      <c r="U5" s="162"/>
      <c r="V5" s="162"/>
      <c r="W5" s="162"/>
      <c r="X5" s="163"/>
    </row>
    <row r="6" spans="1:24" ht="24.95" customHeight="1" x14ac:dyDescent="0.15">
      <c r="A6" s="145"/>
      <c r="B6" s="26"/>
      <c r="C6" s="27" t="s">
        <v>17</v>
      </c>
      <c r="D6" s="28"/>
      <c r="E6" s="28" t="s">
        <v>18</v>
      </c>
      <c r="F6" s="29" t="s">
        <v>22</v>
      </c>
      <c r="G6" s="141"/>
      <c r="H6" s="142"/>
      <c r="I6" s="143"/>
      <c r="J6" s="157"/>
      <c r="K6" s="158"/>
      <c r="L6" s="158"/>
      <c r="M6" s="158"/>
      <c r="N6" s="158"/>
      <c r="O6" s="159"/>
      <c r="P6" s="161"/>
      <c r="Q6" s="161"/>
      <c r="R6" s="161"/>
      <c r="S6" s="161"/>
      <c r="T6" s="161"/>
      <c r="U6" s="164"/>
      <c r="V6" s="164"/>
      <c r="W6" s="164"/>
      <c r="X6" s="165"/>
    </row>
    <row r="7" spans="1:24" ht="24.95" customHeight="1" x14ac:dyDescent="0.15">
      <c r="A7" s="145"/>
      <c r="B7" s="22"/>
      <c r="C7" s="23" t="s">
        <v>17</v>
      </c>
      <c r="D7" s="24"/>
      <c r="E7" s="24" t="s">
        <v>18</v>
      </c>
      <c r="F7" s="25" t="s">
        <v>19</v>
      </c>
      <c r="G7" s="138" t="s">
        <v>20</v>
      </c>
      <c r="H7" s="139"/>
      <c r="I7" s="140"/>
      <c r="J7" s="154" t="s">
        <v>23</v>
      </c>
      <c r="K7" s="155"/>
      <c r="L7" s="155"/>
      <c r="M7" s="155"/>
      <c r="N7" s="155"/>
      <c r="O7" s="156"/>
      <c r="P7" s="160"/>
      <c r="Q7" s="160"/>
      <c r="R7" s="160"/>
      <c r="S7" s="160"/>
      <c r="T7" s="160"/>
      <c r="U7" s="162"/>
      <c r="V7" s="162"/>
      <c r="W7" s="162"/>
      <c r="X7" s="163"/>
    </row>
    <row r="8" spans="1:24" ht="24.95" customHeight="1" x14ac:dyDescent="0.15">
      <c r="A8" s="145"/>
      <c r="B8" s="26"/>
      <c r="C8" s="27" t="s">
        <v>17</v>
      </c>
      <c r="D8" s="28"/>
      <c r="E8" s="28" t="s">
        <v>18</v>
      </c>
      <c r="F8" s="29" t="s">
        <v>22</v>
      </c>
      <c r="G8" s="141"/>
      <c r="H8" s="142"/>
      <c r="I8" s="143"/>
      <c r="J8" s="157"/>
      <c r="K8" s="158"/>
      <c r="L8" s="158"/>
      <c r="M8" s="158"/>
      <c r="N8" s="158"/>
      <c r="O8" s="159"/>
      <c r="P8" s="161"/>
      <c r="Q8" s="161"/>
      <c r="R8" s="161"/>
      <c r="S8" s="161"/>
      <c r="T8" s="161"/>
      <c r="U8" s="164"/>
      <c r="V8" s="164"/>
      <c r="W8" s="164"/>
      <c r="X8" s="165"/>
    </row>
    <row r="9" spans="1:24" ht="24.95" customHeight="1" x14ac:dyDescent="0.15">
      <c r="A9" s="145"/>
      <c r="B9" s="22"/>
      <c r="C9" s="23" t="s">
        <v>17</v>
      </c>
      <c r="D9" s="24"/>
      <c r="E9" s="24" t="s">
        <v>18</v>
      </c>
      <c r="F9" s="25" t="s">
        <v>19</v>
      </c>
      <c r="G9" s="138" t="s">
        <v>20</v>
      </c>
      <c r="H9" s="139"/>
      <c r="I9" s="140"/>
      <c r="J9" s="154" t="s">
        <v>23</v>
      </c>
      <c r="K9" s="155"/>
      <c r="L9" s="155"/>
      <c r="M9" s="155"/>
      <c r="N9" s="155"/>
      <c r="O9" s="156"/>
      <c r="P9" s="160"/>
      <c r="Q9" s="160"/>
      <c r="R9" s="160"/>
      <c r="S9" s="160"/>
      <c r="T9" s="160"/>
      <c r="U9" s="162"/>
      <c r="V9" s="162"/>
      <c r="W9" s="162"/>
      <c r="X9" s="163"/>
    </row>
    <row r="10" spans="1:24" ht="24.95" customHeight="1" x14ac:dyDescent="0.15">
      <c r="A10" s="145"/>
      <c r="B10" s="26"/>
      <c r="C10" s="27" t="s">
        <v>17</v>
      </c>
      <c r="D10" s="28"/>
      <c r="E10" s="28" t="s">
        <v>18</v>
      </c>
      <c r="F10" s="29" t="s">
        <v>22</v>
      </c>
      <c r="G10" s="141"/>
      <c r="H10" s="142"/>
      <c r="I10" s="143"/>
      <c r="J10" s="157"/>
      <c r="K10" s="158"/>
      <c r="L10" s="158"/>
      <c r="M10" s="158"/>
      <c r="N10" s="158"/>
      <c r="O10" s="159"/>
      <c r="P10" s="161"/>
      <c r="Q10" s="161"/>
      <c r="R10" s="161"/>
      <c r="S10" s="161"/>
      <c r="T10" s="161"/>
      <c r="U10" s="164"/>
      <c r="V10" s="164"/>
      <c r="W10" s="164"/>
      <c r="X10" s="165"/>
    </row>
    <row r="11" spans="1:24" ht="24.95" customHeight="1" x14ac:dyDescent="0.15">
      <c r="A11" s="145"/>
      <c r="B11" s="22"/>
      <c r="C11" s="23" t="s">
        <v>17</v>
      </c>
      <c r="D11" s="24"/>
      <c r="E11" s="24" t="s">
        <v>18</v>
      </c>
      <c r="F11" s="25" t="s">
        <v>19</v>
      </c>
      <c r="G11" s="138" t="s">
        <v>20</v>
      </c>
      <c r="H11" s="139"/>
      <c r="I11" s="140"/>
      <c r="J11" s="154" t="s">
        <v>23</v>
      </c>
      <c r="K11" s="155"/>
      <c r="L11" s="155"/>
      <c r="M11" s="155"/>
      <c r="N11" s="155"/>
      <c r="O11" s="156"/>
      <c r="P11" s="160"/>
      <c r="Q11" s="160"/>
      <c r="R11" s="160"/>
      <c r="S11" s="160"/>
      <c r="T11" s="160"/>
      <c r="U11" s="162"/>
      <c r="V11" s="162"/>
      <c r="W11" s="162"/>
      <c r="X11" s="163"/>
    </row>
    <row r="12" spans="1:24" ht="24.95" customHeight="1" x14ac:dyDescent="0.15">
      <c r="A12" s="146"/>
      <c r="B12" s="26"/>
      <c r="C12" s="27" t="s">
        <v>17</v>
      </c>
      <c r="D12" s="28"/>
      <c r="E12" s="28" t="s">
        <v>18</v>
      </c>
      <c r="F12" s="29" t="s">
        <v>22</v>
      </c>
      <c r="G12" s="141"/>
      <c r="H12" s="142"/>
      <c r="I12" s="143"/>
      <c r="J12" s="157"/>
      <c r="K12" s="158"/>
      <c r="L12" s="158"/>
      <c r="M12" s="158"/>
      <c r="N12" s="158"/>
      <c r="O12" s="159"/>
      <c r="P12" s="161"/>
      <c r="Q12" s="161"/>
      <c r="R12" s="161"/>
      <c r="S12" s="161"/>
      <c r="T12" s="161"/>
      <c r="U12" s="164"/>
      <c r="V12" s="164"/>
      <c r="W12" s="164"/>
      <c r="X12" s="165"/>
    </row>
    <row r="13" spans="1:24" ht="35.1" customHeight="1" x14ac:dyDescent="0.15">
      <c r="A13" s="144" t="s">
        <v>40</v>
      </c>
      <c r="B13" s="147" t="s">
        <v>41</v>
      </c>
      <c r="C13" s="148"/>
      <c r="D13" s="148"/>
      <c r="E13" s="148"/>
      <c r="F13" s="148"/>
      <c r="G13" s="152" t="s">
        <v>24</v>
      </c>
      <c r="H13" s="150"/>
      <c r="I13" s="151"/>
      <c r="J13" s="152" t="s">
        <v>25</v>
      </c>
      <c r="K13" s="150"/>
      <c r="L13" s="150"/>
      <c r="M13" s="150"/>
      <c r="N13" s="150"/>
      <c r="O13" s="151"/>
      <c r="P13" s="189" t="s">
        <v>2</v>
      </c>
      <c r="Q13" s="176"/>
      <c r="R13" s="176" t="s">
        <v>26</v>
      </c>
      <c r="S13" s="176"/>
      <c r="T13" s="177"/>
      <c r="U13" s="135" t="s">
        <v>12</v>
      </c>
      <c r="V13" s="136"/>
      <c r="W13" s="136"/>
      <c r="X13" s="137"/>
    </row>
    <row r="14" spans="1:24" ht="24.95" customHeight="1" x14ac:dyDescent="0.15">
      <c r="A14" s="190"/>
      <c r="B14" s="22"/>
      <c r="C14" s="30" t="s">
        <v>17</v>
      </c>
      <c r="D14" s="31"/>
      <c r="E14" s="31" t="s">
        <v>18</v>
      </c>
      <c r="F14" s="32" t="s">
        <v>19</v>
      </c>
      <c r="G14" s="138" t="s">
        <v>27</v>
      </c>
      <c r="H14" s="182"/>
      <c r="I14" s="183"/>
      <c r="J14" s="154" t="s">
        <v>28</v>
      </c>
      <c r="K14" s="155"/>
      <c r="L14" s="155"/>
      <c r="M14" s="155"/>
      <c r="N14" s="155"/>
      <c r="O14" s="156"/>
      <c r="P14" s="187"/>
      <c r="Q14" s="178"/>
      <c r="R14" s="178"/>
      <c r="S14" s="178"/>
      <c r="T14" s="179"/>
      <c r="U14" s="33" t="s">
        <v>17</v>
      </c>
      <c r="V14" s="34" t="str">
        <f>IF(B14="","",IF(D14&lt;=D15+1,IF(B14&gt;40,IF(B15&lt;30,B15+63-B14,B15-B14),B15-B14),IF(B14&gt;40,IF(B15&lt;30,B15+63-B14,B15-B14),B15-B14)-1))</f>
        <v/>
      </c>
      <c r="W14" s="35" t="s">
        <v>29</v>
      </c>
      <c r="X14" s="36" t="str">
        <f>IF(B14="","",IF(IF(D14&lt;D15,D15-D14,D15+(12-D14))+1=12,0,IF(IF(D14&lt;D15,D15-D14,D15+(12-D14))+1=13,1,IF(D14&lt;D15,D15-D14,D15+(12-D14))+1)))</f>
        <v/>
      </c>
    </row>
    <row r="15" spans="1:24" ht="24.95" customHeight="1" x14ac:dyDescent="0.15">
      <c r="A15" s="190"/>
      <c r="B15" s="26"/>
      <c r="C15" s="37" t="s">
        <v>17</v>
      </c>
      <c r="D15" s="38"/>
      <c r="E15" s="38" t="s">
        <v>18</v>
      </c>
      <c r="F15" s="39" t="s">
        <v>22</v>
      </c>
      <c r="G15" s="184"/>
      <c r="H15" s="185"/>
      <c r="I15" s="186"/>
      <c r="J15" s="157"/>
      <c r="K15" s="158"/>
      <c r="L15" s="158"/>
      <c r="M15" s="158"/>
      <c r="N15" s="158"/>
      <c r="O15" s="159"/>
      <c r="P15" s="188"/>
      <c r="Q15" s="180"/>
      <c r="R15" s="180"/>
      <c r="S15" s="180"/>
      <c r="T15" s="181"/>
      <c r="U15" s="40" t="s">
        <v>30</v>
      </c>
      <c r="V15" s="41"/>
      <c r="W15" s="42" t="s">
        <v>31</v>
      </c>
      <c r="X15" s="43" t="e">
        <f>V14*V15</f>
        <v>#VALUE!</v>
      </c>
    </row>
    <row r="16" spans="1:24" ht="24.95" customHeight="1" x14ac:dyDescent="0.15">
      <c r="A16" s="190"/>
      <c r="B16" s="22"/>
      <c r="C16" s="30" t="s">
        <v>17</v>
      </c>
      <c r="D16" s="31"/>
      <c r="E16" s="31" t="s">
        <v>18</v>
      </c>
      <c r="F16" s="32" t="s">
        <v>19</v>
      </c>
      <c r="G16" s="138" t="s">
        <v>27</v>
      </c>
      <c r="H16" s="182"/>
      <c r="I16" s="183"/>
      <c r="J16" s="154" t="s">
        <v>23</v>
      </c>
      <c r="K16" s="155"/>
      <c r="L16" s="155"/>
      <c r="M16" s="155"/>
      <c r="N16" s="155"/>
      <c r="O16" s="156"/>
      <c r="P16" s="187"/>
      <c r="Q16" s="178"/>
      <c r="R16" s="178"/>
      <c r="S16" s="178"/>
      <c r="T16" s="179"/>
      <c r="U16" s="33" t="s">
        <v>17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29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90"/>
      <c r="B17" s="26"/>
      <c r="C17" s="37" t="s">
        <v>17</v>
      </c>
      <c r="D17" s="38"/>
      <c r="E17" s="38" t="s">
        <v>18</v>
      </c>
      <c r="F17" s="39" t="s">
        <v>22</v>
      </c>
      <c r="G17" s="184"/>
      <c r="H17" s="185"/>
      <c r="I17" s="186"/>
      <c r="J17" s="157"/>
      <c r="K17" s="158"/>
      <c r="L17" s="158"/>
      <c r="M17" s="158"/>
      <c r="N17" s="158"/>
      <c r="O17" s="159"/>
      <c r="P17" s="188"/>
      <c r="Q17" s="180"/>
      <c r="R17" s="180"/>
      <c r="S17" s="180"/>
      <c r="T17" s="181"/>
      <c r="U17" s="40" t="s">
        <v>30</v>
      </c>
      <c r="V17" s="41"/>
      <c r="W17" s="42" t="s">
        <v>31</v>
      </c>
      <c r="X17" s="43" t="e">
        <f t="shared" ref="X17" si="2">V16*V17</f>
        <v>#VALUE!</v>
      </c>
    </row>
    <row r="18" spans="1:24" ht="24.95" customHeight="1" x14ac:dyDescent="0.15">
      <c r="A18" s="190"/>
      <c r="B18" s="22"/>
      <c r="C18" s="30" t="s">
        <v>17</v>
      </c>
      <c r="D18" s="31"/>
      <c r="E18" s="31" t="s">
        <v>18</v>
      </c>
      <c r="F18" s="32" t="s">
        <v>19</v>
      </c>
      <c r="G18" s="138" t="s">
        <v>27</v>
      </c>
      <c r="H18" s="182"/>
      <c r="I18" s="183"/>
      <c r="J18" s="154" t="s">
        <v>23</v>
      </c>
      <c r="K18" s="155"/>
      <c r="L18" s="155"/>
      <c r="M18" s="155"/>
      <c r="N18" s="155"/>
      <c r="O18" s="156"/>
      <c r="P18" s="187"/>
      <c r="Q18" s="178"/>
      <c r="R18" s="178"/>
      <c r="S18" s="178"/>
      <c r="T18" s="179"/>
      <c r="U18" s="33" t="s">
        <v>17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29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90"/>
      <c r="B19" s="26"/>
      <c r="C19" s="37" t="s">
        <v>17</v>
      </c>
      <c r="D19" s="38"/>
      <c r="E19" s="38" t="s">
        <v>18</v>
      </c>
      <c r="F19" s="39" t="s">
        <v>22</v>
      </c>
      <c r="G19" s="184"/>
      <c r="H19" s="185"/>
      <c r="I19" s="186"/>
      <c r="J19" s="157"/>
      <c r="K19" s="158"/>
      <c r="L19" s="158"/>
      <c r="M19" s="158"/>
      <c r="N19" s="158"/>
      <c r="O19" s="159"/>
      <c r="P19" s="188"/>
      <c r="Q19" s="180"/>
      <c r="R19" s="180"/>
      <c r="S19" s="180"/>
      <c r="T19" s="181"/>
      <c r="U19" s="40" t="s">
        <v>30</v>
      </c>
      <c r="V19" s="41"/>
      <c r="W19" s="42" t="s">
        <v>31</v>
      </c>
      <c r="X19" s="43" t="e">
        <f t="shared" ref="X19" si="5">V18*V19</f>
        <v>#VALUE!</v>
      </c>
    </row>
    <row r="20" spans="1:24" ht="24.95" customHeight="1" x14ac:dyDescent="0.15">
      <c r="A20" s="190"/>
      <c r="B20" s="22"/>
      <c r="C20" s="30" t="s">
        <v>17</v>
      </c>
      <c r="D20" s="31"/>
      <c r="E20" s="31" t="s">
        <v>18</v>
      </c>
      <c r="F20" s="32" t="s">
        <v>19</v>
      </c>
      <c r="G20" s="138" t="s">
        <v>27</v>
      </c>
      <c r="H20" s="182"/>
      <c r="I20" s="183"/>
      <c r="J20" s="154" t="s">
        <v>23</v>
      </c>
      <c r="K20" s="155"/>
      <c r="L20" s="155"/>
      <c r="M20" s="155"/>
      <c r="N20" s="155"/>
      <c r="O20" s="156"/>
      <c r="P20" s="187"/>
      <c r="Q20" s="178"/>
      <c r="R20" s="178"/>
      <c r="S20" s="178"/>
      <c r="T20" s="179"/>
      <c r="U20" s="33" t="s">
        <v>17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29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90"/>
      <c r="B21" s="26"/>
      <c r="C21" s="37" t="s">
        <v>17</v>
      </c>
      <c r="D21" s="38"/>
      <c r="E21" s="38" t="s">
        <v>18</v>
      </c>
      <c r="F21" s="39" t="s">
        <v>22</v>
      </c>
      <c r="G21" s="184"/>
      <c r="H21" s="185"/>
      <c r="I21" s="186"/>
      <c r="J21" s="157"/>
      <c r="K21" s="158"/>
      <c r="L21" s="158"/>
      <c r="M21" s="158"/>
      <c r="N21" s="158"/>
      <c r="O21" s="159"/>
      <c r="P21" s="188"/>
      <c r="Q21" s="180"/>
      <c r="R21" s="180"/>
      <c r="S21" s="180"/>
      <c r="T21" s="181"/>
      <c r="U21" s="40" t="s">
        <v>30</v>
      </c>
      <c r="V21" s="41"/>
      <c r="W21" s="42" t="s">
        <v>31</v>
      </c>
      <c r="X21" s="43" t="e">
        <f t="shared" ref="X21" si="8">V20*V21</f>
        <v>#VALUE!</v>
      </c>
    </row>
    <row r="22" spans="1:24" ht="24.95" customHeight="1" x14ac:dyDescent="0.15">
      <c r="A22" s="190"/>
      <c r="B22" s="22"/>
      <c r="C22" s="30" t="s">
        <v>17</v>
      </c>
      <c r="D22" s="31"/>
      <c r="E22" s="31" t="s">
        <v>18</v>
      </c>
      <c r="F22" s="32" t="s">
        <v>19</v>
      </c>
      <c r="G22" s="138" t="s">
        <v>27</v>
      </c>
      <c r="H22" s="182"/>
      <c r="I22" s="183"/>
      <c r="J22" s="154" t="s">
        <v>23</v>
      </c>
      <c r="K22" s="155"/>
      <c r="L22" s="155"/>
      <c r="M22" s="155"/>
      <c r="N22" s="155"/>
      <c r="O22" s="156"/>
      <c r="P22" s="187"/>
      <c r="Q22" s="178"/>
      <c r="R22" s="178"/>
      <c r="S22" s="178"/>
      <c r="T22" s="179"/>
      <c r="U22" s="33" t="s">
        <v>17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29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90"/>
      <c r="B23" s="26"/>
      <c r="C23" s="37" t="s">
        <v>17</v>
      </c>
      <c r="D23" s="38"/>
      <c r="E23" s="38" t="s">
        <v>18</v>
      </c>
      <c r="F23" s="39" t="s">
        <v>22</v>
      </c>
      <c r="G23" s="184"/>
      <c r="H23" s="185"/>
      <c r="I23" s="186"/>
      <c r="J23" s="157"/>
      <c r="K23" s="158"/>
      <c r="L23" s="158"/>
      <c r="M23" s="158"/>
      <c r="N23" s="158"/>
      <c r="O23" s="159"/>
      <c r="P23" s="188"/>
      <c r="Q23" s="180"/>
      <c r="R23" s="180"/>
      <c r="S23" s="180"/>
      <c r="T23" s="181"/>
      <c r="U23" s="40" t="s">
        <v>30</v>
      </c>
      <c r="V23" s="41"/>
      <c r="W23" s="42" t="s">
        <v>31</v>
      </c>
      <c r="X23" s="43" t="e">
        <f t="shared" ref="X23" si="11">V22*V23</f>
        <v>#VALUE!</v>
      </c>
    </row>
    <row r="24" spans="1:24" ht="24.95" customHeight="1" x14ac:dyDescent="0.15">
      <c r="A24" s="190"/>
      <c r="B24" s="22"/>
      <c r="C24" s="30" t="s">
        <v>17</v>
      </c>
      <c r="D24" s="31"/>
      <c r="E24" s="31" t="s">
        <v>18</v>
      </c>
      <c r="F24" s="32" t="s">
        <v>19</v>
      </c>
      <c r="G24" s="138" t="s">
        <v>27</v>
      </c>
      <c r="H24" s="182"/>
      <c r="I24" s="183"/>
      <c r="J24" s="154" t="s">
        <v>23</v>
      </c>
      <c r="K24" s="155"/>
      <c r="L24" s="155"/>
      <c r="M24" s="155"/>
      <c r="N24" s="155"/>
      <c r="O24" s="156"/>
      <c r="P24" s="187"/>
      <c r="Q24" s="178"/>
      <c r="R24" s="178"/>
      <c r="S24" s="178"/>
      <c r="T24" s="179"/>
      <c r="U24" s="33" t="s">
        <v>17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29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90"/>
      <c r="B25" s="26"/>
      <c r="C25" s="37" t="s">
        <v>17</v>
      </c>
      <c r="D25" s="38"/>
      <c r="E25" s="38" t="s">
        <v>18</v>
      </c>
      <c r="F25" s="39" t="s">
        <v>22</v>
      </c>
      <c r="G25" s="184"/>
      <c r="H25" s="185"/>
      <c r="I25" s="186"/>
      <c r="J25" s="157"/>
      <c r="K25" s="158"/>
      <c r="L25" s="158"/>
      <c r="M25" s="158"/>
      <c r="N25" s="158"/>
      <c r="O25" s="159"/>
      <c r="P25" s="188"/>
      <c r="Q25" s="180"/>
      <c r="R25" s="180"/>
      <c r="S25" s="180"/>
      <c r="T25" s="181"/>
      <c r="U25" s="40" t="s">
        <v>30</v>
      </c>
      <c r="V25" s="41"/>
      <c r="W25" s="42" t="s">
        <v>31</v>
      </c>
      <c r="X25" s="43" t="e">
        <f t="shared" ref="X25" si="14">V24*V25</f>
        <v>#VALUE!</v>
      </c>
    </row>
    <row r="26" spans="1:24" ht="24.95" customHeight="1" x14ac:dyDescent="0.15">
      <c r="A26" s="190"/>
      <c r="B26" s="22"/>
      <c r="C26" s="30" t="s">
        <v>17</v>
      </c>
      <c r="D26" s="31"/>
      <c r="E26" s="31" t="s">
        <v>18</v>
      </c>
      <c r="F26" s="32" t="s">
        <v>19</v>
      </c>
      <c r="G26" s="138" t="s">
        <v>27</v>
      </c>
      <c r="H26" s="182"/>
      <c r="I26" s="183"/>
      <c r="J26" s="154" t="s">
        <v>23</v>
      </c>
      <c r="K26" s="155"/>
      <c r="L26" s="155"/>
      <c r="M26" s="155"/>
      <c r="N26" s="155"/>
      <c r="O26" s="156"/>
      <c r="P26" s="187"/>
      <c r="Q26" s="178"/>
      <c r="R26" s="178"/>
      <c r="S26" s="178"/>
      <c r="T26" s="179"/>
      <c r="U26" s="33" t="s">
        <v>17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29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90"/>
      <c r="B27" s="26"/>
      <c r="C27" s="37" t="s">
        <v>17</v>
      </c>
      <c r="D27" s="38"/>
      <c r="E27" s="38" t="s">
        <v>18</v>
      </c>
      <c r="F27" s="39" t="s">
        <v>22</v>
      </c>
      <c r="G27" s="184"/>
      <c r="H27" s="185"/>
      <c r="I27" s="186"/>
      <c r="J27" s="157"/>
      <c r="K27" s="158"/>
      <c r="L27" s="158"/>
      <c r="M27" s="158"/>
      <c r="N27" s="158"/>
      <c r="O27" s="159"/>
      <c r="P27" s="188"/>
      <c r="Q27" s="180"/>
      <c r="R27" s="180"/>
      <c r="S27" s="180"/>
      <c r="T27" s="181"/>
      <c r="U27" s="40" t="s">
        <v>30</v>
      </c>
      <c r="V27" s="41"/>
      <c r="W27" s="42" t="s">
        <v>31</v>
      </c>
      <c r="X27" s="43" t="e">
        <f t="shared" ref="X27" si="17">V26*V27</f>
        <v>#VALUE!</v>
      </c>
    </row>
    <row r="28" spans="1:24" ht="24.95" customHeight="1" x14ac:dyDescent="0.15">
      <c r="A28" s="190"/>
      <c r="B28" s="22"/>
      <c r="C28" s="30" t="s">
        <v>17</v>
      </c>
      <c r="D28" s="31"/>
      <c r="E28" s="31" t="s">
        <v>32</v>
      </c>
      <c r="F28" s="32" t="s">
        <v>33</v>
      </c>
      <c r="G28" s="138" t="s">
        <v>27</v>
      </c>
      <c r="H28" s="182"/>
      <c r="I28" s="183"/>
      <c r="J28" s="154" t="s">
        <v>23</v>
      </c>
      <c r="K28" s="155"/>
      <c r="L28" s="155"/>
      <c r="M28" s="155"/>
      <c r="N28" s="155"/>
      <c r="O28" s="156"/>
      <c r="P28" s="187"/>
      <c r="Q28" s="178"/>
      <c r="R28" s="178"/>
      <c r="S28" s="178"/>
      <c r="T28" s="179"/>
      <c r="U28" s="33" t="s">
        <v>17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29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90"/>
      <c r="B29" s="26"/>
      <c r="C29" s="37" t="s">
        <v>17</v>
      </c>
      <c r="D29" s="38"/>
      <c r="E29" s="38" t="s">
        <v>32</v>
      </c>
      <c r="F29" s="39" t="s">
        <v>34</v>
      </c>
      <c r="G29" s="184"/>
      <c r="H29" s="185"/>
      <c r="I29" s="186"/>
      <c r="J29" s="157"/>
      <c r="K29" s="158"/>
      <c r="L29" s="158"/>
      <c r="M29" s="158"/>
      <c r="N29" s="158"/>
      <c r="O29" s="159"/>
      <c r="P29" s="188"/>
      <c r="Q29" s="180"/>
      <c r="R29" s="180"/>
      <c r="S29" s="180"/>
      <c r="T29" s="181"/>
      <c r="U29" s="40" t="s">
        <v>30</v>
      </c>
      <c r="V29" s="41"/>
      <c r="W29" s="42" t="s">
        <v>31</v>
      </c>
      <c r="X29" s="43" t="e">
        <f t="shared" ref="X29" si="20">V28*V29</f>
        <v>#VALUE!</v>
      </c>
    </row>
    <row r="30" spans="1:24" ht="24.95" customHeight="1" x14ac:dyDescent="0.15">
      <c r="A30" s="190"/>
      <c r="B30" s="22"/>
      <c r="C30" s="30" t="s">
        <v>17</v>
      </c>
      <c r="D30" s="31"/>
      <c r="E30" s="31" t="s">
        <v>18</v>
      </c>
      <c r="F30" s="32" t="s">
        <v>19</v>
      </c>
      <c r="G30" s="138" t="s">
        <v>27</v>
      </c>
      <c r="H30" s="182"/>
      <c r="I30" s="183"/>
      <c r="J30" s="154" t="s">
        <v>23</v>
      </c>
      <c r="K30" s="155"/>
      <c r="L30" s="155"/>
      <c r="M30" s="155"/>
      <c r="N30" s="155"/>
      <c r="O30" s="156"/>
      <c r="P30" s="187"/>
      <c r="Q30" s="178"/>
      <c r="R30" s="178"/>
      <c r="S30" s="178"/>
      <c r="T30" s="179"/>
      <c r="U30" s="33" t="s">
        <v>17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29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90"/>
      <c r="B31" s="26"/>
      <c r="C31" s="37" t="s">
        <v>17</v>
      </c>
      <c r="D31" s="38"/>
      <c r="E31" s="38" t="s">
        <v>18</v>
      </c>
      <c r="F31" s="39" t="s">
        <v>22</v>
      </c>
      <c r="G31" s="184"/>
      <c r="H31" s="185"/>
      <c r="I31" s="186"/>
      <c r="J31" s="157"/>
      <c r="K31" s="158"/>
      <c r="L31" s="158"/>
      <c r="M31" s="158"/>
      <c r="N31" s="158"/>
      <c r="O31" s="159"/>
      <c r="P31" s="188"/>
      <c r="Q31" s="180"/>
      <c r="R31" s="180"/>
      <c r="S31" s="180"/>
      <c r="T31" s="181"/>
      <c r="U31" s="40" t="s">
        <v>30</v>
      </c>
      <c r="V31" s="41"/>
      <c r="W31" s="42" t="s">
        <v>31</v>
      </c>
      <c r="X31" s="43" t="e">
        <f t="shared" ref="X31" si="23">V30*V31</f>
        <v>#VALUE!</v>
      </c>
    </row>
    <row r="32" spans="1:24" ht="24.95" customHeight="1" x14ac:dyDescent="0.15">
      <c r="A32" s="190"/>
      <c r="B32" s="22"/>
      <c r="C32" s="30" t="s">
        <v>17</v>
      </c>
      <c r="D32" s="31"/>
      <c r="E32" s="31" t="s">
        <v>18</v>
      </c>
      <c r="F32" s="32" t="s">
        <v>19</v>
      </c>
      <c r="G32" s="138" t="s">
        <v>27</v>
      </c>
      <c r="H32" s="182"/>
      <c r="I32" s="183"/>
      <c r="J32" s="154" t="s">
        <v>23</v>
      </c>
      <c r="K32" s="155"/>
      <c r="L32" s="155"/>
      <c r="M32" s="155"/>
      <c r="N32" s="155"/>
      <c r="O32" s="156"/>
      <c r="P32" s="187"/>
      <c r="Q32" s="178"/>
      <c r="R32" s="178"/>
      <c r="S32" s="178"/>
      <c r="T32" s="179"/>
      <c r="U32" s="33" t="s">
        <v>17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29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91"/>
      <c r="B33" s="26"/>
      <c r="C33" s="37" t="s">
        <v>17</v>
      </c>
      <c r="D33" s="38"/>
      <c r="E33" s="38" t="s">
        <v>18</v>
      </c>
      <c r="F33" s="39" t="s">
        <v>22</v>
      </c>
      <c r="G33" s="184"/>
      <c r="H33" s="185"/>
      <c r="I33" s="186"/>
      <c r="J33" s="157"/>
      <c r="K33" s="158"/>
      <c r="L33" s="158"/>
      <c r="M33" s="158"/>
      <c r="N33" s="158"/>
      <c r="O33" s="159"/>
      <c r="P33" s="188"/>
      <c r="Q33" s="180"/>
      <c r="R33" s="180"/>
      <c r="S33" s="180"/>
      <c r="T33" s="181"/>
      <c r="U33" s="40" t="s">
        <v>30</v>
      </c>
      <c r="V33" s="41"/>
      <c r="W33" s="42" t="s">
        <v>31</v>
      </c>
      <c r="X33" s="43" t="e">
        <f t="shared" ref="X33" si="26">V32*V33</f>
        <v>#VALUE!</v>
      </c>
    </row>
    <row r="34" spans="1:24" ht="20.25" customHeight="1" x14ac:dyDescent="0.15">
      <c r="A34" s="109" t="s">
        <v>35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spans="1:24" ht="18" customHeight="1" x14ac:dyDescent="0.15"/>
    <row r="36" spans="1:24" ht="9" customHeight="1" x14ac:dyDescent="0.15"/>
    <row r="37" spans="1:24" ht="18" customHeight="1" x14ac:dyDescent="0.15">
      <c r="O37" s="45"/>
      <c r="P37" s="46"/>
      <c r="Q37" s="46"/>
      <c r="R37" s="46"/>
    </row>
    <row r="38" spans="1:24" ht="18" customHeight="1" x14ac:dyDescent="0.15">
      <c r="O38" s="45"/>
      <c r="P38" s="47"/>
      <c r="Q38" s="47"/>
      <c r="R38" s="48"/>
    </row>
    <row r="39" spans="1:24" ht="18" customHeight="1" x14ac:dyDescent="0.15"/>
    <row r="40" spans="1:24" ht="18" customHeight="1" x14ac:dyDescent="0.15"/>
    <row r="41" spans="1:24" ht="18" customHeight="1" x14ac:dyDescent="0.15"/>
    <row r="42" spans="1:24" ht="18" customHeight="1" x14ac:dyDescent="0.15"/>
  </sheetData>
  <mergeCells count="75"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  <mergeCell ref="G26:I27"/>
    <mergeCell ref="J26:O27"/>
    <mergeCell ref="P26:Q27"/>
    <mergeCell ref="R26:T27"/>
    <mergeCell ref="G24:I25"/>
    <mergeCell ref="J24:O25"/>
    <mergeCell ref="P24:Q25"/>
    <mergeCell ref="R20:T21"/>
    <mergeCell ref="G22:I23"/>
    <mergeCell ref="J22:O23"/>
    <mergeCell ref="P22:Q23"/>
    <mergeCell ref="R22:T23"/>
    <mergeCell ref="G20:I21"/>
    <mergeCell ref="J20:O21"/>
    <mergeCell ref="P20:Q21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13:T13"/>
    <mergeCell ref="P7:T8"/>
    <mergeCell ref="U7:X8"/>
    <mergeCell ref="G11:I12"/>
    <mergeCell ref="J11:O12"/>
    <mergeCell ref="P11:T12"/>
    <mergeCell ref="U11:X12"/>
    <mergeCell ref="A1:G1"/>
    <mergeCell ref="H1:M1"/>
    <mergeCell ref="N1:Q1"/>
    <mergeCell ref="A2:G2"/>
    <mergeCell ref="H2:M2"/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="115" zoomScaleNormal="100" zoomScaleSheetLayoutView="115" workbookViewId="0">
      <selection activeCell="AD5" sqref="AD5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166" t="s">
        <v>9</v>
      </c>
      <c r="B1" s="167"/>
      <c r="C1" s="167"/>
      <c r="D1" s="167"/>
      <c r="E1" s="167"/>
      <c r="F1" s="167"/>
      <c r="G1" s="168"/>
      <c r="H1" s="166" t="s">
        <v>10</v>
      </c>
      <c r="I1" s="167"/>
      <c r="J1" s="167"/>
      <c r="K1" s="167"/>
      <c r="L1" s="167"/>
      <c r="M1" s="167"/>
      <c r="N1" s="169" t="s">
        <v>11</v>
      </c>
      <c r="O1" s="170"/>
      <c r="P1" s="170"/>
      <c r="Q1" s="171"/>
      <c r="R1" s="65"/>
      <c r="S1" s="65"/>
      <c r="T1" s="65" t="s">
        <v>49</v>
      </c>
      <c r="U1" s="65"/>
      <c r="V1" s="65"/>
      <c r="W1" s="65"/>
      <c r="X1" s="65"/>
    </row>
    <row r="2" spans="1:24" customFormat="1" ht="33" customHeight="1" x14ac:dyDescent="0.15">
      <c r="A2" s="172" t="s">
        <v>48</v>
      </c>
      <c r="B2" s="173"/>
      <c r="C2" s="173"/>
      <c r="D2" s="173"/>
      <c r="E2" s="173"/>
      <c r="F2" s="173"/>
      <c r="G2" s="174"/>
      <c r="H2" s="175"/>
      <c r="I2" s="173"/>
      <c r="J2" s="173"/>
      <c r="K2" s="173"/>
      <c r="L2" s="173"/>
      <c r="M2" s="173"/>
      <c r="N2" s="192" t="s">
        <v>12</v>
      </c>
      <c r="O2" s="193"/>
      <c r="P2" s="193"/>
      <c r="Q2" s="194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15">
      <c r="A3" s="64"/>
      <c r="H3" s="66"/>
    </row>
    <row r="4" spans="1:24" ht="35.1" customHeight="1" x14ac:dyDescent="0.15">
      <c r="A4" s="213" t="s">
        <v>40</v>
      </c>
      <c r="B4" s="147" t="s">
        <v>41</v>
      </c>
      <c r="C4" s="148"/>
      <c r="D4" s="148"/>
      <c r="E4" s="148"/>
      <c r="F4" s="148"/>
      <c r="G4" s="152" t="s">
        <v>24</v>
      </c>
      <c r="H4" s="150"/>
      <c r="I4" s="151"/>
      <c r="J4" s="152" t="s">
        <v>25</v>
      </c>
      <c r="K4" s="150"/>
      <c r="L4" s="150"/>
      <c r="M4" s="150"/>
      <c r="N4" s="150"/>
      <c r="O4" s="151"/>
      <c r="P4" s="189" t="s">
        <v>2</v>
      </c>
      <c r="Q4" s="176"/>
      <c r="R4" s="176" t="s">
        <v>26</v>
      </c>
      <c r="S4" s="176"/>
      <c r="T4" s="177"/>
      <c r="U4" s="135" t="s">
        <v>12</v>
      </c>
      <c r="V4" s="136"/>
      <c r="W4" s="136"/>
      <c r="X4" s="137"/>
    </row>
    <row r="5" spans="1:24" ht="24.95" customHeight="1" x14ac:dyDescent="0.15">
      <c r="A5" s="214"/>
      <c r="B5" s="67"/>
      <c r="C5" s="68" t="s">
        <v>17</v>
      </c>
      <c r="D5" s="69"/>
      <c r="E5" s="69" t="s">
        <v>18</v>
      </c>
      <c r="F5" s="70" t="s">
        <v>19</v>
      </c>
      <c r="G5" s="195" t="s">
        <v>27</v>
      </c>
      <c r="H5" s="196"/>
      <c r="I5" s="197"/>
      <c r="J5" s="201" t="s">
        <v>23</v>
      </c>
      <c r="K5" s="202"/>
      <c r="L5" s="202"/>
      <c r="M5" s="202"/>
      <c r="N5" s="202"/>
      <c r="O5" s="203"/>
      <c r="P5" s="207"/>
      <c r="Q5" s="208"/>
      <c r="R5" s="208"/>
      <c r="S5" s="208"/>
      <c r="T5" s="211"/>
      <c r="U5" s="75" t="s">
        <v>17</v>
      </c>
      <c r="V5" s="76" t="str">
        <f>IF(B5="","",IF(D5&lt;=D6+1,IF(B5&gt;40,IF(B6&lt;30,B6+63-B5,B6-B5),B6-B5),IF(B5&gt;40,IF(B6&lt;30,B6+63-B5,B6-B5),B6-B5)-1))</f>
        <v/>
      </c>
      <c r="W5" s="77" t="s">
        <v>29</v>
      </c>
      <c r="X5" s="78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214"/>
      <c r="B6" s="71"/>
      <c r="C6" s="72" t="s">
        <v>17</v>
      </c>
      <c r="D6" s="73"/>
      <c r="E6" s="73" t="s">
        <v>18</v>
      </c>
      <c r="F6" s="74" t="s">
        <v>22</v>
      </c>
      <c r="G6" s="198"/>
      <c r="H6" s="199"/>
      <c r="I6" s="200"/>
      <c r="J6" s="204"/>
      <c r="K6" s="205"/>
      <c r="L6" s="205"/>
      <c r="M6" s="205"/>
      <c r="N6" s="205"/>
      <c r="O6" s="206"/>
      <c r="P6" s="209"/>
      <c r="Q6" s="210"/>
      <c r="R6" s="210"/>
      <c r="S6" s="210"/>
      <c r="T6" s="212"/>
      <c r="U6" s="79" t="s">
        <v>30</v>
      </c>
      <c r="V6" s="80"/>
      <c r="W6" s="81" t="s">
        <v>31</v>
      </c>
      <c r="X6" s="82" t="e">
        <f>V5*V6</f>
        <v>#VALUE!</v>
      </c>
    </row>
    <row r="7" spans="1:24" ht="24.95" customHeight="1" x14ac:dyDescent="0.15">
      <c r="A7" s="214"/>
      <c r="B7" s="67"/>
      <c r="C7" s="68" t="s">
        <v>17</v>
      </c>
      <c r="D7" s="69"/>
      <c r="E7" s="69" t="s">
        <v>18</v>
      </c>
      <c r="F7" s="70" t="s">
        <v>19</v>
      </c>
      <c r="G7" s="195" t="s">
        <v>27</v>
      </c>
      <c r="H7" s="196"/>
      <c r="I7" s="197"/>
      <c r="J7" s="201" t="s">
        <v>23</v>
      </c>
      <c r="K7" s="202"/>
      <c r="L7" s="202"/>
      <c r="M7" s="202"/>
      <c r="N7" s="202"/>
      <c r="O7" s="203"/>
      <c r="P7" s="207"/>
      <c r="Q7" s="208"/>
      <c r="R7" s="208"/>
      <c r="S7" s="208"/>
      <c r="T7" s="211"/>
      <c r="U7" s="75" t="s">
        <v>17</v>
      </c>
      <c r="V7" s="76" t="str">
        <f>IF(B7="","",IF(D7&lt;=D8+1,IF(B7&gt;40,IF(B8&lt;30,B8+63-B7,B8-B7),B8-B7),IF(B7&gt;40,IF(B8&lt;30,B8+63-B7,B8-B7),B8-B7)-1))</f>
        <v/>
      </c>
      <c r="W7" s="77" t="s">
        <v>29</v>
      </c>
      <c r="X7" s="78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214"/>
      <c r="B8" s="71"/>
      <c r="C8" s="72" t="s">
        <v>17</v>
      </c>
      <c r="D8" s="73"/>
      <c r="E8" s="73" t="s">
        <v>18</v>
      </c>
      <c r="F8" s="74" t="s">
        <v>22</v>
      </c>
      <c r="G8" s="198"/>
      <c r="H8" s="199"/>
      <c r="I8" s="200"/>
      <c r="J8" s="204"/>
      <c r="K8" s="205"/>
      <c r="L8" s="205"/>
      <c r="M8" s="205"/>
      <c r="N8" s="205"/>
      <c r="O8" s="206"/>
      <c r="P8" s="209"/>
      <c r="Q8" s="210"/>
      <c r="R8" s="210"/>
      <c r="S8" s="210"/>
      <c r="T8" s="212"/>
      <c r="U8" s="79" t="s">
        <v>30</v>
      </c>
      <c r="V8" s="80"/>
      <c r="W8" s="81" t="s">
        <v>31</v>
      </c>
      <c r="X8" s="82" t="e">
        <f>V7*V8</f>
        <v>#VALUE!</v>
      </c>
    </row>
    <row r="9" spans="1:24" ht="24.95" customHeight="1" x14ac:dyDescent="0.15">
      <c r="A9" s="214"/>
      <c r="B9" s="67"/>
      <c r="C9" s="68" t="s">
        <v>17</v>
      </c>
      <c r="D9" s="69"/>
      <c r="E9" s="69" t="s">
        <v>18</v>
      </c>
      <c r="F9" s="70" t="s">
        <v>19</v>
      </c>
      <c r="G9" s="195" t="s">
        <v>27</v>
      </c>
      <c r="H9" s="196"/>
      <c r="I9" s="197"/>
      <c r="J9" s="201" t="s">
        <v>23</v>
      </c>
      <c r="K9" s="202"/>
      <c r="L9" s="202"/>
      <c r="M9" s="202"/>
      <c r="N9" s="202"/>
      <c r="O9" s="203"/>
      <c r="P9" s="207"/>
      <c r="Q9" s="208"/>
      <c r="R9" s="208"/>
      <c r="S9" s="208"/>
      <c r="T9" s="211"/>
      <c r="U9" s="75" t="s">
        <v>17</v>
      </c>
      <c r="V9" s="76" t="str">
        <f>IF(B9="","",IF(D9&lt;=D10+1,IF(B9&gt;40,IF(B10&lt;30,B10+63-B9,B10-B9),B10-B9),IF(B9&gt;40,IF(B10&lt;30,B10+63-B9,B10-B9),B10-B9)-1))</f>
        <v/>
      </c>
      <c r="W9" s="77" t="s">
        <v>29</v>
      </c>
      <c r="X9" s="78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214"/>
      <c r="B10" s="71"/>
      <c r="C10" s="72" t="s">
        <v>17</v>
      </c>
      <c r="D10" s="73"/>
      <c r="E10" s="73" t="s">
        <v>18</v>
      </c>
      <c r="F10" s="74" t="s">
        <v>22</v>
      </c>
      <c r="G10" s="198"/>
      <c r="H10" s="199"/>
      <c r="I10" s="200"/>
      <c r="J10" s="204"/>
      <c r="K10" s="205"/>
      <c r="L10" s="205"/>
      <c r="M10" s="205"/>
      <c r="N10" s="205"/>
      <c r="O10" s="206"/>
      <c r="P10" s="209"/>
      <c r="Q10" s="210"/>
      <c r="R10" s="210"/>
      <c r="S10" s="210"/>
      <c r="T10" s="212"/>
      <c r="U10" s="79" t="s">
        <v>30</v>
      </c>
      <c r="V10" s="80"/>
      <c r="W10" s="81" t="s">
        <v>31</v>
      </c>
      <c r="X10" s="82" t="e">
        <f>V9*V10</f>
        <v>#VALUE!</v>
      </c>
    </row>
    <row r="11" spans="1:24" ht="24.95" customHeight="1" x14ac:dyDescent="0.15">
      <c r="A11" s="214"/>
      <c r="B11" s="67"/>
      <c r="C11" s="68" t="s">
        <v>17</v>
      </c>
      <c r="D11" s="69"/>
      <c r="E11" s="69" t="s">
        <v>18</v>
      </c>
      <c r="F11" s="70" t="s">
        <v>19</v>
      </c>
      <c r="G11" s="195" t="s">
        <v>27</v>
      </c>
      <c r="H11" s="196"/>
      <c r="I11" s="197"/>
      <c r="J11" s="201" t="s">
        <v>23</v>
      </c>
      <c r="K11" s="202"/>
      <c r="L11" s="202"/>
      <c r="M11" s="202"/>
      <c r="N11" s="202"/>
      <c r="O11" s="203"/>
      <c r="P11" s="207"/>
      <c r="Q11" s="208"/>
      <c r="R11" s="208"/>
      <c r="S11" s="208"/>
      <c r="T11" s="211"/>
      <c r="U11" s="75" t="s">
        <v>17</v>
      </c>
      <c r="V11" s="76" t="str">
        <f>IF(B11="","",IF(D11&lt;=D12+1,IF(B11&gt;40,IF(B12&lt;30,B12+63-B11,B12-B11),B12-B11),IF(B11&gt;40,IF(B12&lt;30,B12+63-B11,B12-B11),B12-B11)-1))</f>
        <v/>
      </c>
      <c r="W11" s="77" t="s">
        <v>29</v>
      </c>
      <c r="X11" s="78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214"/>
      <c r="B12" s="71"/>
      <c r="C12" s="72" t="s">
        <v>17</v>
      </c>
      <c r="D12" s="73"/>
      <c r="E12" s="73" t="s">
        <v>18</v>
      </c>
      <c r="F12" s="74" t="s">
        <v>22</v>
      </c>
      <c r="G12" s="198"/>
      <c r="H12" s="199"/>
      <c r="I12" s="200"/>
      <c r="J12" s="204"/>
      <c r="K12" s="205"/>
      <c r="L12" s="205"/>
      <c r="M12" s="205"/>
      <c r="N12" s="205"/>
      <c r="O12" s="206"/>
      <c r="P12" s="209"/>
      <c r="Q12" s="210"/>
      <c r="R12" s="210"/>
      <c r="S12" s="210"/>
      <c r="T12" s="212"/>
      <c r="U12" s="79" t="s">
        <v>30</v>
      </c>
      <c r="V12" s="80"/>
      <c r="W12" s="81" t="s">
        <v>31</v>
      </c>
      <c r="X12" s="82" t="e">
        <f>V11*V12</f>
        <v>#VALUE!</v>
      </c>
    </row>
    <row r="13" spans="1:24" ht="24.95" customHeight="1" x14ac:dyDescent="0.15">
      <c r="A13" s="214"/>
      <c r="B13" s="67"/>
      <c r="C13" s="68" t="s">
        <v>17</v>
      </c>
      <c r="D13" s="69"/>
      <c r="E13" s="69" t="s">
        <v>18</v>
      </c>
      <c r="F13" s="70" t="s">
        <v>19</v>
      </c>
      <c r="G13" s="195" t="s">
        <v>27</v>
      </c>
      <c r="H13" s="196"/>
      <c r="I13" s="197"/>
      <c r="J13" s="201" t="s">
        <v>23</v>
      </c>
      <c r="K13" s="202"/>
      <c r="L13" s="202"/>
      <c r="M13" s="202"/>
      <c r="N13" s="202"/>
      <c r="O13" s="203"/>
      <c r="P13" s="207"/>
      <c r="Q13" s="208"/>
      <c r="R13" s="208"/>
      <c r="S13" s="208"/>
      <c r="T13" s="211"/>
      <c r="U13" s="75" t="s">
        <v>17</v>
      </c>
      <c r="V13" s="76" t="str">
        <f>IF(B13="","",IF(D13&lt;=D14+1,IF(B13&gt;40,IF(B14&lt;30,B14+63-B13,B14-B13),B14-B13),IF(B13&gt;40,IF(B14&lt;30,B14+63-B13,B14-B13),B14-B13)-1))</f>
        <v/>
      </c>
      <c r="W13" s="77" t="s">
        <v>29</v>
      </c>
      <c r="X13" s="78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214"/>
      <c r="B14" s="71"/>
      <c r="C14" s="72" t="s">
        <v>17</v>
      </c>
      <c r="D14" s="73"/>
      <c r="E14" s="73" t="s">
        <v>18</v>
      </c>
      <c r="F14" s="74" t="s">
        <v>22</v>
      </c>
      <c r="G14" s="198"/>
      <c r="H14" s="199"/>
      <c r="I14" s="200"/>
      <c r="J14" s="204"/>
      <c r="K14" s="205"/>
      <c r="L14" s="205"/>
      <c r="M14" s="205"/>
      <c r="N14" s="205"/>
      <c r="O14" s="206"/>
      <c r="P14" s="209"/>
      <c r="Q14" s="210"/>
      <c r="R14" s="210"/>
      <c r="S14" s="210"/>
      <c r="T14" s="212"/>
      <c r="U14" s="79" t="s">
        <v>30</v>
      </c>
      <c r="V14" s="80"/>
      <c r="W14" s="81" t="s">
        <v>31</v>
      </c>
      <c r="X14" s="82" t="e">
        <f>V13*V14</f>
        <v>#VALUE!</v>
      </c>
    </row>
    <row r="15" spans="1:24" ht="24.95" customHeight="1" x14ac:dyDescent="0.15">
      <c r="A15" s="214"/>
      <c r="B15" s="67"/>
      <c r="C15" s="68" t="s">
        <v>17</v>
      </c>
      <c r="D15" s="69"/>
      <c r="E15" s="69" t="s">
        <v>18</v>
      </c>
      <c r="F15" s="70" t="s">
        <v>19</v>
      </c>
      <c r="G15" s="195" t="s">
        <v>27</v>
      </c>
      <c r="H15" s="196"/>
      <c r="I15" s="197"/>
      <c r="J15" s="201" t="s">
        <v>23</v>
      </c>
      <c r="K15" s="202"/>
      <c r="L15" s="202"/>
      <c r="M15" s="202"/>
      <c r="N15" s="202"/>
      <c r="O15" s="203"/>
      <c r="P15" s="207"/>
      <c r="Q15" s="208"/>
      <c r="R15" s="208"/>
      <c r="S15" s="208"/>
      <c r="T15" s="211"/>
      <c r="U15" s="75" t="s">
        <v>17</v>
      </c>
      <c r="V15" s="76" t="str">
        <f>IF(B15="","",IF(D15&lt;=D16+1,IF(B15&gt;40,IF(B16&lt;30,B16+63-B15,B16-B15),B16-B15),IF(B15&gt;40,IF(B16&lt;30,B16+63-B15,B16-B15),B16-B15)-1))</f>
        <v/>
      </c>
      <c r="W15" s="77" t="s">
        <v>29</v>
      </c>
      <c r="X15" s="78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214"/>
      <c r="B16" s="71"/>
      <c r="C16" s="72" t="s">
        <v>17</v>
      </c>
      <c r="D16" s="73"/>
      <c r="E16" s="73" t="s">
        <v>18</v>
      </c>
      <c r="F16" s="74" t="s">
        <v>22</v>
      </c>
      <c r="G16" s="198"/>
      <c r="H16" s="199"/>
      <c r="I16" s="200"/>
      <c r="J16" s="204"/>
      <c r="K16" s="205"/>
      <c r="L16" s="205"/>
      <c r="M16" s="205"/>
      <c r="N16" s="205"/>
      <c r="O16" s="206"/>
      <c r="P16" s="209"/>
      <c r="Q16" s="210"/>
      <c r="R16" s="210"/>
      <c r="S16" s="210"/>
      <c r="T16" s="212"/>
      <c r="U16" s="79" t="s">
        <v>30</v>
      </c>
      <c r="V16" s="80"/>
      <c r="W16" s="81" t="s">
        <v>31</v>
      </c>
      <c r="X16" s="82" t="e">
        <f>V15*V16</f>
        <v>#VALUE!</v>
      </c>
    </row>
    <row r="17" spans="1:24" ht="24.95" customHeight="1" x14ac:dyDescent="0.15">
      <c r="A17" s="214"/>
      <c r="B17" s="67"/>
      <c r="C17" s="68" t="s">
        <v>17</v>
      </c>
      <c r="D17" s="69"/>
      <c r="E17" s="69" t="s">
        <v>18</v>
      </c>
      <c r="F17" s="70" t="s">
        <v>19</v>
      </c>
      <c r="G17" s="195" t="s">
        <v>27</v>
      </c>
      <c r="H17" s="196"/>
      <c r="I17" s="197"/>
      <c r="J17" s="201" t="s">
        <v>23</v>
      </c>
      <c r="K17" s="202"/>
      <c r="L17" s="202"/>
      <c r="M17" s="202"/>
      <c r="N17" s="202"/>
      <c r="O17" s="203"/>
      <c r="P17" s="207"/>
      <c r="Q17" s="208"/>
      <c r="R17" s="208"/>
      <c r="S17" s="208"/>
      <c r="T17" s="211"/>
      <c r="U17" s="75" t="s">
        <v>17</v>
      </c>
      <c r="V17" s="76" t="str">
        <f>IF(B17="","",IF(D17&lt;=D18+1,IF(B17&gt;40,IF(B18&lt;30,B18+63-B17,B18-B17),B18-B17),IF(B17&gt;40,IF(B18&lt;30,B18+63-B17,B18-B17),B18-B17)-1))</f>
        <v/>
      </c>
      <c r="W17" s="77" t="s">
        <v>29</v>
      </c>
      <c r="X17" s="78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214"/>
      <c r="B18" s="71"/>
      <c r="C18" s="72" t="s">
        <v>17</v>
      </c>
      <c r="D18" s="73"/>
      <c r="E18" s="73" t="s">
        <v>18</v>
      </c>
      <c r="F18" s="74" t="s">
        <v>22</v>
      </c>
      <c r="G18" s="198"/>
      <c r="H18" s="199"/>
      <c r="I18" s="200"/>
      <c r="J18" s="204"/>
      <c r="K18" s="205"/>
      <c r="L18" s="205"/>
      <c r="M18" s="205"/>
      <c r="N18" s="205"/>
      <c r="O18" s="206"/>
      <c r="P18" s="209"/>
      <c r="Q18" s="210"/>
      <c r="R18" s="210"/>
      <c r="S18" s="210"/>
      <c r="T18" s="212"/>
      <c r="U18" s="79" t="s">
        <v>30</v>
      </c>
      <c r="V18" s="80"/>
      <c r="W18" s="81" t="s">
        <v>31</v>
      </c>
      <c r="X18" s="82" t="e">
        <f>V17*V18</f>
        <v>#VALUE!</v>
      </c>
    </row>
    <row r="19" spans="1:24" ht="24.95" customHeight="1" x14ac:dyDescent="0.15">
      <c r="A19" s="214"/>
      <c r="B19" s="67"/>
      <c r="C19" s="68" t="s">
        <v>17</v>
      </c>
      <c r="D19" s="69"/>
      <c r="E19" s="69" t="s">
        <v>18</v>
      </c>
      <c r="F19" s="70" t="s">
        <v>19</v>
      </c>
      <c r="G19" s="195" t="s">
        <v>27</v>
      </c>
      <c r="H19" s="196"/>
      <c r="I19" s="197"/>
      <c r="J19" s="201" t="s">
        <v>23</v>
      </c>
      <c r="K19" s="202"/>
      <c r="L19" s="202"/>
      <c r="M19" s="202"/>
      <c r="N19" s="202"/>
      <c r="O19" s="203"/>
      <c r="P19" s="207"/>
      <c r="Q19" s="208"/>
      <c r="R19" s="208"/>
      <c r="S19" s="208"/>
      <c r="T19" s="211"/>
      <c r="U19" s="75" t="s">
        <v>17</v>
      </c>
      <c r="V19" s="76" t="str">
        <f>IF(B19="","",IF(D19&lt;=D20+1,IF(B19&gt;40,IF(B20&lt;30,B20+63-B19,B20-B19),B20-B19),IF(B19&gt;40,IF(B20&lt;30,B20+63-B19,B20-B19),B20-B19)-1))</f>
        <v/>
      </c>
      <c r="W19" s="77" t="s">
        <v>29</v>
      </c>
      <c r="X19" s="78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214"/>
      <c r="B20" s="71"/>
      <c r="C20" s="72" t="s">
        <v>17</v>
      </c>
      <c r="D20" s="73"/>
      <c r="E20" s="73" t="s">
        <v>18</v>
      </c>
      <c r="F20" s="74" t="s">
        <v>22</v>
      </c>
      <c r="G20" s="198"/>
      <c r="H20" s="199"/>
      <c r="I20" s="200"/>
      <c r="J20" s="204"/>
      <c r="K20" s="205"/>
      <c r="L20" s="205"/>
      <c r="M20" s="205"/>
      <c r="N20" s="205"/>
      <c r="O20" s="206"/>
      <c r="P20" s="209"/>
      <c r="Q20" s="210"/>
      <c r="R20" s="210"/>
      <c r="S20" s="210"/>
      <c r="T20" s="212"/>
      <c r="U20" s="79" t="s">
        <v>30</v>
      </c>
      <c r="V20" s="80"/>
      <c r="W20" s="81" t="s">
        <v>31</v>
      </c>
      <c r="X20" s="82" t="e">
        <f>V19*V20</f>
        <v>#VALUE!</v>
      </c>
    </row>
    <row r="21" spans="1:24" ht="24.95" customHeight="1" x14ac:dyDescent="0.15">
      <c r="A21" s="214"/>
      <c r="B21" s="67"/>
      <c r="C21" s="68" t="s">
        <v>17</v>
      </c>
      <c r="D21" s="69"/>
      <c r="E21" s="69" t="s">
        <v>18</v>
      </c>
      <c r="F21" s="70" t="s">
        <v>19</v>
      </c>
      <c r="G21" s="195" t="s">
        <v>27</v>
      </c>
      <c r="H21" s="196"/>
      <c r="I21" s="197"/>
      <c r="J21" s="201" t="s">
        <v>23</v>
      </c>
      <c r="K21" s="202"/>
      <c r="L21" s="202"/>
      <c r="M21" s="202"/>
      <c r="N21" s="202"/>
      <c r="O21" s="203"/>
      <c r="P21" s="207"/>
      <c r="Q21" s="208"/>
      <c r="R21" s="208"/>
      <c r="S21" s="208"/>
      <c r="T21" s="211"/>
      <c r="U21" s="75" t="s">
        <v>17</v>
      </c>
      <c r="V21" s="76" t="str">
        <f>IF(B21="","",IF(D21&lt;=D22+1,IF(B21&gt;40,IF(B22&lt;30,B22+63-B21,B22-B21),B22-B21),IF(B21&gt;40,IF(B22&lt;30,B22+63-B21,B22-B21),B22-B21)-1))</f>
        <v/>
      </c>
      <c r="W21" s="77" t="s">
        <v>29</v>
      </c>
      <c r="X21" s="78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214"/>
      <c r="B22" s="71"/>
      <c r="C22" s="72" t="s">
        <v>17</v>
      </c>
      <c r="D22" s="73"/>
      <c r="E22" s="73" t="s">
        <v>18</v>
      </c>
      <c r="F22" s="74" t="s">
        <v>22</v>
      </c>
      <c r="G22" s="198"/>
      <c r="H22" s="199"/>
      <c r="I22" s="200"/>
      <c r="J22" s="204"/>
      <c r="K22" s="205"/>
      <c r="L22" s="205"/>
      <c r="M22" s="205"/>
      <c r="N22" s="205"/>
      <c r="O22" s="206"/>
      <c r="P22" s="209"/>
      <c r="Q22" s="210"/>
      <c r="R22" s="210"/>
      <c r="S22" s="210"/>
      <c r="T22" s="212"/>
      <c r="U22" s="79" t="s">
        <v>30</v>
      </c>
      <c r="V22" s="80"/>
      <c r="W22" s="81" t="s">
        <v>31</v>
      </c>
      <c r="X22" s="82" t="e">
        <f>V21*V22</f>
        <v>#VALUE!</v>
      </c>
    </row>
    <row r="23" spans="1:24" ht="24.95" customHeight="1" x14ac:dyDescent="0.15">
      <c r="A23" s="214"/>
      <c r="B23" s="67"/>
      <c r="C23" s="68" t="s">
        <v>17</v>
      </c>
      <c r="D23" s="69"/>
      <c r="E23" s="69" t="s">
        <v>18</v>
      </c>
      <c r="F23" s="70" t="s">
        <v>19</v>
      </c>
      <c r="G23" s="195" t="s">
        <v>27</v>
      </c>
      <c r="H23" s="196"/>
      <c r="I23" s="197"/>
      <c r="J23" s="201" t="s">
        <v>23</v>
      </c>
      <c r="K23" s="202"/>
      <c r="L23" s="202"/>
      <c r="M23" s="202"/>
      <c r="N23" s="202"/>
      <c r="O23" s="203"/>
      <c r="P23" s="207"/>
      <c r="Q23" s="208"/>
      <c r="R23" s="208"/>
      <c r="S23" s="208"/>
      <c r="T23" s="211"/>
      <c r="U23" s="75" t="s">
        <v>17</v>
      </c>
      <c r="V23" s="76" t="str">
        <f>IF(B23="","",IF(D23&lt;=D24+1,IF(B23&gt;40,IF(B24&lt;30,B24+63-B23,B24-B23),B24-B23),IF(B23&gt;40,IF(B24&lt;30,B24+63-B23,B24-B23),B24-B23)-1))</f>
        <v/>
      </c>
      <c r="W23" s="77" t="s">
        <v>29</v>
      </c>
      <c r="X23" s="78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214"/>
      <c r="B24" s="71"/>
      <c r="C24" s="72" t="s">
        <v>17</v>
      </c>
      <c r="D24" s="73"/>
      <c r="E24" s="73" t="s">
        <v>18</v>
      </c>
      <c r="F24" s="74" t="s">
        <v>22</v>
      </c>
      <c r="G24" s="198"/>
      <c r="H24" s="199"/>
      <c r="I24" s="200"/>
      <c r="J24" s="204"/>
      <c r="K24" s="205"/>
      <c r="L24" s="205"/>
      <c r="M24" s="205"/>
      <c r="N24" s="205"/>
      <c r="O24" s="206"/>
      <c r="P24" s="209"/>
      <c r="Q24" s="210"/>
      <c r="R24" s="210"/>
      <c r="S24" s="210"/>
      <c r="T24" s="212"/>
      <c r="U24" s="79" t="s">
        <v>30</v>
      </c>
      <c r="V24" s="80"/>
      <c r="W24" s="81" t="s">
        <v>31</v>
      </c>
      <c r="X24" s="82" t="e">
        <f>V23*V24</f>
        <v>#VALUE!</v>
      </c>
    </row>
    <row r="25" spans="1:24" ht="24.95" customHeight="1" x14ac:dyDescent="0.15">
      <c r="A25" s="214"/>
      <c r="B25" s="67"/>
      <c r="C25" s="68" t="s">
        <v>17</v>
      </c>
      <c r="D25" s="69"/>
      <c r="E25" s="69" t="s">
        <v>18</v>
      </c>
      <c r="F25" s="70" t="s">
        <v>19</v>
      </c>
      <c r="G25" s="195" t="s">
        <v>27</v>
      </c>
      <c r="H25" s="196"/>
      <c r="I25" s="197"/>
      <c r="J25" s="201" t="s">
        <v>23</v>
      </c>
      <c r="K25" s="202"/>
      <c r="L25" s="202"/>
      <c r="M25" s="202"/>
      <c r="N25" s="202"/>
      <c r="O25" s="203"/>
      <c r="P25" s="207"/>
      <c r="Q25" s="208"/>
      <c r="R25" s="208"/>
      <c r="S25" s="208"/>
      <c r="T25" s="211"/>
      <c r="U25" s="75" t="s">
        <v>17</v>
      </c>
      <c r="V25" s="76" t="str">
        <f>IF(B25="","",IF(D25&lt;=D26+1,IF(B25&gt;40,IF(B26&lt;30,B26+63-B25,B26-B25),B26-B25),IF(B25&gt;40,IF(B26&lt;30,B26+63-B25,B26-B25),B26-B25)-1))</f>
        <v/>
      </c>
      <c r="W25" s="77" t="s">
        <v>29</v>
      </c>
      <c r="X25" s="78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214"/>
      <c r="B26" s="71"/>
      <c r="C26" s="72" t="s">
        <v>17</v>
      </c>
      <c r="D26" s="73"/>
      <c r="E26" s="73" t="s">
        <v>18</v>
      </c>
      <c r="F26" s="74" t="s">
        <v>22</v>
      </c>
      <c r="G26" s="198"/>
      <c r="H26" s="199"/>
      <c r="I26" s="200"/>
      <c r="J26" s="204"/>
      <c r="K26" s="205"/>
      <c r="L26" s="205"/>
      <c r="M26" s="205"/>
      <c r="N26" s="205"/>
      <c r="O26" s="206"/>
      <c r="P26" s="209"/>
      <c r="Q26" s="210"/>
      <c r="R26" s="210"/>
      <c r="S26" s="210"/>
      <c r="T26" s="212"/>
      <c r="U26" s="79" t="s">
        <v>30</v>
      </c>
      <c r="V26" s="80"/>
      <c r="W26" s="81" t="s">
        <v>31</v>
      </c>
      <c r="X26" s="82" t="e">
        <f>V25*V26</f>
        <v>#VALUE!</v>
      </c>
    </row>
    <row r="27" spans="1:24" ht="24.95" customHeight="1" x14ac:dyDescent="0.15">
      <c r="A27" s="214"/>
      <c r="B27" s="67"/>
      <c r="C27" s="68" t="s">
        <v>17</v>
      </c>
      <c r="D27" s="69"/>
      <c r="E27" s="69" t="s">
        <v>18</v>
      </c>
      <c r="F27" s="70" t="s">
        <v>19</v>
      </c>
      <c r="G27" s="195" t="s">
        <v>27</v>
      </c>
      <c r="H27" s="196"/>
      <c r="I27" s="197"/>
      <c r="J27" s="201" t="s">
        <v>23</v>
      </c>
      <c r="K27" s="202"/>
      <c r="L27" s="202"/>
      <c r="M27" s="202"/>
      <c r="N27" s="202"/>
      <c r="O27" s="203"/>
      <c r="P27" s="207"/>
      <c r="Q27" s="208"/>
      <c r="R27" s="208"/>
      <c r="S27" s="208"/>
      <c r="T27" s="211"/>
      <c r="U27" s="75" t="s">
        <v>17</v>
      </c>
      <c r="V27" s="76" t="str">
        <f>IF(B27="","",IF(D27&lt;=D28+1,IF(B27&gt;40,IF(B28&lt;30,B28+63-B27,B28-B27),B28-B27),IF(B27&gt;40,IF(B28&lt;30,B28+63-B27,B28-B27),B28-B27)-1))</f>
        <v/>
      </c>
      <c r="W27" s="77" t="s">
        <v>29</v>
      </c>
      <c r="X27" s="78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214"/>
      <c r="B28" s="71"/>
      <c r="C28" s="72" t="s">
        <v>17</v>
      </c>
      <c r="D28" s="73"/>
      <c r="E28" s="73" t="s">
        <v>18</v>
      </c>
      <c r="F28" s="74" t="s">
        <v>22</v>
      </c>
      <c r="G28" s="198"/>
      <c r="H28" s="199"/>
      <c r="I28" s="200"/>
      <c r="J28" s="204"/>
      <c r="K28" s="205"/>
      <c r="L28" s="205"/>
      <c r="M28" s="205"/>
      <c r="N28" s="205"/>
      <c r="O28" s="206"/>
      <c r="P28" s="209"/>
      <c r="Q28" s="210"/>
      <c r="R28" s="210"/>
      <c r="S28" s="210"/>
      <c r="T28" s="212"/>
      <c r="U28" s="79" t="s">
        <v>30</v>
      </c>
      <c r="V28" s="80"/>
      <c r="W28" s="81" t="s">
        <v>31</v>
      </c>
      <c r="X28" s="82" t="e">
        <f>V27*V28</f>
        <v>#VALUE!</v>
      </c>
    </row>
    <row r="29" spans="1:24" ht="24.95" customHeight="1" x14ac:dyDescent="0.15">
      <c r="A29" s="214"/>
      <c r="B29" s="67"/>
      <c r="C29" s="68" t="s">
        <v>17</v>
      </c>
      <c r="D29" s="69"/>
      <c r="E29" s="69" t="s">
        <v>18</v>
      </c>
      <c r="F29" s="70" t="s">
        <v>19</v>
      </c>
      <c r="G29" s="195" t="s">
        <v>27</v>
      </c>
      <c r="H29" s="196"/>
      <c r="I29" s="197"/>
      <c r="J29" s="201" t="s">
        <v>23</v>
      </c>
      <c r="K29" s="202"/>
      <c r="L29" s="202"/>
      <c r="M29" s="202"/>
      <c r="N29" s="202"/>
      <c r="O29" s="203"/>
      <c r="P29" s="207"/>
      <c r="Q29" s="208"/>
      <c r="R29" s="208"/>
      <c r="S29" s="208"/>
      <c r="T29" s="211"/>
      <c r="U29" s="75" t="s">
        <v>17</v>
      </c>
      <c r="V29" s="76" t="str">
        <f>IF(B29="","",IF(D29&lt;=D30+1,IF(B29&gt;40,IF(B30&lt;30,B30+63-B29,B30-B29),B30-B29),IF(B29&gt;40,IF(B30&lt;30,B30+63-B29,B30-B29),B30-B29)-1))</f>
        <v/>
      </c>
      <c r="W29" s="77" t="s">
        <v>29</v>
      </c>
      <c r="X29" s="78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214"/>
      <c r="B30" s="71"/>
      <c r="C30" s="72" t="s">
        <v>17</v>
      </c>
      <c r="D30" s="73"/>
      <c r="E30" s="73" t="s">
        <v>18</v>
      </c>
      <c r="F30" s="74" t="s">
        <v>22</v>
      </c>
      <c r="G30" s="198"/>
      <c r="H30" s="199"/>
      <c r="I30" s="200"/>
      <c r="J30" s="204"/>
      <c r="K30" s="205"/>
      <c r="L30" s="205"/>
      <c r="M30" s="205"/>
      <c r="N30" s="205"/>
      <c r="O30" s="206"/>
      <c r="P30" s="209"/>
      <c r="Q30" s="210"/>
      <c r="R30" s="210"/>
      <c r="S30" s="210"/>
      <c r="T30" s="212"/>
      <c r="U30" s="79" t="s">
        <v>30</v>
      </c>
      <c r="V30" s="80"/>
      <c r="W30" s="81" t="s">
        <v>31</v>
      </c>
      <c r="X30" s="82" t="e">
        <f>V29*V30</f>
        <v>#VALUE!</v>
      </c>
    </row>
    <row r="31" spans="1:24" ht="24.95" customHeight="1" x14ac:dyDescent="0.15">
      <c r="A31" s="214"/>
      <c r="B31" s="67"/>
      <c r="C31" s="68" t="s">
        <v>17</v>
      </c>
      <c r="D31" s="69"/>
      <c r="E31" s="69" t="s">
        <v>18</v>
      </c>
      <c r="F31" s="70" t="s">
        <v>19</v>
      </c>
      <c r="G31" s="195" t="s">
        <v>27</v>
      </c>
      <c r="H31" s="196"/>
      <c r="I31" s="197"/>
      <c r="J31" s="201" t="s">
        <v>23</v>
      </c>
      <c r="K31" s="202"/>
      <c r="L31" s="202"/>
      <c r="M31" s="202"/>
      <c r="N31" s="202"/>
      <c r="O31" s="203"/>
      <c r="P31" s="207"/>
      <c r="Q31" s="208"/>
      <c r="R31" s="208"/>
      <c r="S31" s="208"/>
      <c r="T31" s="211"/>
      <c r="U31" s="75" t="s">
        <v>17</v>
      </c>
      <c r="V31" s="76" t="str">
        <f>IF(B31="","",IF(D31&lt;=D32+1,IF(B31&gt;40,IF(B32&lt;30,B32+63-B31,B32-B31),B32-B31),IF(B31&gt;40,IF(B32&lt;30,B32+63-B31,B32-B31),B32-B31)-1))</f>
        <v/>
      </c>
      <c r="W31" s="77" t="s">
        <v>29</v>
      </c>
      <c r="X31" s="78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215"/>
      <c r="B32" s="71"/>
      <c r="C32" s="72" t="s">
        <v>17</v>
      </c>
      <c r="D32" s="73"/>
      <c r="E32" s="73" t="s">
        <v>18</v>
      </c>
      <c r="F32" s="74" t="s">
        <v>22</v>
      </c>
      <c r="G32" s="198"/>
      <c r="H32" s="199"/>
      <c r="I32" s="200"/>
      <c r="J32" s="204"/>
      <c r="K32" s="205"/>
      <c r="L32" s="205"/>
      <c r="M32" s="205"/>
      <c r="N32" s="205"/>
      <c r="O32" s="206"/>
      <c r="P32" s="209"/>
      <c r="Q32" s="210"/>
      <c r="R32" s="210"/>
      <c r="S32" s="210"/>
      <c r="T32" s="212"/>
      <c r="U32" s="79" t="s">
        <v>30</v>
      </c>
      <c r="V32" s="80"/>
      <c r="W32" s="81" t="s">
        <v>31</v>
      </c>
      <c r="X32" s="82" t="e">
        <f>V31*V32</f>
        <v>#VALUE!</v>
      </c>
    </row>
    <row r="33" spans="1:23" ht="21" customHeight="1" x14ac:dyDescent="0.15">
      <c r="A33" s="109" t="s">
        <v>35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45"/>
      <c r="P39" s="46"/>
      <c r="Q39" s="46"/>
      <c r="R39" s="46"/>
    </row>
    <row r="40" spans="1:23" ht="18" customHeight="1" x14ac:dyDescent="0.15">
      <c r="O40" s="45"/>
      <c r="P40" s="47"/>
      <c r="Q40" s="47"/>
      <c r="R40" s="48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2026-04-27T06:57:12Z</cp:lastPrinted>
  <dcterms:created xsi:type="dcterms:W3CDTF">2019-11-11T06:22:18Z</dcterms:created>
  <dcterms:modified xsi:type="dcterms:W3CDTF">2026-04-30T07:42:55Z</dcterms:modified>
</cp:coreProperties>
</file>