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Fs00e\大容量共有フォルダ25\15005290-420ものづくり支援班\■R8年度\13_成長産業育成のための研究開発支援事業\01 公募\00 公募要領修正作業\"/>
    </mc:Choice>
  </mc:AlternateContent>
  <xr:revisionPtr revIDLastSave="0" documentId="13_ncr:1_{2079D727-144D-46C5-9D2E-59B99531DA71}" xr6:coauthVersionLast="47" xr6:coauthVersionMax="47" xr10:uidLastSave="{00000000-0000-0000-0000-000000000000}"/>
  <bookViews>
    <workbookView xWindow="-105" yWindow="0" windowWidth="14610" windowHeight="15585" xr2:uid="{00000000-000D-0000-FFFF-FFFF00000000}"/>
  </bookViews>
  <sheets>
    <sheet name="様式1" sheetId="8" r:id="rId1"/>
    <sheet name="様式2" sheetId="9" r:id="rId2"/>
    <sheet name="様式3" sheetId="10" r:id="rId3"/>
    <sheet name="様式4（１年目）" sheetId="11" r:id="rId4"/>
    <sheet name="様式4（２年目）" sheetId="12" r:id="rId5"/>
  </sheets>
  <definedNames>
    <definedName name="_xlnm.Print_Area" localSheetId="0">様式1!$B$1:$I$37</definedName>
    <definedName name="_xlnm.Print_Area" localSheetId="1">様式2!$B$1:$L$40</definedName>
    <definedName name="_xlnm.Print_Area" localSheetId="2">様式3!$B$1:$G$190</definedName>
    <definedName name="_xlnm.Print_Area" localSheetId="3">'様式4（１年目）'!$A$1:$I$55</definedName>
    <definedName name="_xlnm.Print_Area" localSheetId="4">'様式4（２年目）'!$A$1:$I$55</definedName>
    <definedName name="_xlnm.Print_Titles" localSheetId="3">'様式4（１年目）'!$4:$4</definedName>
    <definedName name="_xlnm.Print_Titles" localSheetId="4">'様式4（２年目）'!$4:$4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1" l="1"/>
  <c r="F40" i="11"/>
  <c r="E40" i="11"/>
  <c r="E39" i="11"/>
  <c r="E32" i="11"/>
  <c r="E25" i="11"/>
  <c r="E18" i="11"/>
  <c r="E11" i="11"/>
  <c r="G39" i="12"/>
  <c r="G40" i="12" s="1"/>
  <c r="F39" i="12"/>
  <c r="F40" i="12" s="1"/>
  <c r="E39" i="12"/>
  <c r="E40" i="12" s="1"/>
  <c r="G32" i="12"/>
  <c r="F32" i="12"/>
  <c r="E32" i="12"/>
  <c r="G25" i="12"/>
  <c r="F25" i="12"/>
  <c r="E25" i="12"/>
  <c r="G18" i="12"/>
  <c r="F18" i="12"/>
  <c r="E18" i="12"/>
  <c r="G11" i="12"/>
  <c r="F11" i="12"/>
  <c r="E11" i="12"/>
  <c r="G39" i="11"/>
  <c r="F39" i="11"/>
  <c r="G32" i="11"/>
  <c r="F32" i="11"/>
  <c r="G25" i="11"/>
  <c r="F25" i="11"/>
  <c r="K18" i="11"/>
  <c r="G18" i="11"/>
  <c r="F18" i="11"/>
  <c r="K17" i="11"/>
  <c r="K16" i="11"/>
  <c r="K15" i="11"/>
  <c r="K14" i="11"/>
  <c r="K13" i="11"/>
  <c r="G11" i="11"/>
  <c r="F11" i="11"/>
  <c r="E34" i="10"/>
  <c r="E33" i="10"/>
  <c r="E32" i="10"/>
  <c r="E30" i="10"/>
  <c r="E29" i="10"/>
  <c r="K12" i="11" s="1"/>
  <c r="E13" i="10"/>
  <c r="E12" i="10"/>
  <c r="E11" i="10"/>
  <c r="E10" i="10"/>
  <c r="E9" i="10"/>
  <c r="E8" i="10"/>
  <c r="E7" i="10"/>
  <c r="E5" i="10"/>
  <c r="E4" i="10"/>
  <c r="M40" i="9"/>
  <c r="G35" i="9"/>
  <c r="M34" i="9"/>
  <c r="M30" i="9"/>
  <c r="B27" i="9"/>
  <c r="M24" i="9"/>
  <c r="J33" i="8"/>
</calcChain>
</file>

<file path=xl/sharedStrings.xml><?xml version="1.0" encoding="utf-8"?>
<sst xmlns="http://schemas.openxmlformats.org/spreadsheetml/2006/main" count="518" uniqueCount="184">
  <si>
    <t>【 様式１ 】</t>
    <rPh sb="2" eb="4">
      <t>ヨウシキ</t>
    </rPh>
    <phoneticPr fontId="4"/>
  </si>
  <si>
    <t>令和８年度受付番号</t>
    <phoneticPr fontId="4"/>
  </si>
  <si>
    <t>※この欄は兵庫県で記入します。</t>
    <phoneticPr fontId="4"/>
  </si>
  <si>
    <t>令和８年度　成長産業育成のための研究開発支援事業</t>
    <phoneticPr fontId="4"/>
  </si>
  <si>
    <t>「応用ステージ研究」</t>
  </si>
  <si>
    <t>研究提案書</t>
    <phoneticPr fontId="4"/>
  </si>
  <si>
    <t>兵　庫　県　知　事　　様</t>
    <phoneticPr fontId="4"/>
  </si>
  <si>
    <t>代表機関名</t>
  </si>
  <si>
    <t>ひょうご株式会社</t>
  </si>
  <si>
    <t>文字列は折り返し・セル結合不要</t>
    <rPh sb="0" eb="3">
      <t>モジレツ</t>
    </rPh>
    <rPh sb="4" eb="5">
      <t>オ</t>
    </rPh>
    <rPh sb="6" eb="7">
      <t>カエ</t>
    </rPh>
    <rPh sb="11" eb="13">
      <t>ケツゴウ</t>
    </rPh>
    <rPh sb="13" eb="15">
      <t>フヨウ</t>
    </rPh>
    <phoneticPr fontId="4"/>
  </si>
  <si>
    <t>住所</t>
  </si>
  <si>
    <t>〒６５０－８５６７</t>
  </si>
  <si>
    <t>神戸市中央区下山手通５－１０－１</t>
  </si>
  <si>
    <t>○○ビルA123</t>
  </si>
  <si>
    <t>※長い場合は２行（G17、G18セルに入力）</t>
    <rPh sb="1" eb="2">
      <t>ナガ</t>
    </rPh>
    <rPh sb="3" eb="5">
      <t>バアイ</t>
    </rPh>
    <rPh sb="7" eb="8">
      <t>ギョウ</t>
    </rPh>
    <rPh sb="19" eb="21">
      <t>ニュウリョク</t>
    </rPh>
    <phoneticPr fontId="4"/>
  </si>
  <si>
    <t>代表者名 (職名)</t>
  </si>
  <si>
    <t>代表取締役社長</t>
  </si>
  <si>
    <t>(氏名)</t>
    <phoneticPr fontId="4"/>
  </si>
  <si>
    <t>兵庫　太郎</t>
  </si>
  <si>
    <t>連絡担当者名 (職名)</t>
  </si>
  <si>
    <t>研究開発部長</t>
  </si>
  <si>
    <t>下山手　二郎</t>
  </si>
  <si>
    <t>電話番号</t>
  </si>
  <si>
    <t>０７８－○○○－○○○○</t>
  </si>
  <si>
    <t>ＦＡＸ番号</t>
  </si>
  <si>
    <t>E-mailアドレス</t>
  </si>
  <si>
    <t>abc@def-u.co.jp</t>
  </si>
  <si>
    <t>【研究プロジェクト名】※40字以内でご記入ください</t>
    <phoneticPr fontId="4"/>
  </si>
  <si>
    <t>成長産業育成のための研究開発プロジェクト</t>
    <rPh sb="0" eb="2">
      <t>セイチョウ</t>
    </rPh>
    <rPh sb="2" eb="4">
      <t>サンギョウ</t>
    </rPh>
    <rPh sb="4" eb="6">
      <t>イクセイ</t>
    </rPh>
    <rPh sb="10" eb="12">
      <t>ケンキュウ</t>
    </rPh>
    <rPh sb="12" eb="14">
      <t>カイハツ</t>
    </rPh>
    <phoneticPr fontId="4"/>
  </si>
  <si>
    <t>成長産業育成のための研究開発支援事業補助金の交付を受けたいので、研究提案書を提出します。</t>
    <phoneticPr fontId="4"/>
  </si>
  <si>
    <t>【 様式２ 】</t>
    <rPh sb="2" eb="4">
      <t>ヨウシキ</t>
    </rPh>
    <phoneticPr fontId="4"/>
  </si>
  <si>
    <t>研究プロジェクト総括表</t>
    <phoneticPr fontId="4"/>
  </si>
  <si>
    <t>（A4：1ページにまとめてください）</t>
    <phoneticPr fontId="4"/>
  </si>
  <si>
    <t>①事業拡大又は新規参入を目指す成長産業分野</t>
  </si>
  <si>
    <t>②技術分野</t>
    <rPh sb="3" eb="5">
      <t>ブンヤ</t>
    </rPh>
    <phoneticPr fontId="4"/>
  </si>
  <si>
    <t>【主分野】</t>
    <phoneticPr fontId="4"/>
  </si>
  <si>
    <t>水素等新エネルギー（蓄電池含む）、環境</t>
    <rPh sb="0" eb="3">
      <t>スイソトウ</t>
    </rPh>
    <rPh sb="3" eb="4">
      <t>シン</t>
    </rPh>
    <rPh sb="10" eb="13">
      <t>チクデンチ</t>
    </rPh>
    <rPh sb="13" eb="14">
      <t>フク</t>
    </rPh>
    <rPh sb="17" eb="19">
      <t>カンキョウ</t>
    </rPh>
    <phoneticPr fontId="4"/>
  </si>
  <si>
    <t>医療・バイオ分野</t>
    <rPh sb="0" eb="2">
      <t>イリョウ</t>
    </rPh>
    <rPh sb="6" eb="8">
      <t>ブンヤ</t>
    </rPh>
    <phoneticPr fontId="4"/>
  </si>
  <si>
    <t>航空産業、ドローン、空飛ぶクルマ</t>
    <rPh sb="0" eb="4">
      <t>コウクウサンギョウ</t>
    </rPh>
    <rPh sb="10" eb="12">
      <t>ソラト</t>
    </rPh>
    <phoneticPr fontId="4"/>
  </si>
  <si>
    <t>工学システム分野</t>
    <rPh sb="0" eb="2">
      <t>コウガク</t>
    </rPh>
    <rPh sb="6" eb="8">
      <t>ブンヤ</t>
    </rPh>
    <phoneticPr fontId="4"/>
  </si>
  <si>
    <t>ロボット・AI・IoT</t>
    <phoneticPr fontId="4"/>
  </si>
  <si>
    <t>新材料分野</t>
    <rPh sb="0" eb="3">
      <t>シンザイリョウ</t>
    </rPh>
    <rPh sb="3" eb="5">
      <t>ブンヤ</t>
    </rPh>
    <phoneticPr fontId="4"/>
  </si>
  <si>
    <t>健康医療</t>
    <rPh sb="0" eb="4">
      <t>ケンコウイリョウ</t>
    </rPh>
    <phoneticPr fontId="4"/>
  </si>
  <si>
    <t>情報科学分野</t>
    <rPh sb="0" eb="6">
      <t>ジョウホウカガクブンヤ</t>
    </rPh>
    <phoneticPr fontId="4"/>
  </si>
  <si>
    <t>半導体</t>
    <rPh sb="0" eb="3">
      <t>ハンドウタイ</t>
    </rPh>
    <phoneticPr fontId="4"/>
  </si>
  <si>
    <t>※該当する分野１つを選択してください。</t>
    <rPh sb="10" eb="12">
      <t>センタク</t>
    </rPh>
    <phoneticPr fontId="4"/>
  </si>
  <si>
    <t>※１つを選択してください。</t>
    <rPh sb="4" eb="6">
      <t>センタク</t>
    </rPh>
    <phoneticPr fontId="4"/>
  </si>
  <si>
    <t>【関係分野】</t>
    <phoneticPr fontId="4"/>
  </si>
  <si>
    <t>該当なし</t>
    <rPh sb="0" eb="2">
      <t>ガイトウ</t>
    </rPh>
    <phoneticPr fontId="4"/>
  </si>
  <si>
    <t>※主分野以外で関係する分野があれば１つ選択してください。</t>
    <rPh sb="19" eb="21">
      <t>センタク</t>
    </rPh>
    <phoneticPr fontId="4"/>
  </si>
  <si>
    <t>　　 (該当が無ければ、「該当なし」を選択)</t>
    <phoneticPr fontId="4"/>
  </si>
  <si>
    <t>【上記成長産業分野に該当する理由】</t>
    <phoneticPr fontId="4"/>
  </si>
  <si>
    <t>※上記【主分野】及び【関係分野】でチェックした分野に該当する理由を100字以内で記載してください。</t>
    <phoneticPr fontId="4"/>
  </si>
  <si>
    <t>③研究プロジェクト名</t>
  </si>
  <si>
    <t>※40字以内でご記入ください。</t>
  </si>
  <si>
    <t>※本欄は採択時に公開されます。</t>
  </si>
  <si>
    <t>様式１を参照</t>
    <rPh sb="0" eb="2">
      <t>ヨウシキ</t>
    </rPh>
    <rPh sb="4" eb="6">
      <t>サンショウ</t>
    </rPh>
    <phoneticPr fontId="4"/>
  </si>
  <si>
    <t>④研究プロジェクトの概要</t>
  </si>
  <si>
    <t>※200字以内でご記入ください。本欄は採択時に公開されます。</t>
    <phoneticPr fontId="4"/>
  </si>
  <si>
    <t>※様式４の１～６の内容を基に、簡潔に要約してください。</t>
    <rPh sb="1" eb="3">
      <t>ヨウシキ</t>
    </rPh>
    <rPh sb="9" eb="11">
      <t>ナイヨウ</t>
    </rPh>
    <rPh sb="12" eb="13">
      <t>モト</t>
    </rPh>
    <rPh sb="15" eb="17">
      <t>カンケツ</t>
    </rPh>
    <rPh sb="18" eb="20">
      <t>ヨウヤク</t>
    </rPh>
    <phoneticPr fontId="4"/>
  </si>
  <si>
    <t>⑤補助希望期間</t>
    <rPh sb="3" eb="5">
      <t>キボウ</t>
    </rPh>
    <rPh sb="5" eb="7">
      <t>キカン</t>
    </rPh>
    <phoneticPr fontId="4"/>
  </si>
  <si>
    <t>⑥補助希望金額</t>
    <rPh sb="1" eb="7">
      <t>ホジョキボウキンガク</t>
    </rPh>
    <phoneticPr fontId="4"/>
  </si>
  <si>
    <t>※該当する希望期間にチェックしてください。</t>
    <rPh sb="1" eb="3">
      <t>ガイトウ</t>
    </rPh>
    <rPh sb="5" eb="7">
      <t>キボウ</t>
    </rPh>
    <rPh sb="7" eb="9">
      <t>キカン</t>
    </rPh>
    <phoneticPr fontId="4"/>
  </si>
  <si>
    <t>※様式４「研究プロジェクト資金計画書」の補助金希望額と一致します。
※可能性調査・研究は100千円～1,000千円、応用ステージ研究は1,000千円～10,000千円の範囲内です。</t>
    <rPh sb="35" eb="38">
      <t>カノウセイ</t>
    </rPh>
    <rPh sb="38" eb="40">
      <t>チョウサ</t>
    </rPh>
    <rPh sb="41" eb="43">
      <t>ケンキュウ</t>
    </rPh>
    <rPh sb="47" eb="48">
      <t>セン</t>
    </rPh>
    <rPh sb="48" eb="49">
      <t>エン</t>
    </rPh>
    <rPh sb="55" eb="57">
      <t>センエン</t>
    </rPh>
    <rPh sb="58" eb="60">
      <t>オウヨウ</t>
    </rPh>
    <rPh sb="64" eb="66">
      <t>ケンキュウ</t>
    </rPh>
    <rPh sb="72" eb="73">
      <t>チ</t>
    </rPh>
    <rPh sb="73" eb="74">
      <t>エン</t>
    </rPh>
    <rPh sb="81" eb="82">
      <t>チ</t>
    </rPh>
    <rPh sb="82" eb="83">
      <t>エン</t>
    </rPh>
    <rPh sb="84" eb="87">
      <t>ハンイナイ</t>
    </rPh>
    <phoneticPr fontId="4"/>
  </si>
  <si>
    <t>可能性調査・研究（１年間）</t>
    <rPh sb="0" eb="3">
      <t>カノウセイ</t>
    </rPh>
    <rPh sb="3" eb="5">
      <t>チョウサ</t>
    </rPh>
    <rPh sb="6" eb="8">
      <t>ケンキュウ</t>
    </rPh>
    <rPh sb="10" eb="12">
      <t>ネンカン</t>
    </rPh>
    <phoneticPr fontId="4"/>
  </si>
  <si>
    <t>応用ステージ研究（１年間）</t>
    <rPh sb="0" eb="2">
      <t>オウヨウ</t>
    </rPh>
    <rPh sb="6" eb="8">
      <t>ケンキュウ</t>
    </rPh>
    <rPh sb="10" eb="12">
      <t>ネンカン</t>
    </rPh>
    <phoneticPr fontId="4"/>
  </si>
  <si>
    <t>千円</t>
    <phoneticPr fontId="4"/>
  </si>
  <si>
    <t>応用ステージ研究（２年間）</t>
    <rPh sb="0" eb="2">
      <t>オウヨウ</t>
    </rPh>
    <rPh sb="6" eb="8">
      <t>ケンキュウ</t>
    </rPh>
    <rPh sb="10" eb="12">
      <t>ネンカン</t>
    </rPh>
    <phoneticPr fontId="4"/>
  </si>
  <si>
    <t>(１年目:</t>
    <phoneticPr fontId="4"/>
  </si>
  <si>
    <t>千円、</t>
    <rPh sb="0" eb="2">
      <t>センエン</t>
    </rPh>
    <phoneticPr fontId="4"/>
  </si>
  <si>
    <t>２年目:</t>
    <rPh sb="1" eb="3">
      <t>ネンメ</t>
    </rPh>
    <phoneticPr fontId="4"/>
  </si>
  <si>
    <t>千円）</t>
    <rPh sb="0" eb="2">
      <t>センエン</t>
    </rPh>
    <phoneticPr fontId="4"/>
  </si>
  <si>
    <t>⑦他補助・委託事業への類似又は
同一プロジェクトの申請・応募状況</t>
    <phoneticPr fontId="4"/>
  </si>
  <si>
    <t>※該当が無い場合は、「該当無し」と記載してください。</t>
    <phoneticPr fontId="4"/>
  </si>
  <si>
    <t>・応募する研究プロジェクトと関連のある研究開発課題で、今回提案するプロジェクトの構成機関が、県や国等の補助・委託事業で過去に実施済み、実施中、申請中、申請予定、応募中もしくは応募予定のプロジェクトがあれば、「研究プロジェクト名」、「代表機関」、「提案先」、「事業名」、「研究期間」、「研究資金額」、類似のプロジェクトの場合は「当該提案との相違点」を記載して下さい。
【実施済・実施中・申請中・申請予定のうち該当のものを選んでください】
　研究プロジェクト名：○○の△△化の研究（代表機関：○○○○株式会社）
　提案先：文部科学省　　　　　事業名：○○○○○○事業
　研究期間：令和○年○月～○年○月　　　　研究資金額：
　当該提案との相違点：上記プロジェクトは○○の△△の生産に関するものであり、△△の開発を主眼としたものであるが、当該提案は××の技術の構築を目指すものである。</t>
    <rPh sb="288" eb="290">
      <t>レイワ</t>
    </rPh>
    <phoneticPr fontId="4"/>
  </si>
  <si>
    <t>【 様式３ 】</t>
    <rPh sb="2" eb="4">
      <t>ヨウシキ</t>
    </rPh>
    <phoneticPr fontId="4"/>
  </si>
  <si>
    <t>研究プロジェクト実施体制説明書</t>
    <phoneticPr fontId="4"/>
  </si>
  <si>
    <t>代表機関</t>
  </si>
  <si>
    <t>機関名</t>
  </si>
  <si>
    <t>代表者職名</t>
    <rPh sb="0" eb="3">
      <t>ダイヒョウシャ</t>
    </rPh>
    <rPh sb="3" eb="5">
      <t>ショクメイ</t>
    </rPh>
    <phoneticPr fontId="4"/>
  </si>
  <si>
    <t>（フリガナ）</t>
    <phoneticPr fontId="4"/>
  </si>
  <si>
    <t>ヒョウゴ　タロウ</t>
    <phoneticPr fontId="4"/>
  </si>
  <si>
    <t>代表者名</t>
    <phoneticPr fontId="4"/>
  </si>
  <si>
    <t>連絡担当者</t>
  </si>
  <si>
    <t>所属役職</t>
  </si>
  <si>
    <t>E-mailｱﾄﾞﾚｽ</t>
  </si>
  <si>
    <t>プロジェクト・リーダー</t>
    <phoneticPr fontId="4"/>
  </si>
  <si>
    <t>北兵庫大学</t>
  </si>
  <si>
    <t>所属</t>
  </si>
  <si>
    <t>工学部材料工学科　有機材料講座</t>
  </si>
  <si>
    <t>役職</t>
  </si>
  <si>
    <t>教授</t>
  </si>
  <si>
    <t>（フリガナ）</t>
  </si>
  <si>
    <t>タジマ　ハナコ</t>
  </si>
  <si>
    <t>氏名</t>
  </si>
  <si>
    <t>但馬　花子</t>
  </si>
  <si>
    <t>〒６６８－００２５　豊岡市幸町７－１１</t>
  </si>
  <si>
    <t>０７９６－○○－○○○○</t>
  </si>
  <si>
    <t>xyz@vwxy.ac.jp</t>
  </si>
  <si>
    <t>構成員</t>
  </si>
  <si>
    <t>中小企業者</t>
  </si>
  <si>
    <t>ｽﾀｰﾄｱｯﾌﾟ企業</t>
  </si>
  <si>
    <t>〔代表機関〕</t>
  </si>
  <si>
    <t>主たる県内研究実施場所</t>
    <rPh sb="0" eb="1">
      <t>シュ</t>
    </rPh>
    <rPh sb="3" eb="5">
      <t>ケンナイ</t>
    </rPh>
    <rPh sb="5" eb="11">
      <t>ケンキュウジッシバショ</t>
    </rPh>
    <phoneticPr fontId="4"/>
  </si>
  <si>
    <t>神戸市須磨区○－○</t>
    <rPh sb="3" eb="6">
      <t>スマク</t>
    </rPh>
    <phoneticPr fontId="4"/>
  </si>
  <si>
    <t>産</t>
    <rPh sb="0" eb="1">
      <t>サン</t>
    </rPh>
    <phoneticPr fontId="4"/>
  </si>
  <si>
    <t>学</t>
    <rPh sb="0" eb="1">
      <t>ガク</t>
    </rPh>
    <phoneticPr fontId="4"/>
  </si>
  <si>
    <t>※該当時にﾁｪｯｸ</t>
    <phoneticPr fontId="4"/>
  </si>
  <si>
    <t>官</t>
    <rPh sb="0" eb="1">
      <t>カン</t>
    </rPh>
    <phoneticPr fontId="4"/>
  </si>
  <si>
    <t>産業・研究支援機関</t>
    <rPh sb="0" eb="2">
      <t>サンギョウ</t>
    </rPh>
    <rPh sb="3" eb="9">
      <t>ケンキュウシエンキカン</t>
    </rPh>
    <phoneticPr fontId="4"/>
  </si>
  <si>
    <t>研究開発部</t>
  </si>
  <si>
    <t>部長</t>
  </si>
  <si>
    <t>※該当するものにチェックをしてください。</t>
  </si>
  <si>
    <t>シモヤマテ　ジロウ</t>
  </si>
  <si>
    <t>研究開発部　機能性材料課</t>
  </si>
  <si>
    <t>課長</t>
  </si>
  <si>
    <t>キタナガサ　シロウ</t>
  </si>
  <si>
    <t>北長狭　四郎</t>
  </si>
  <si>
    <t>主任研究員</t>
  </si>
  <si>
    <t>ハナクマ　イツコ</t>
  </si>
  <si>
    <t>花隈　五子</t>
  </si>
  <si>
    <t>研究員</t>
  </si>
  <si>
    <t>スワヤマ　ロクロウ</t>
  </si>
  <si>
    <t>諏訪山　六郎</t>
  </si>
  <si>
    <t>※企業（産）の場合は、住所欄に本社所在地を記載し、主たる県内研究実施場所を記載してください。</t>
    <phoneticPr fontId="4"/>
  </si>
  <si>
    <t>〔代表機関以外の機関〕</t>
    <phoneticPr fontId="4"/>
  </si>
  <si>
    <t>助教</t>
  </si>
  <si>
    <t>タンバ　イチロウ</t>
  </si>
  <si>
    <t>丹波　一郎</t>
  </si>
  <si>
    <t>独立行政法人　○○研究所</t>
  </si>
  <si>
    <t>〒６５６－００２１　兵庫県洲本市塩屋2-4-5</t>
  </si>
  <si>
    <t>０７９９－○○－○○○○</t>
  </si>
  <si>
    <t>hij@klmno.go.jp</t>
  </si>
  <si>
    <t>○○研究所　機能性有機材料研究部門</t>
  </si>
  <si>
    <t>アワジ　ジロウ</t>
  </si>
  <si>
    <t>淡路　次郎</t>
  </si>
  <si>
    <t>※欄が足りない場合は適宜、追加してください。</t>
  </si>
  <si>
    <t>【様式４】</t>
    <rPh sb="1" eb="3">
      <t>ヨウシキ</t>
    </rPh>
    <phoneticPr fontId="42"/>
  </si>
  <si>
    <t>研究プロジェクト資金計画書（１年目）</t>
    <rPh sb="0" eb="2">
      <t>ケンキュウ</t>
    </rPh>
    <rPh sb="8" eb="13">
      <t>シキンケイカクショ</t>
    </rPh>
    <rPh sb="15" eb="17">
      <t>ネンメ</t>
    </rPh>
    <phoneticPr fontId="4"/>
  </si>
  <si>
    <t>（単位：円）</t>
    <rPh sb="1" eb="3">
      <t>タンイ</t>
    </rPh>
    <rPh sb="4" eb="5">
      <t>エン</t>
    </rPh>
    <phoneticPr fontId="4"/>
  </si>
  <si>
    <t>区　分</t>
    <rPh sb="0" eb="1">
      <t>ク</t>
    </rPh>
    <rPh sb="2" eb="3">
      <t>ブン</t>
    </rPh>
    <phoneticPr fontId="42"/>
  </si>
  <si>
    <t>種　別</t>
    <rPh sb="0" eb="1">
      <t>タネ</t>
    </rPh>
    <rPh sb="2" eb="3">
      <t>ベツ</t>
    </rPh>
    <phoneticPr fontId="42"/>
  </si>
  <si>
    <t>数　量</t>
    <rPh sb="0" eb="1">
      <t>スウ</t>
    </rPh>
    <rPh sb="2" eb="3">
      <t>リョウ</t>
    </rPh>
    <phoneticPr fontId="42"/>
  </si>
  <si>
    <t>所要
経費額
（税込）</t>
    <rPh sb="0" eb="2">
      <t>ショヨウ</t>
    </rPh>
    <rPh sb="3" eb="5">
      <t>ケイヒ</t>
    </rPh>
    <rPh sb="5" eb="6">
      <t>ガク</t>
    </rPh>
    <rPh sb="8" eb="10">
      <t>ゼイコ</t>
    </rPh>
    <phoneticPr fontId="42"/>
  </si>
  <si>
    <t>補助金
希望額
（税抜）</t>
    <rPh sb="0" eb="3">
      <t>ホジョキン</t>
    </rPh>
    <rPh sb="4" eb="7">
      <t>キボウガク</t>
    </rPh>
    <rPh sb="9" eb="11">
      <t>ゼイヌ</t>
    </rPh>
    <phoneticPr fontId="42"/>
  </si>
  <si>
    <t>自己資金等</t>
    <rPh sb="0" eb="4">
      <t>ジコシキン</t>
    </rPh>
    <rPh sb="4" eb="5">
      <t>トウ</t>
    </rPh>
    <phoneticPr fontId="4"/>
  </si>
  <si>
    <t>配分先</t>
    <rPh sb="0" eb="2">
      <t>ハイブン</t>
    </rPh>
    <rPh sb="2" eb="3">
      <t>サキ</t>
    </rPh>
    <phoneticPr fontId="4"/>
  </si>
  <si>
    <t>設　備　･
機　器　費</t>
    <rPh sb="0" eb="1">
      <t>セツ</t>
    </rPh>
    <rPh sb="2" eb="3">
      <t>ビ</t>
    </rPh>
    <rPh sb="6" eb="7">
      <t>キ</t>
    </rPh>
    <rPh sb="8" eb="9">
      <t>ウツワ</t>
    </rPh>
    <rPh sb="10" eb="11">
      <t>ヒ</t>
    </rPh>
    <phoneticPr fontId="42"/>
  </si>
  <si>
    <t>○○装置</t>
    <rPh sb="2" eb="4">
      <t>ソウチ</t>
    </rPh>
    <phoneticPr fontId="42"/>
  </si>
  <si>
    <t>１台</t>
    <rPh sb="1" eb="2">
      <t>ダイ</t>
    </rPh>
    <phoneticPr fontId="4"/>
  </si>
  <si>
    <t>以下、適宜行を追加してください。</t>
    <rPh sb="0" eb="2">
      <t>イカ</t>
    </rPh>
    <rPh sb="3" eb="5">
      <t>テキギ</t>
    </rPh>
    <rPh sb="5" eb="6">
      <t>ギョウ</t>
    </rPh>
    <rPh sb="7" eb="9">
      <t>ツイカ</t>
    </rPh>
    <phoneticPr fontId="42"/>
  </si>
  <si>
    <t>その他</t>
    <rPh sb="2" eb="3">
      <t>タ</t>
    </rPh>
    <phoneticPr fontId="4"/>
  </si>
  <si>
    <t>計</t>
    <rPh sb="0" eb="1">
      <t>ケイ</t>
    </rPh>
    <phoneticPr fontId="42"/>
  </si>
  <si>
    <t>配分先リスト</t>
    <rPh sb="0" eb="2">
      <t>ハイブン</t>
    </rPh>
    <rPh sb="2" eb="3">
      <t>サキ</t>
    </rPh>
    <phoneticPr fontId="4"/>
  </si>
  <si>
    <t>原材料・
消耗品費</t>
    <rPh sb="0" eb="3">
      <t>ゲンザイリョウ</t>
    </rPh>
    <rPh sb="5" eb="7">
      <t>ショウモウ</t>
    </rPh>
    <rPh sb="7" eb="8">
      <t>ヒン</t>
    </rPh>
    <rPh sb="8" eb="9">
      <t>ヒ</t>
    </rPh>
    <phoneticPr fontId="42"/>
  </si>
  <si>
    <t>薬品Ａ</t>
    <rPh sb="0" eb="2">
      <t>ヤクヒン</t>
    </rPh>
    <phoneticPr fontId="4"/>
  </si>
  <si>
    <t>100ml</t>
    <phoneticPr fontId="4"/>
  </si>
  <si>
    <t>薬品Ｂ</t>
    <rPh sb="0" eb="2">
      <t>ヤクヒン</t>
    </rPh>
    <phoneticPr fontId="42"/>
  </si>
  <si>
    <t>薬品Ｃ</t>
    <rPh sb="0" eb="2">
      <t>ヤクヒン</t>
    </rPh>
    <phoneticPr fontId="4"/>
  </si>
  <si>
    <t>50ml</t>
    <phoneticPr fontId="4"/>
  </si>
  <si>
    <t>試作材料Ａ</t>
    <rPh sb="0" eb="4">
      <t>シサクザイリョウ</t>
    </rPh>
    <phoneticPr fontId="4"/>
  </si>
  <si>
    <t>10個</t>
    <rPh sb="2" eb="3">
      <t>コ</t>
    </rPh>
    <phoneticPr fontId="4"/>
  </si>
  <si>
    <t>試作材料Ｂ</t>
    <rPh sb="0" eb="4">
      <t>シサクザイリョウ</t>
    </rPh>
    <phoneticPr fontId="4"/>
  </si>
  <si>
    <t>５個</t>
    <rPh sb="1" eb="2">
      <t>コ</t>
    </rPh>
    <phoneticPr fontId="4"/>
  </si>
  <si>
    <t>外注
加工費</t>
    <rPh sb="0" eb="2">
      <t>ガイチュウ</t>
    </rPh>
    <rPh sb="3" eb="6">
      <t>カコウヒ</t>
    </rPh>
    <phoneticPr fontId="42"/>
  </si>
  <si>
    <t>✕✕加工費用</t>
    <rPh sb="2" eb="6">
      <t>カコウヒヨウ</t>
    </rPh>
    <phoneticPr fontId="42"/>
  </si>
  <si>
    <t xml:space="preserve"> </t>
    <phoneticPr fontId="42"/>
  </si>
  <si>
    <t>調査研究
経費</t>
    <rPh sb="0" eb="2">
      <t>チョウサ</t>
    </rPh>
    <rPh sb="2" eb="4">
      <t>ケンキュウ</t>
    </rPh>
    <rPh sb="5" eb="7">
      <t>ケイヒ</t>
    </rPh>
    <phoneticPr fontId="42"/>
  </si>
  <si>
    <t>学会旅費</t>
    <rPh sb="0" eb="2">
      <t>ガッカイ</t>
    </rPh>
    <rPh sb="2" eb="4">
      <t>リョヒ</t>
    </rPh>
    <phoneticPr fontId="4"/>
  </si>
  <si>
    <t>２回</t>
    <rPh sb="1" eb="2">
      <t>カイ</t>
    </rPh>
    <phoneticPr fontId="4"/>
  </si>
  <si>
    <t>学会参加費</t>
    <rPh sb="0" eb="5">
      <t>ガッカイサンカヒ</t>
    </rPh>
    <phoneticPr fontId="42"/>
  </si>
  <si>
    <t>その他
経費</t>
    <rPh sb="2" eb="3">
      <t>タ</t>
    </rPh>
    <rPh sb="4" eb="6">
      <t>ケイヒ</t>
    </rPh>
    <phoneticPr fontId="42"/>
  </si>
  <si>
    <t>人件費</t>
    <rPh sb="0" eb="3">
      <t>ジンケンヒ</t>
    </rPh>
    <phoneticPr fontId="42"/>
  </si>
  <si>
    <t>データ分析委託</t>
    <rPh sb="3" eb="5">
      <t>ブンセキ</t>
    </rPh>
    <rPh sb="5" eb="7">
      <t>イタク</t>
    </rPh>
    <phoneticPr fontId="4"/>
  </si>
  <si>
    <t>合  計</t>
    <rPh sb="0" eb="1">
      <t>ゴウ</t>
    </rPh>
    <rPh sb="3" eb="4">
      <t>ケイ</t>
    </rPh>
    <phoneticPr fontId="42"/>
  </si>
  <si>
    <t>（資金計画記載にあたっての注意事項）</t>
    <phoneticPr fontId="4"/>
  </si>
  <si>
    <t>１　経費は、公募要領P11「５．補助金の交付等（３）補助対象経費」を参考に記載してください。</t>
    <phoneticPr fontId="4"/>
  </si>
  <si>
    <t>２　各区分において主な支出内容を５つを目安に記載してください。</t>
    <rPh sb="2" eb="5">
      <t>カククブン</t>
    </rPh>
    <rPh sb="9" eb="10">
      <t>オモ</t>
    </rPh>
    <rPh sb="11" eb="13">
      <t>シシュツ</t>
    </rPh>
    <rPh sb="13" eb="15">
      <t>ナイヨウ</t>
    </rPh>
    <rPh sb="19" eb="21">
      <t>メヤス</t>
    </rPh>
    <rPh sb="22" eb="24">
      <t>キサイ</t>
    </rPh>
    <phoneticPr fontId="4"/>
  </si>
  <si>
    <t>　　５つを超える場合は行を追加するか、その他に合計額を記載してください。</t>
    <rPh sb="11" eb="12">
      <t>ギョウ</t>
    </rPh>
    <rPh sb="13" eb="15">
      <t>ツイカ</t>
    </rPh>
    <phoneticPr fontId="4"/>
  </si>
  <si>
    <t>３　所要経費額＝補助金希望額＋自己資金等となります。</t>
    <phoneticPr fontId="4"/>
  </si>
  <si>
    <t>※　実際の補助金交付額は、１年目、２年目それぞれの上記補助金希望額の範囲内で、採択後、別途審査の上で決定されます。</t>
    <phoneticPr fontId="4"/>
  </si>
  <si>
    <t>研究プロジェクト資金計画書（２年目）</t>
    <rPh sb="0" eb="2">
      <t>ケンキュウ</t>
    </rPh>
    <rPh sb="8" eb="13">
      <t>シキンケイカクショ</t>
    </rPh>
    <rPh sb="15" eb="17">
      <t>ネンメ</t>
    </rPh>
    <phoneticPr fontId="4"/>
  </si>
  <si>
    <r>
      <t xml:space="preserve">【特記事項】
</t>
    </r>
    <r>
      <rPr>
        <sz val="11"/>
        <color rgb="FFFF0000"/>
        <rFont val="ＭＳ 明朝"/>
        <family val="1"/>
        <charset val="128"/>
      </rPr>
      <t>※２年目の補助金希望額が、100万円以上、１年目の希望額の１／２の範囲を収まらない場合は、その理由を記載してください。（審査において必ずしも認められるものではありませんので、予めご了承ください。）</t>
    </r>
    <rPh sb="1" eb="5">
      <t>トッキジコウ</t>
    </rPh>
    <phoneticPr fontId="4"/>
  </si>
  <si>
    <t>４　原則として、２年目の補助金額は、100万円以上かつ１年目の補助金額の１／２以内とします。</t>
    <rPh sb="2" eb="4">
      <t>ゲンソク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</si>
</sst>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50">
    <font>
      <sz val="11"/>
      <color theme="1"/>
      <name val="Yu Gothic"/>
      <family val="2"/>
      <scheme val="minor"/>
    </font>
    <font>
      <sz val="12"/>
      <color theme="1"/>
      <name val="ＭＳ 明朝"/>
      <family val="2"/>
      <charset val="128"/>
    </font>
    <font>
      <sz val="12"/>
      <color theme="1"/>
      <name val="ＭＳ ゴシック"/>
      <family val="3"/>
      <charset val="128"/>
    </font>
    <font>
      <sz val="6"/>
      <name val="Yu Gothic"/>
      <family val="3"/>
      <charset val="128"/>
      <scheme val="minor"/>
    </font>
    <font>
      <sz val="6"/>
      <name val="ＭＳ 明朝"/>
      <family val="2"/>
      <charset val="128"/>
    </font>
    <font>
      <sz val="10"/>
      <color theme="1"/>
      <name val="Meiryo UI"/>
      <family val="3"/>
      <charset val="128"/>
    </font>
    <font>
      <sz val="11"/>
      <color theme="1"/>
      <name val="ＭＳ ゴシック"/>
      <family val="3"/>
      <charset val="128"/>
    </font>
    <font>
      <sz val="18"/>
      <color theme="1"/>
      <name val="ＭＳ ゴシック"/>
      <family val="3"/>
      <charset val="128"/>
    </font>
    <font>
      <sz val="18"/>
      <color rgb="FFED0000"/>
      <name val="ＭＳ ゴシック"/>
      <family val="3"/>
      <charset val="128"/>
    </font>
    <font>
      <sz val="13"/>
      <color theme="1"/>
      <name val="ＭＳ ゴシック"/>
      <family val="3"/>
      <charset val="128"/>
    </font>
    <font>
      <sz val="13"/>
      <color rgb="FFED0000"/>
      <name val="ＭＳ ゴシック"/>
      <family val="3"/>
      <charset val="128"/>
    </font>
    <font>
      <sz val="12"/>
      <color theme="1"/>
      <name val="Meiryo UI"/>
      <family val="3"/>
      <charset val="128"/>
    </font>
    <font>
      <sz val="11"/>
      <color rgb="FF000000"/>
      <name val="ＭＳ ゴシック"/>
      <family val="3"/>
      <charset val="128"/>
    </font>
    <font>
      <sz val="13"/>
      <color rgb="FF000000"/>
      <name val="ＭＳ ゴシック"/>
      <family val="3"/>
      <charset val="128"/>
    </font>
    <font>
      <sz val="10"/>
      <color rgb="FF000000"/>
      <name val="ＭＳ ゴシック"/>
      <family val="3"/>
      <charset val="128"/>
    </font>
    <font>
      <sz val="12"/>
      <color rgb="FF000000"/>
      <name val="ＭＳ ゴシック"/>
      <family val="3"/>
      <charset val="128"/>
    </font>
    <font>
      <sz val="13"/>
      <color rgb="FFFF0000"/>
      <name val="ＭＳ ゴシック"/>
      <family val="3"/>
      <charset val="128"/>
    </font>
    <font>
      <sz val="11"/>
      <color theme="1"/>
      <name val="Meiryo UI"/>
      <family val="3"/>
      <charset val="128"/>
    </font>
    <font>
      <sz val="10"/>
      <color theme="0" tint="-0.249977111117893"/>
      <name val="Meiryo UI"/>
      <family val="3"/>
      <charset val="128"/>
    </font>
    <font>
      <sz val="10"/>
      <name val="Meiryo UI"/>
      <family val="3"/>
      <charset val="128"/>
    </font>
    <font>
      <sz val="10"/>
      <name val="ＭＳ ゴシック"/>
      <family val="3"/>
      <charset val="128"/>
    </font>
    <font>
      <sz val="10.5"/>
      <color theme="1"/>
      <name val="ＭＳ ゴシック"/>
      <family val="3"/>
      <charset val="128"/>
    </font>
    <font>
      <sz val="11"/>
      <color rgb="FFFF0000"/>
      <name val="ＭＳ ゴシック"/>
      <family val="3"/>
      <charset val="128"/>
    </font>
    <font>
      <b/>
      <sz val="14"/>
      <color rgb="FFFF0000"/>
      <name val="ＭＳ ゴシック"/>
      <family val="3"/>
      <charset val="128"/>
    </font>
    <font>
      <sz val="10"/>
      <color theme="1"/>
      <name val="ＭＳ ゴシック"/>
      <family val="3"/>
      <charset val="128"/>
    </font>
    <font>
      <sz val="14"/>
      <color theme="1"/>
      <name val="ＭＳ ゴシック"/>
      <family val="3"/>
      <charset val="128"/>
    </font>
    <font>
      <b/>
      <sz val="12"/>
      <name val="ＭＳ ゴシック"/>
      <family val="3"/>
      <charset val="128"/>
    </font>
    <font>
      <sz val="9"/>
      <color theme="1"/>
      <name val="ＭＳ ゴシック"/>
      <family val="3"/>
      <charset val="128"/>
    </font>
    <font>
      <sz val="10"/>
      <color rgb="FFFF0000"/>
      <name val="Meiryo UI"/>
      <family val="3"/>
      <charset val="128"/>
    </font>
    <font>
      <sz val="12"/>
      <color rgb="FFFF0000"/>
      <name val="ＭＳ ゴシック"/>
      <family val="3"/>
      <charset val="128"/>
    </font>
    <font>
      <sz val="12"/>
      <name val="ＭＳ ゴシック"/>
      <family val="3"/>
      <charset val="128"/>
    </font>
    <font>
      <sz val="14"/>
      <name val="ＭＳ ゴシック"/>
      <family val="3"/>
      <charset val="128"/>
    </font>
    <font>
      <sz val="12"/>
      <name val="ＭＳ 明朝"/>
      <family val="2"/>
      <charset val="128"/>
    </font>
    <font>
      <sz val="11"/>
      <name val="ＭＳ ゴシック"/>
      <family val="3"/>
      <charset val="128"/>
    </font>
    <font>
      <sz val="10.5"/>
      <name val="ＭＳ ゴシック"/>
      <family val="3"/>
      <charset val="128"/>
    </font>
    <font>
      <sz val="10.5"/>
      <color rgb="FFFF0000"/>
      <name val="ＭＳ ゴシック"/>
      <family val="3"/>
      <charset val="128"/>
    </font>
    <font>
      <u/>
      <sz val="12"/>
      <color theme="10"/>
      <name val="ＭＳ 明朝"/>
      <family val="2"/>
      <charset val="128"/>
    </font>
    <font>
      <b/>
      <sz val="10.5"/>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4"/>
      <name val="ＭＳ 明朝"/>
      <family val="1"/>
      <charset val="128"/>
    </font>
    <font>
      <sz val="10"/>
      <name val="ＭＳ 明朝"/>
      <family val="1"/>
      <charset val="128"/>
    </font>
    <font>
      <sz val="11"/>
      <color rgb="FFFF0000"/>
      <name val="ＭＳ 明朝"/>
      <family val="1"/>
      <charset val="128"/>
    </font>
    <font>
      <sz val="10"/>
      <color rgb="FFFF0000"/>
      <name val="ＭＳ 明朝"/>
      <family val="1"/>
      <charset val="128"/>
    </font>
    <font>
      <sz val="10.5"/>
      <name val="ＭＳ 明朝"/>
      <family val="1"/>
      <charset val="128"/>
    </font>
    <font>
      <b/>
      <sz val="10.5"/>
      <name val="ＭＳ 明朝"/>
      <family val="1"/>
      <charset val="128"/>
    </font>
  </fonts>
  <fills count="4">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style="thin">
        <color indexed="64"/>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style="medium">
        <color indexed="64"/>
      </left>
      <right style="double">
        <color indexed="64"/>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ouble">
        <color indexed="64"/>
      </right>
      <top/>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double">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style="medium">
        <color indexed="64"/>
      </left>
      <right style="double">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double">
        <color indexed="64"/>
      </right>
      <top/>
      <bottom style="medium">
        <color indexed="64"/>
      </bottom>
      <diagonal/>
    </border>
    <border>
      <left/>
      <right style="thin">
        <color indexed="64"/>
      </right>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diagonalDown="1">
      <left style="thin">
        <color indexed="64"/>
      </left>
      <right style="medium">
        <color indexed="64"/>
      </right>
      <top style="thin">
        <color indexed="64"/>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style="thin">
        <color indexed="64"/>
      </left>
      <right style="medium">
        <color indexed="64"/>
      </right>
      <top/>
      <bottom style="medium">
        <color indexed="64"/>
      </bottom>
      <diagonal style="thin">
        <color indexed="64"/>
      </diagonal>
    </border>
  </borders>
  <cellStyleXfs count="4">
    <xf numFmtId="0" fontId="0" fillId="0" borderId="0"/>
    <xf numFmtId="0" fontId="1" fillId="0" borderId="0">
      <alignment vertical="center"/>
    </xf>
    <xf numFmtId="0" fontId="36" fillId="0" borderId="0" applyNumberFormat="0" applyFill="0" applyBorder="0" applyAlignment="0" applyProtection="0">
      <alignment vertical="center"/>
    </xf>
    <xf numFmtId="0" fontId="40" fillId="0" borderId="0">
      <alignment vertical="center"/>
    </xf>
  </cellStyleXfs>
  <cellXfs count="328">
    <xf numFmtId="0" fontId="0" fillId="0" borderId="0" xfId="0"/>
    <xf numFmtId="0" fontId="2" fillId="0" borderId="0" xfId="1" applyFont="1">
      <alignment vertical="center"/>
    </xf>
    <xf numFmtId="0" fontId="2" fillId="0" borderId="0" xfId="1" applyFont="1" applyAlignment="1">
      <alignment horizontal="right" vertical="center"/>
    </xf>
    <xf numFmtId="0" fontId="5" fillId="0" borderId="0" xfId="1" applyFont="1">
      <alignment vertical="center"/>
    </xf>
    <xf numFmtId="0" fontId="1" fillId="0" borderId="0" xfId="1">
      <alignment vertical="center"/>
    </xf>
    <xf numFmtId="0" fontId="2" fillId="0" borderId="1" xfId="1" applyFont="1" applyBorder="1" applyAlignment="1">
      <alignment horizontal="center" vertical="center"/>
    </xf>
    <xf numFmtId="0" fontId="2" fillId="0" borderId="1" xfId="1" applyFont="1" applyBorder="1" applyAlignment="1">
      <alignment horizontal="right" vertical="center"/>
    </xf>
    <xf numFmtId="0" fontId="6" fillId="0" borderId="0" xfId="1" applyFont="1" applyAlignment="1">
      <alignment vertical="top"/>
    </xf>
    <xf numFmtId="0" fontId="6" fillId="0" borderId="0" xfId="1" applyFont="1" applyAlignment="1">
      <alignment horizontal="right" vertical="top"/>
    </xf>
    <xf numFmtId="0" fontId="2" fillId="0" borderId="0" xfId="1" applyFont="1" applyAlignment="1">
      <alignment horizontal="center" vertical="center" wrapText="1"/>
    </xf>
    <xf numFmtId="0" fontId="2" fillId="0" borderId="0" xfId="1" applyFont="1" applyAlignment="1">
      <alignment vertical="center" wrapText="1"/>
    </xf>
    <xf numFmtId="0" fontId="9" fillId="0" borderId="0" xfId="1" applyFont="1" applyAlignment="1">
      <alignment vertical="center" wrapText="1"/>
    </xf>
    <xf numFmtId="0" fontId="11" fillId="0" borderId="0" xfId="1" applyFont="1">
      <alignment vertical="center"/>
    </xf>
    <xf numFmtId="0" fontId="12" fillId="0" borderId="0" xfId="1" applyFont="1" applyAlignment="1">
      <alignment vertical="center" wrapText="1"/>
    </xf>
    <xf numFmtId="0" fontId="13" fillId="0" borderId="0" xfId="1" applyFont="1" applyAlignment="1">
      <alignment vertical="center" wrapText="1"/>
    </xf>
    <xf numFmtId="0" fontId="5" fillId="0" borderId="0" xfId="1" applyFont="1" applyAlignment="1">
      <alignment horizontal="center" vertical="center"/>
    </xf>
    <xf numFmtId="0" fontId="13" fillId="0" borderId="0" xfId="1" applyFont="1">
      <alignment vertical="center"/>
    </xf>
    <xf numFmtId="0" fontId="5" fillId="0" borderId="0" xfId="1" applyFont="1" applyAlignment="1">
      <alignment horizontal="right" vertical="center"/>
    </xf>
    <xf numFmtId="0" fontId="12" fillId="0" borderId="0" xfId="1" applyFont="1">
      <alignment vertical="center"/>
    </xf>
    <xf numFmtId="0" fontId="14" fillId="0" borderId="0" xfId="1" applyFont="1" applyAlignment="1">
      <alignment horizontal="left" vertical="center" indent="1"/>
    </xf>
    <xf numFmtId="0" fontId="15" fillId="0" borderId="0" xfId="1" applyFont="1" applyAlignment="1">
      <alignment horizontal="distributed" vertical="center"/>
    </xf>
    <xf numFmtId="0" fontId="13" fillId="0" borderId="0" xfId="1" applyFont="1" applyAlignment="1">
      <alignment horizontal="distributed" vertical="center"/>
    </xf>
    <xf numFmtId="0" fontId="16" fillId="0" borderId="0" xfId="1" applyFont="1">
      <alignment vertical="center"/>
    </xf>
    <xf numFmtId="0" fontId="17" fillId="0" borderId="0" xfId="1" applyFont="1">
      <alignment vertical="center"/>
    </xf>
    <xf numFmtId="0" fontId="18" fillId="0" borderId="0" xfId="1" applyFont="1" applyAlignment="1">
      <alignment horizontal="right" vertical="center"/>
    </xf>
    <xf numFmtId="0" fontId="18" fillId="0" borderId="0" xfId="1" applyFont="1" applyAlignment="1">
      <alignment horizontal="center" vertical="center"/>
    </xf>
    <xf numFmtId="0" fontId="2" fillId="0" borderId="0" xfId="1" applyFont="1" applyAlignment="1">
      <alignment horizontal="distributed" vertical="center"/>
    </xf>
    <xf numFmtId="0" fontId="9" fillId="0" borderId="0" xfId="1" applyFont="1" applyAlignment="1">
      <alignment horizontal="distributed" vertical="center"/>
    </xf>
    <xf numFmtId="0" fontId="19" fillId="0" borderId="0" xfId="1" applyFont="1" applyAlignment="1">
      <alignment vertical="top"/>
    </xf>
    <xf numFmtId="0" fontId="9" fillId="0" borderId="0" xfId="1" applyFont="1">
      <alignment vertical="center"/>
    </xf>
    <xf numFmtId="0" fontId="20" fillId="0" borderId="0" xfId="1" applyFont="1" applyAlignment="1">
      <alignment horizontal="left" vertical="center" indent="1"/>
    </xf>
    <xf numFmtId="0" fontId="2" fillId="0" borderId="2" xfId="1" applyFont="1" applyBorder="1" applyAlignment="1">
      <alignment horizontal="distributed" vertical="center"/>
    </xf>
    <xf numFmtId="0" fontId="9" fillId="0" borderId="3" xfId="1" applyFont="1" applyBorder="1" applyAlignment="1">
      <alignment horizontal="distributed" vertical="center"/>
    </xf>
    <xf numFmtId="0" fontId="16" fillId="0" borderId="3" xfId="1" applyFont="1" applyBorder="1">
      <alignment vertical="center"/>
    </xf>
    <xf numFmtId="0" fontId="1" fillId="0" borderId="4" xfId="1" applyBorder="1">
      <alignment vertical="center"/>
    </xf>
    <xf numFmtId="0" fontId="14" fillId="0" borderId="0" xfId="1" applyFont="1">
      <alignment vertical="center"/>
    </xf>
    <xf numFmtId="0" fontId="2" fillId="0" borderId="5" xfId="1" applyFont="1" applyBorder="1" applyAlignment="1">
      <alignment horizontal="distributed" vertical="center"/>
    </xf>
    <xf numFmtId="0" fontId="9" fillId="0" borderId="6" xfId="1" applyFont="1" applyBorder="1">
      <alignment vertical="center"/>
    </xf>
    <xf numFmtId="0" fontId="15" fillId="0" borderId="5" xfId="1" applyFont="1" applyBorder="1" applyAlignment="1">
      <alignment horizontal="distributed" vertical="center"/>
    </xf>
    <xf numFmtId="0" fontId="14" fillId="0" borderId="0" xfId="1" applyFont="1" applyAlignment="1">
      <alignment vertical="center" wrapText="1"/>
    </xf>
    <xf numFmtId="0" fontId="21" fillId="0" borderId="0" xfId="1" applyFont="1" applyAlignment="1">
      <alignment vertical="top" wrapText="1"/>
    </xf>
    <xf numFmtId="0" fontId="9" fillId="0" borderId="0" xfId="1" applyFont="1" applyAlignment="1">
      <alignment vertical="top" wrapText="1"/>
    </xf>
    <xf numFmtId="0" fontId="15" fillId="0" borderId="7" xfId="1" applyFont="1" applyBorder="1" applyAlignment="1">
      <alignment horizontal="distributed" vertical="center"/>
    </xf>
    <xf numFmtId="0" fontId="13" fillId="0" borderId="8" xfId="1" applyFont="1" applyBorder="1" applyAlignment="1">
      <alignment horizontal="distributed" vertical="center"/>
    </xf>
    <xf numFmtId="0" fontId="16" fillId="0" borderId="8" xfId="1" applyFont="1" applyBorder="1">
      <alignment vertical="center"/>
    </xf>
    <xf numFmtId="0" fontId="9" fillId="0" borderId="9" xfId="1" applyFont="1" applyBorder="1">
      <alignment vertical="center"/>
    </xf>
    <xf numFmtId="0" fontId="22" fillId="0" borderId="0" xfId="1" applyFont="1" applyAlignment="1">
      <alignment vertical="center" wrapText="1"/>
    </xf>
    <xf numFmtId="0" fontId="9" fillId="0" borderId="2" xfId="1" applyFont="1" applyBorder="1">
      <alignment vertical="center"/>
    </xf>
    <xf numFmtId="0" fontId="9" fillId="0" borderId="3" xfId="1" applyFont="1" applyBorder="1" applyAlignment="1">
      <alignment vertical="center" wrapText="1"/>
    </xf>
    <xf numFmtId="0" fontId="9" fillId="0" borderId="4" xfId="1" applyFont="1" applyBorder="1">
      <alignment vertical="center"/>
    </xf>
    <xf numFmtId="0" fontId="22" fillId="0" borderId="0" xfId="1" applyFont="1" applyAlignment="1">
      <alignment vertical="top" wrapText="1"/>
    </xf>
    <xf numFmtId="0" fontId="24" fillId="0" borderId="0" xfId="1" applyFont="1" applyAlignment="1">
      <alignment vertical="top" wrapText="1"/>
    </xf>
    <xf numFmtId="0" fontId="6" fillId="0" borderId="0" xfId="1" applyFont="1" applyAlignment="1">
      <alignment vertical="center" wrapText="1"/>
    </xf>
    <xf numFmtId="0" fontId="6" fillId="0" borderId="0" xfId="1" applyFont="1" applyAlignment="1">
      <alignment horizontal="right" vertical="center" wrapText="1"/>
    </xf>
    <xf numFmtId="0" fontId="6" fillId="0" borderId="0" xfId="1" applyFont="1">
      <alignment vertical="center"/>
    </xf>
    <xf numFmtId="0" fontId="6" fillId="0" borderId="0" xfId="1" applyFont="1" applyAlignment="1">
      <alignment vertical="top" wrapText="1"/>
    </xf>
    <xf numFmtId="0" fontId="2" fillId="0" borderId="0" xfId="1" applyFont="1" applyAlignment="1">
      <alignment horizontal="center" vertical="center"/>
    </xf>
    <xf numFmtId="0" fontId="6" fillId="0" borderId="12" xfId="1" applyFont="1" applyBorder="1" applyAlignment="1">
      <alignment horizontal="justify" vertical="center" wrapText="1"/>
    </xf>
    <xf numFmtId="0" fontId="2" fillId="0" borderId="14" xfId="1" applyFont="1" applyBorder="1" applyAlignment="1">
      <alignment vertical="center" wrapText="1"/>
    </xf>
    <xf numFmtId="0" fontId="6" fillId="0" borderId="6" xfId="1" applyFont="1" applyBorder="1" applyAlignment="1">
      <alignment horizontal="justify" vertical="center" wrapText="1"/>
    </xf>
    <xf numFmtId="0" fontId="2" fillId="0" borderId="16" xfId="1" applyFont="1" applyBorder="1" applyAlignment="1">
      <alignment vertical="center" wrapText="1"/>
    </xf>
    <xf numFmtId="0" fontId="12" fillId="0" borderId="0" xfId="1" applyFont="1" applyAlignment="1">
      <alignment horizontal="justify" vertical="center" wrapText="1"/>
    </xf>
    <xf numFmtId="0" fontId="12" fillId="0" borderId="16" xfId="1" applyFont="1" applyBorder="1" applyAlignment="1">
      <alignment vertical="center" wrapText="1"/>
    </xf>
    <xf numFmtId="0" fontId="2" fillId="0" borderId="17" xfId="1" applyFont="1" applyBorder="1" applyAlignment="1">
      <alignment horizontal="right" vertical="center"/>
      <extLst>
        <ext xmlns:xfpb="http://schemas.microsoft.com/office/spreadsheetml/2022/featurepropertybag" uri="{C7286773-470A-42A8-94C5-96B5CB345126}">
          <xfpb:xfComplement i="0"/>
        </ext>
      </extLst>
    </xf>
    <xf numFmtId="0" fontId="12" fillId="0" borderId="6" xfId="1" applyFont="1" applyBorder="1">
      <alignment vertical="center"/>
    </xf>
    <xf numFmtId="0" fontId="2" fillId="0" borderId="0" xfId="1" applyFont="1" applyAlignment="1">
      <alignment horizontal="right" vertical="center"/>
      <extLst>
        <ext xmlns:xfpb="http://schemas.microsoft.com/office/spreadsheetml/2022/featurepropertybag" uri="{C7286773-470A-42A8-94C5-96B5CB345126}">
          <xfpb:xfComplement i="0"/>
        </ext>
      </extLst>
    </xf>
    <xf numFmtId="0" fontId="12" fillId="0" borderId="16" xfId="1" applyFont="1" applyBorder="1">
      <alignment vertical="center"/>
    </xf>
    <xf numFmtId="0" fontId="12" fillId="0" borderId="17" xfId="1" applyFont="1" applyBorder="1" applyAlignment="1">
      <alignment horizontal="right" vertical="center"/>
      <extLst>
        <ext xmlns:xfpb="http://schemas.microsoft.com/office/spreadsheetml/2022/featurepropertybag" uri="{C7286773-470A-42A8-94C5-96B5CB345126}">
          <xfpb:xfComplement i="0"/>
        </ext>
      </extLst>
    </xf>
    <xf numFmtId="0" fontId="12" fillId="0" borderId="0" xfId="1" applyFont="1" applyAlignment="1">
      <alignment horizontal="right" vertical="center" wrapText="1"/>
      <extLst>
        <ext xmlns:xfpb="http://schemas.microsoft.com/office/spreadsheetml/2022/featurepropertybag" uri="{C7286773-470A-42A8-94C5-96B5CB345126}">
          <xfpb:xfComplement i="0"/>
        </ext>
      </extLst>
    </xf>
    <xf numFmtId="0" fontId="14" fillId="0" borderId="17" xfId="1" applyFont="1" applyBorder="1" applyAlignment="1">
      <alignment horizontal="left" vertical="center" indent="1"/>
    </xf>
    <xf numFmtId="0" fontId="14" fillId="0" borderId="6" xfId="1" applyFont="1" applyBorder="1">
      <alignment vertical="center"/>
    </xf>
    <xf numFmtId="0" fontId="14" fillId="0" borderId="16" xfId="1" applyFont="1" applyBorder="1" applyAlignment="1">
      <alignment vertical="center" wrapText="1"/>
    </xf>
    <xf numFmtId="0" fontId="12" fillId="0" borderId="16" xfId="1" applyFont="1" applyBorder="1" applyAlignment="1">
      <alignment horizontal="justify" vertical="center" wrapText="1"/>
    </xf>
    <xf numFmtId="0" fontId="20" fillId="0" borderId="17" xfId="1" applyFont="1" applyBorder="1" applyAlignment="1">
      <alignment horizontal="left" vertical="center" indent="1"/>
    </xf>
    <xf numFmtId="0" fontId="14" fillId="0" borderId="8" xfId="1" applyFont="1" applyBorder="1">
      <alignment vertical="center"/>
    </xf>
    <xf numFmtId="0" fontId="14" fillId="0" borderId="9" xfId="1" applyFont="1" applyBorder="1">
      <alignment vertical="center"/>
    </xf>
    <xf numFmtId="0" fontId="24" fillId="0" borderId="2" xfId="1" applyFont="1" applyBorder="1">
      <alignment vertical="center"/>
    </xf>
    <xf numFmtId="0" fontId="21" fillId="0" borderId="3" xfId="1" applyFont="1" applyBorder="1">
      <alignment vertical="center"/>
    </xf>
    <xf numFmtId="0" fontId="21" fillId="0" borderId="20" xfId="1" applyFont="1" applyBorder="1">
      <alignment vertical="center"/>
    </xf>
    <xf numFmtId="0" fontId="24" fillId="0" borderId="5" xfId="1" applyFont="1" applyBorder="1">
      <alignment vertical="center"/>
    </xf>
    <xf numFmtId="0" fontId="21" fillId="0" borderId="0" xfId="1" applyFont="1">
      <alignment vertical="center"/>
    </xf>
    <xf numFmtId="0" fontId="21" fillId="0" borderId="16" xfId="1" applyFont="1" applyBorder="1">
      <alignment vertical="center"/>
    </xf>
    <xf numFmtId="0" fontId="19" fillId="0" borderId="0" xfId="1" applyFont="1">
      <alignment vertical="center"/>
    </xf>
    <xf numFmtId="0" fontId="24" fillId="0" borderId="0" xfId="1" applyFont="1">
      <alignment vertical="center"/>
    </xf>
    <xf numFmtId="0" fontId="6" fillId="0" borderId="17" xfId="1" applyFont="1" applyBorder="1" applyAlignment="1">
      <alignment horizontal="right" vertical="center" wrapText="1"/>
      <extLst>
        <ext xmlns:xfpb="http://schemas.microsoft.com/office/spreadsheetml/2022/featurepropertybag" uri="{C7286773-470A-42A8-94C5-96B5CB345126}">
          <xfpb:xfComplement i="0"/>
        </ext>
      </extLst>
    </xf>
    <xf numFmtId="176" fontId="2" fillId="0" borderId="0" xfId="1" applyNumberFormat="1" applyFont="1" applyAlignment="1">
      <alignment vertical="center" wrapText="1"/>
    </xf>
    <xf numFmtId="0" fontId="6" fillId="0" borderId="6" xfId="1" applyFont="1" applyBorder="1">
      <alignment vertical="center"/>
    </xf>
    <xf numFmtId="176" fontId="2" fillId="0" borderId="5" xfId="1" applyNumberFormat="1" applyFont="1" applyBorder="1" applyAlignment="1">
      <alignment vertical="center" wrapText="1"/>
    </xf>
    <xf numFmtId="0" fontId="6" fillId="0" borderId="16" xfId="1" applyFont="1" applyBorder="1" applyAlignment="1">
      <alignment vertical="center" wrapText="1"/>
    </xf>
    <xf numFmtId="0" fontId="28" fillId="0" borderId="0" xfId="1" applyFont="1">
      <alignment vertical="center"/>
    </xf>
    <xf numFmtId="0" fontId="5" fillId="2" borderId="0" xfId="1" applyFont="1" applyFill="1">
      <alignment vertical="center"/>
    </xf>
    <xf numFmtId="0" fontId="2" fillId="0" borderId="5" xfId="1" applyFont="1" applyBorder="1">
      <alignment vertical="center"/>
    </xf>
    <xf numFmtId="0" fontId="6" fillId="0" borderId="0" xfId="1" applyFont="1" applyAlignment="1">
      <alignment horizontal="center" vertical="center" wrapText="1"/>
    </xf>
    <xf numFmtId="0" fontId="6" fillId="0" borderId="15" xfId="1" applyFont="1" applyBorder="1" applyAlignment="1">
      <alignment vertical="center" wrapText="1"/>
    </xf>
    <xf numFmtId="176" fontId="6" fillId="0" borderId="0" xfId="1" applyNumberFormat="1" applyFont="1">
      <alignment vertical="center"/>
    </xf>
    <xf numFmtId="0" fontId="6" fillId="0" borderId="8" xfId="1" applyFont="1" applyBorder="1" applyAlignment="1">
      <alignment vertical="center" wrapText="1"/>
    </xf>
    <xf numFmtId="0" fontId="6" fillId="0" borderId="5" xfId="1" applyFont="1" applyBorder="1" applyAlignment="1">
      <alignment horizontal="center" vertical="center" wrapText="1"/>
    </xf>
    <xf numFmtId="0" fontId="30" fillId="0" borderId="0" xfId="1" applyFont="1">
      <alignment vertical="center"/>
    </xf>
    <xf numFmtId="0" fontId="30" fillId="0" borderId="0" xfId="1" applyFont="1" applyAlignment="1">
      <alignment horizontal="right" vertical="center"/>
    </xf>
    <xf numFmtId="0" fontId="20" fillId="0" borderId="0" xfId="1" applyFont="1">
      <alignment vertical="center"/>
    </xf>
    <xf numFmtId="0" fontId="32" fillId="0" borderId="0" xfId="1" applyFont="1">
      <alignment vertical="center"/>
    </xf>
    <xf numFmtId="0" fontId="34" fillId="0" borderId="29" xfId="1" applyFont="1" applyBorder="1" applyAlignment="1">
      <alignment horizontal="distributed" vertical="center" wrapText="1"/>
    </xf>
    <xf numFmtId="0" fontId="34" fillId="0" borderId="11" xfId="1" applyFont="1" applyBorder="1" applyAlignment="1">
      <alignment vertical="center" shrinkToFit="1"/>
    </xf>
    <xf numFmtId="0" fontId="34" fillId="0" borderId="11" xfId="1" applyFont="1" applyBorder="1">
      <alignment vertical="center"/>
    </xf>
    <xf numFmtId="0" fontId="34" fillId="0" borderId="14" xfId="1" applyFont="1" applyBorder="1">
      <alignment vertical="center"/>
    </xf>
    <xf numFmtId="0" fontId="33" fillId="0" borderId="17" xfId="1" applyFont="1" applyBorder="1" applyAlignment="1">
      <alignment vertical="top" wrapText="1"/>
    </xf>
    <xf numFmtId="0" fontId="33" fillId="0" borderId="0" xfId="1" applyFont="1" applyAlignment="1">
      <alignment vertical="top" wrapText="1"/>
    </xf>
    <xf numFmtId="0" fontId="34" fillId="0" borderId="30" xfId="1" applyFont="1" applyBorder="1" applyAlignment="1">
      <alignment horizontal="distributed" vertical="center" wrapText="1"/>
    </xf>
    <xf numFmtId="0" fontId="34" fillId="0" borderId="0" xfId="1" applyFont="1" applyAlignment="1">
      <alignment vertical="center" shrinkToFit="1"/>
    </xf>
    <xf numFmtId="0" fontId="34" fillId="0" borderId="0" xfId="1" applyFont="1">
      <alignment vertical="center"/>
    </xf>
    <xf numFmtId="0" fontId="34" fillId="0" borderId="16" xfId="1" applyFont="1" applyBorder="1">
      <alignment vertical="center"/>
    </xf>
    <xf numFmtId="0" fontId="35" fillId="0" borderId="0" xfId="1" applyFont="1" applyAlignment="1">
      <alignment vertical="center" shrinkToFit="1"/>
    </xf>
    <xf numFmtId="0" fontId="19" fillId="0" borderId="0" xfId="1" applyFont="1" applyAlignment="1">
      <alignment horizontal="center" vertical="center"/>
    </xf>
    <xf numFmtId="0" fontId="33" fillId="0" borderId="26" xfId="1" applyFont="1" applyBorder="1" applyAlignment="1">
      <alignment vertical="top" wrapText="1"/>
    </xf>
    <xf numFmtId="0" fontId="33" fillId="0" borderId="27" xfId="1" applyFont="1" applyBorder="1" applyAlignment="1">
      <alignment vertical="top" wrapText="1"/>
    </xf>
    <xf numFmtId="0" fontId="34" fillId="0" borderId="31" xfId="1" applyFont="1" applyBorder="1" applyAlignment="1">
      <alignment horizontal="distributed" vertical="center" wrapText="1"/>
    </xf>
    <xf numFmtId="0" fontId="34" fillId="0" borderId="27" xfId="2" applyFont="1" applyBorder="1" applyAlignment="1">
      <alignment vertical="center" shrinkToFit="1"/>
    </xf>
    <xf numFmtId="0" fontId="34" fillId="0" borderId="27" xfId="1" applyFont="1" applyBorder="1">
      <alignment vertical="center"/>
    </xf>
    <xf numFmtId="0" fontId="34" fillId="0" borderId="28" xfId="1" applyFont="1" applyBorder="1">
      <alignment vertical="center"/>
    </xf>
    <xf numFmtId="0" fontId="37" fillId="0" borderId="0" xfId="1" applyFont="1" applyAlignment="1">
      <alignment horizontal="justify" vertical="center"/>
    </xf>
    <xf numFmtId="0" fontId="35" fillId="0" borderId="11" xfId="1" applyFont="1" applyBorder="1" applyAlignment="1">
      <alignment vertical="center" shrinkToFit="1"/>
    </xf>
    <xf numFmtId="0" fontId="34" fillId="0" borderId="17" xfId="1" applyFont="1" applyBorder="1" applyAlignment="1">
      <alignment vertical="center" wrapText="1"/>
    </xf>
    <xf numFmtId="0" fontId="34" fillId="0" borderId="0" xfId="1" applyFont="1" applyAlignment="1">
      <alignment vertical="center" wrapText="1"/>
    </xf>
    <xf numFmtId="0" fontId="30" fillId="0" borderId="17" xfId="1" applyFont="1" applyBorder="1" applyAlignment="1">
      <alignment vertical="top" wrapText="1"/>
    </xf>
    <xf numFmtId="0" fontId="30" fillId="0" borderId="0" xfId="1" applyFont="1" applyAlignment="1">
      <alignment vertical="top" wrapText="1"/>
    </xf>
    <xf numFmtId="0" fontId="30" fillId="0" borderId="26" xfId="1" applyFont="1" applyBorder="1" applyAlignment="1">
      <alignment vertical="top" wrapText="1"/>
    </xf>
    <xf numFmtId="0" fontId="30" fillId="0" borderId="27" xfId="1" applyFont="1" applyBorder="1" applyAlignment="1">
      <alignment vertical="top" wrapText="1"/>
    </xf>
    <xf numFmtId="0" fontId="35" fillId="0" borderId="27" xfId="1" applyFont="1" applyBorder="1" applyAlignment="1">
      <alignment vertical="center" shrinkToFit="1"/>
    </xf>
    <xf numFmtId="0" fontId="20" fillId="0" borderId="32" xfId="1" quotePrefix="1" applyFont="1" applyBorder="1">
      <alignment vertical="center"/>
    </xf>
    <xf numFmtId="0" fontId="30" fillId="0" borderId="32" xfId="1" applyFont="1" applyBorder="1">
      <alignment vertical="center"/>
    </xf>
    <xf numFmtId="0" fontId="34" fillId="0" borderId="11" xfId="1" applyFont="1" applyBorder="1" applyAlignment="1">
      <alignment horizontal="left" vertical="center" shrinkToFit="1"/>
    </xf>
    <xf numFmtId="0" fontId="34" fillId="0" borderId="13" xfId="1" applyFont="1" applyBorder="1" applyAlignment="1">
      <alignment horizontal="center" vertical="center" wrapText="1"/>
    </xf>
    <xf numFmtId="0" fontId="34" fillId="0" borderId="33" xfId="1" applyFont="1" applyBorder="1" applyAlignment="1">
      <alignment horizontal="center" vertical="center" wrapText="1"/>
    </xf>
    <xf numFmtId="0" fontId="34" fillId="0" borderId="0" xfId="1" applyFont="1" applyAlignment="1">
      <alignment horizontal="left" vertical="center" shrinkToFit="1"/>
    </xf>
    <xf numFmtId="0" fontId="34" fillId="0" borderId="5" xfId="1" applyFont="1" applyBorder="1" applyAlignment="1">
      <alignment vertical="center" wrapText="1"/>
    </xf>
    <xf numFmtId="0" fontId="34" fillId="0" borderId="34" xfId="1" applyFont="1" applyBorder="1" applyAlignment="1">
      <alignment vertical="center" wrapText="1"/>
    </xf>
    <xf numFmtId="0" fontId="20" fillId="0" borderId="17" xfId="1" applyFont="1" applyBorder="1" applyAlignment="1">
      <alignment horizontal="center" vertical="center" wrapText="1"/>
    </xf>
    <xf numFmtId="0" fontId="20" fillId="0" borderId="0" xfId="1" applyFont="1" applyAlignment="1">
      <alignment horizontal="center" vertical="center" wrapText="1"/>
    </xf>
    <xf numFmtId="0" fontId="19" fillId="0" borderId="30" xfId="1" applyFont="1" applyBorder="1" applyAlignment="1">
      <alignment horizontal="center" vertical="center" shrinkToFit="1"/>
    </xf>
    <xf numFmtId="0" fontId="35" fillId="0" borderId="0" xfId="1" applyFont="1" applyAlignment="1">
      <alignment horizontal="left" vertical="center" shrinkToFit="1"/>
    </xf>
    <xf numFmtId="0" fontId="34" fillId="0" borderId="5" xfId="1" applyFont="1" applyBorder="1" applyAlignment="1">
      <alignment vertical="center" wrapText="1"/>
      <extLst>
        <ext xmlns:xfpb="http://schemas.microsoft.com/office/spreadsheetml/2022/featurepropertybag" uri="{C7286773-470A-42A8-94C5-96B5CB345126}">
          <xfpb:xfComplement i="0"/>
        </ext>
      </extLst>
    </xf>
    <xf numFmtId="0" fontId="34" fillId="0" borderId="34" xfId="1" applyFont="1" applyBorder="1" applyAlignment="1">
      <alignment vertical="center" wrapText="1"/>
      <extLst>
        <ext xmlns:xfpb="http://schemas.microsoft.com/office/spreadsheetml/2022/featurepropertybag" uri="{C7286773-470A-42A8-94C5-96B5CB345126}">
          <xfpb:xfComplement i="0"/>
        </ext>
      </extLst>
    </xf>
    <xf numFmtId="0" fontId="19" fillId="0" borderId="0" xfId="1" applyFont="1" applyAlignment="1">
      <alignment horizontal="right" vertical="center"/>
    </xf>
    <xf numFmtId="0" fontId="37" fillId="0" borderId="17" xfId="1" applyFont="1" applyBorder="1" applyAlignment="1">
      <alignment horizontal="justify" vertical="center" wrapText="1"/>
      <extLst>
        <ext xmlns:xfpb="http://schemas.microsoft.com/office/spreadsheetml/2022/featurepropertybag" uri="{C7286773-470A-42A8-94C5-96B5CB345126}">
          <xfpb:xfComplement i="0"/>
        </ext>
      </extLst>
    </xf>
    <xf numFmtId="0" fontId="34" fillId="0" borderId="0" xfId="1" applyFont="1" applyAlignment="1">
      <alignment horizontal="justify" vertical="center" wrapText="1"/>
    </xf>
    <xf numFmtId="0" fontId="38" fillId="0" borderId="5" xfId="1" applyFont="1" applyBorder="1" applyAlignment="1">
      <alignment horizontal="center" vertical="center" wrapText="1"/>
    </xf>
    <xf numFmtId="0" fontId="38" fillId="0" borderId="34" xfId="1" applyFont="1" applyBorder="1" applyAlignment="1">
      <alignment horizontal="center" vertical="center" wrapText="1"/>
    </xf>
    <xf numFmtId="0" fontId="33" fillId="0" borderId="17" xfId="1" applyFont="1" applyBorder="1" applyAlignment="1">
      <alignment horizontal="justify" vertical="center" wrapText="1"/>
      <extLst>
        <ext xmlns:xfpb="http://schemas.microsoft.com/office/spreadsheetml/2022/featurepropertybag" uri="{C7286773-470A-42A8-94C5-96B5CB345126}">
          <xfpb:xfComplement i="0"/>
        </ext>
      </extLst>
    </xf>
    <xf numFmtId="0" fontId="33" fillId="0" borderId="0" xfId="1" applyFont="1" applyAlignment="1">
      <alignment horizontal="justify" vertical="center" wrapText="1"/>
    </xf>
    <xf numFmtId="0" fontId="34" fillId="0" borderId="17" xfId="1" applyFont="1" applyBorder="1" applyAlignment="1">
      <alignment horizontal="justify" vertical="center" wrapText="1"/>
      <extLst>
        <ext xmlns:xfpb="http://schemas.microsoft.com/office/spreadsheetml/2022/featurepropertybag" uri="{C7286773-470A-42A8-94C5-96B5CB345126}">
          <xfpb:xfComplement i="0"/>
        </ext>
      </extLst>
    </xf>
    <xf numFmtId="0" fontId="34" fillId="0" borderId="7" xfId="1" applyFont="1" applyBorder="1" applyAlignment="1">
      <alignment vertical="center" wrapText="1"/>
    </xf>
    <xf numFmtId="0" fontId="34" fillId="0" borderId="35" xfId="1" applyFont="1" applyBorder="1" applyAlignment="1">
      <alignment vertical="center" wrapText="1"/>
    </xf>
    <xf numFmtId="0" fontId="34" fillId="0" borderId="36" xfId="1" applyFont="1" applyBorder="1" applyAlignment="1">
      <alignment horizontal="distributed" vertical="center" wrapText="1"/>
    </xf>
    <xf numFmtId="0" fontId="35" fillId="0" borderId="37" xfId="1" applyFont="1" applyBorder="1" applyAlignment="1">
      <alignment vertical="center" shrinkToFit="1"/>
    </xf>
    <xf numFmtId="0" fontId="34" fillId="0" borderId="17" xfId="1" applyFont="1" applyBorder="1" applyAlignment="1">
      <alignment horizontal="justify" vertical="center" wrapText="1"/>
    </xf>
    <xf numFmtId="0" fontId="34" fillId="0" borderId="38" xfId="1" applyFont="1" applyBorder="1" applyAlignment="1">
      <alignment horizontal="distributed" vertical="center" wrapText="1"/>
    </xf>
    <xf numFmtId="0" fontId="35" fillId="0" borderId="32" xfId="1" applyFont="1" applyBorder="1" applyAlignment="1">
      <alignment vertical="center" shrinkToFit="1"/>
    </xf>
    <xf numFmtId="0" fontId="34" fillId="0" borderId="32" xfId="1" applyFont="1" applyBorder="1">
      <alignment vertical="center"/>
    </xf>
    <xf numFmtId="0" fontId="34" fillId="0" borderId="39" xfId="1" applyFont="1" applyBorder="1">
      <alignment vertical="center"/>
    </xf>
    <xf numFmtId="0" fontId="34" fillId="0" borderId="37" xfId="1" applyFont="1" applyBorder="1">
      <alignment vertical="center"/>
    </xf>
    <xf numFmtId="0" fontId="34" fillId="0" borderId="40" xfId="1" applyFont="1" applyBorder="1">
      <alignment vertical="center"/>
    </xf>
    <xf numFmtId="0" fontId="39" fillId="0" borderId="0" xfId="1" applyFont="1" applyAlignment="1">
      <alignment horizontal="left" vertical="center" indent="1"/>
    </xf>
    <xf numFmtId="0" fontId="35" fillId="0" borderId="11" xfId="1" applyFont="1" applyBorder="1" applyAlignment="1">
      <alignment horizontal="left" vertical="center" shrinkToFit="1"/>
    </xf>
    <xf numFmtId="0" fontId="39" fillId="0" borderId="17" xfId="1" applyFont="1" applyBorder="1" applyAlignment="1">
      <alignment vertical="center" wrapText="1"/>
    </xf>
    <xf numFmtId="0" fontId="39" fillId="0" borderId="0" xfId="1" applyFont="1" applyAlignment="1">
      <alignment vertical="center" wrapText="1"/>
    </xf>
    <xf numFmtId="0" fontId="34" fillId="0" borderId="37" xfId="1" applyFont="1" applyBorder="1" applyAlignment="1">
      <alignment vertical="center" shrinkToFit="1"/>
    </xf>
    <xf numFmtId="0" fontId="34" fillId="0" borderId="32" xfId="1" applyFont="1" applyBorder="1" applyAlignment="1">
      <alignment vertical="center" shrinkToFit="1"/>
    </xf>
    <xf numFmtId="0" fontId="34" fillId="0" borderId="27" xfId="1" applyFont="1" applyBorder="1" applyAlignment="1">
      <alignment vertical="center" shrinkToFit="1"/>
    </xf>
    <xf numFmtId="0" fontId="41" fillId="0" borderId="0" xfId="3" applyFont="1">
      <alignment vertical="center"/>
    </xf>
    <xf numFmtId="0" fontId="43" fillId="0" borderId="0" xfId="3" applyFont="1">
      <alignment vertical="center"/>
    </xf>
    <xf numFmtId="0" fontId="44" fillId="0" borderId="0" xfId="3" applyFont="1">
      <alignment vertical="center"/>
    </xf>
    <xf numFmtId="0" fontId="43" fillId="0" borderId="0" xfId="3" applyFont="1" applyAlignment="1">
      <alignment horizontal="center" vertical="center"/>
    </xf>
    <xf numFmtId="0" fontId="43" fillId="0" borderId="0" xfId="3" applyFont="1" applyAlignment="1">
      <alignment horizontal="right" vertical="center"/>
    </xf>
    <xf numFmtId="0" fontId="43" fillId="0" borderId="41" xfId="3" applyFont="1" applyBorder="1" applyAlignment="1">
      <alignment horizontal="center" vertical="center" wrapText="1"/>
    </xf>
    <xf numFmtId="0" fontId="43" fillId="0" borderId="42" xfId="3" applyFont="1" applyBorder="1" applyAlignment="1">
      <alignment horizontal="center" vertical="center" wrapText="1"/>
    </xf>
    <xf numFmtId="0" fontId="43" fillId="0" borderId="43" xfId="3" applyFont="1" applyBorder="1" applyAlignment="1">
      <alignment horizontal="center" vertical="center" wrapText="1"/>
    </xf>
    <xf numFmtId="0" fontId="43" fillId="0" borderId="44" xfId="3" applyFont="1" applyBorder="1" applyAlignment="1">
      <alignment horizontal="center" vertical="center" wrapText="1"/>
    </xf>
    <xf numFmtId="0" fontId="45" fillId="0" borderId="45" xfId="3" applyFont="1" applyBorder="1" applyAlignment="1">
      <alignment horizontal="center" vertical="center" wrapText="1"/>
    </xf>
    <xf numFmtId="49" fontId="46" fillId="0" borderId="47" xfId="3" applyNumberFormat="1" applyFont="1" applyBorder="1" applyAlignment="1">
      <alignment horizontal="left" vertical="center" readingOrder="1"/>
    </xf>
    <xf numFmtId="177" fontId="46" fillId="0" borderId="30" xfId="3" applyNumberFormat="1" applyFont="1" applyBorder="1" applyAlignment="1">
      <alignment horizontal="center" vertical="center" readingOrder="1"/>
    </xf>
    <xf numFmtId="3" fontId="46" fillId="0" borderId="48" xfId="3" applyNumberFormat="1" applyFont="1" applyBorder="1" applyAlignment="1">
      <alignment vertical="center" shrinkToFit="1"/>
    </xf>
    <xf numFmtId="3" fontId="46" fillId="0" borderId="49" xfId="3" applyNumberFormat="1" applyFont="1" applyBorder="1" applyAlignment="1">
      <alignment vertical="center" shrinkToFit="1"/>
    </xf>
    <xf numFmtId="0" fontId="47" fillId="0" borderId="50" xfId="3" applyFont="1" applyBorder="1" applyAlignment="1">
      <alignment horizontal="left" vertical="center" wrapText="1" readingOrder="1"/>
    </xf>
    <xf numFmtId="177" fontId="46" fillId="0" borderId="51" xfId="3" applyNumberFormat="1" applyFont="1" applyBorder="1" applyAlignment="1">
      <alignment horizontal="center" vertical="center" readingOrder="1"/>
    </xf>
    <xf numFmtId="3" fontId="46" fillId="0" borderId="51" xfId="3" applyNumberFormat="1" applyFont="1" applyBorder="1" applyAlignment="1">
      <alignment vertical="center" shrinkToFit="1"/>
    </xf>
    <xf numFmtId="3" fontId="46" fillId="0" borderId="52" xfId="3" applyNumberFormat="1" applyFont="1" applyBorder="1" applyAlignment="1">
      <alignment vertical="center" shrinkToFit="1"/>
    </xf>
    <xf numFmtId="177" fontId="46" fillId="0" borderId="53" xfId="3" applyNumberFormat="1" applyFont="1" applyBorder="1" applyAlignment="1">
      <alignment horizontal="center" vertical="center" readingOrder="1"/>
    </xf>
    <xf numFmtId="0" fontId="47" fillId="0" borderId="54" xfId="3" applyFont="1" applyBorder="1" applyAlignment="1">
      <alignment horizontal="left" vertical="center" wrapText="1" readingOrder="1"/>
    </xf>
    <xf numFmtId="0" fontId="45" fillId="0" borderId="55" xfId="3" applyFont="1" applyBorder="1" applyAlignment="1">
      <alignment horizontal="left" vertical="center" wrapText="1" readingOrder="1"/>
    </xf>
    <xf numFmtId="177" fontId="46" fillId="0" borderId="56" xfId="3" applyNumberFormat="1" applyFont="1" applyBorder="1" applyAlignment="1">
      <alignment horizontal="center" vertical="center" readingOrder="1"/>
    </xf>
    <xf numFmtId="0" fontId="43" fillId="0" borderId="9" xfId="3" applyFont="1" applyBorder="1" applyAlignment="1">
      <alignment horizontal="center" vertical="center" readingOrder="1"/>
    </xf>
    <xf numFmtId="177" fontId="43" fillId="0" borderId="58" xfId="3" applyNumberFormat="1" applyFont="1" applyBorder="1" applyAlignment="1">
      <alignment horizontal="center" vertical="center" readingOrder="1"/>
    </xf>
    <xf numFmtId="3" fontId="43" fillId="0" borderId="1" xfId="3" applyNumberFormat="1" applyFont="1" applyBorder="1" applyAlignment="1">
      <alignment horizontal="right" vertical="center" shrinkToFit="1"/>
    </xf>
    <xf numFmtId="177" fontId="43" fillId="0" borderId="59" xfId="3" applyNumberFormat="1" applyFont="1" applyBorder="1" applyAlignment="1">
      <alignment horizontal="center" vertical="center" readingOrder="1"/>
    </xf>
    <xf numFmtId="0" fontId="43" fillId="0" borderId="24" xfId="3" applyFont="1" applyBorder="1">
      <alignment vertical="center"/>
    </xf>
    <xf numFmtId="0" fontId="43" fillId="0" borderId="22" xfId="3" applyFont="1" applyBorder="1">
      <alignment vertical="center"/>
    </xf>
    <xf numFmtId="0" fontId="43" fillId="0" borderId="23" xfId="3" applyFont="1" applyBorder="1">
      <alignment vertical="center"/>
    </xf>
    <xf numFmtId="0" fontId="47" fillId="0" borderId="61" xfId="3" applyFont="1" applyBorder="1" applyAlignment="1">
      <alignment horizontal="left" vertical="center" wrapText="1" readingOrder="1"/>
    </xf>
    <xf numFmtId="177" fontId="46" fillId="0" borderId="62" xfId="3" applyNumberFormat="1" applyFont="1" applyBorder="1" applyAlignment="1">
      <alignment horizontal="center" vertical="center" readingOrder="1"/>
    </xf>
    <xf numFmtId="3" fontId="46" fillId="0" borderId="62" xfId="3" applyNumberFormat="1" applyFont="1" applyBorder="1" applyAlignment="1">
      <alignment vertical="center" shrinkToFit="1"/>
    </xf>
    <xf numFmtId="3" fontId="46" fillId="0" borderId="63" xfId="3" applyNumberFormat="1" applyFont="1" applyBorder="1" applyAlignment="1">
      <alignment vertical="center" shrinkToFit="1"/>
    </xf>
    <xf numFmtId="0" fontId="43" fillId="0" borderId="65" xfId="3" applyFont="1" applyBorder="1" applyAlignment="1">
      <alignment horizontal="center" vertical="center" readingOrder="1"/>
    </xf>
    <xf numFmtId="177" fontId="43" fillId="0" borderId="66" xfId="3" applyNumberFormat="1" applyFont="1" applyBorder="1" applyAlignment="1">
      <alignment horizontal="center" vertical="center" readingOrder="1"/>
    </xf>
    <xf numFmtId="3" fontId="43" fillId="0" borderId="67" xfId="3" applyNumberFormat="1" applyFont="1" applyBorder="1" applyAlignment="1">
      <alignment horizontal="right" vertical="center" shrinkToFit="1"/>
    </xf>
    <xf numFmtId="177" fontId="43" fillId="0" borderId="68" xfId="3" applyNumberFormat="1" applyFont="1" applyBorder="1" applyAlignment="1">
      <alignment horizontal="center" vertical="center" readingOrder="1"/>
    </xf>
    <xf numFmtId="0" fontId="43" fillId="0" borderId="64" xfId="3" applyFont="1" applyBorder="1" applyAlignment="1">
      <alignment horizontal="center" vertical="center"/>
    </xf>
    <xf numFmtId="0" fontId="43" fillId="0" borderId="65" xfId="3" applyFont="1" applyBorder="1" applyAlignment="1">
      <alignment horizontal="center" vertical="center"/>
    </xf>
    <xf numFmtId="0" fontId="43" fillId="0" borderId="69" xfId="3" applyFont="1" applyBorder="1" applyAlignment="1">
      <alignment horizontal="center" vertical="center"/>
    </xf>
    <xf numFmtId="3" fontId="43" fillId="0" borderId="31" xfId="3" applyNumberFormat="1" applyFont="1" applyBorder="1" applyAlignment="1">
      <alignment horizontal="right" vertical="center" shrinkToFit="1"/>
    </xf>
    <xf numFmtId="3" fontId="43" fillId="3" borderId="65" xfId="3" applyNumberFormat="1" applyFont="1" applyFill="1" applyBorder="1" applyAlignment="1">
      <alignment horizontal="right" vertical="center" shrinkToFit="1"/>
    </xf>
    <xf numFmtId="3" fontId="43" fillId="0" borderId="65" xfId="3" applyNumberFormat="1" applyFont="1" applyBorder="1" applyAlignment="1">
      <alignment horizontal="right" vertical="center" shrinkToFit="1"/>
    </xf>
    <xf numFmtId="177" fontId="46" fillId="0" borderId="70" xfId="3" applyNumberFormat="1" applyFont="1" applyBorder="1" applyAlignment="1">
      <alignment horizontal="center" vertical="center" readingOrder="1"/>
    </xf>
    <xf numFmtId="0" fontId="48" fillId="0" borderId="0" xfId="3" applyFont="1" applyAlignment="1">
      <alignment horizontal="left" vertical="center"/>
    </xf>
    <xf numFmtId="0" fontId="43" fillId="0" borderId="0" xfId="3" applyFont="1" applyAlignment="1">
      <alignment horizontal="left" vertical="center"/>
    </xf>
    <xf numFmtId="49" fontId="43" fillId="0" borderId="47" xfId="3" applyNumberFormat="1" applyFont="1" applyBorder="1" applyAlignment="1">
      <alignment horizontal="left" vertical="center" readingOrder="1"/>
    </xf>
    <xf numFmtId="177" fontId="43" fillId="0" borderId="30" xfId="3" applyNumberFormat="1" applyFont="1" applyBorder="1" applyAlignment="1">
      <alignment horizontal="center" vertical="center" readingOrder="1"/>
    </xf>
    <xf numFmtId="3" fontId="43" fillId="0" borderId="48" xfId="3" applyNumberFormat="1" applyFont="1" applyBorder="1" applyAlignment="1">
      <alignment vertical="center" shrinkToFit="1"/>
    </xf>
    <xf numFmtId="3" fontId="43" fillId="0" borderId="49" xfId="3" applyNumberFormat="1" applyFont="1" applyBorder="1" applyAlignment="1">
      <alignment vertical="center" shrinkToFit="1"/>
    </xf>
    <xf numFmtId="0" fontId="45" fillId="0" borderId="50" xfId="3" applyFont="1" applyBorder="1" applyAlignment="1">
      <alignment horizontal="left" vertical="center" wrapText="1" readingOrder="1"/>
    </xf>
    <xf numFmtId="177" fontId="43" fillId="0" borderId="51" xfId="3" applyNumberFormat="1" applyFont="1" applyBorder="1" applyAlignment="1">
      <alignment horizontal="center" vertical="center" readingOrder="1"/>
    </xf>
    <xf numFmtId="3" fontId="43" fillId="0" borderId="51" xfId="3" applyNumberFormat="1" applyFont="1" applyBorder="1" applyAlignment="1">
      <alignment vertical="center" shrinkToFit="1"/>
    </xf>
    <xf numFmtId="3" fontId="43" fillId="0" borderId="52" xfId="3" applyNumberFormat="1" applyFont="1" applyBorder="1" applyAlignment="1">
      <alignment vertical="center" shrinkToFit="1"/>
    </xf>
    <xf numFmtId="177" fontId="43" fillId="0" borderId="53" xfId="3" applyNumberFormat="1" applyFont="1" applyBorder="1" applyAlignment="1">
      <alignment horizontal="center" vertical="center" readingOrder="1"/>
    </xf>
    <xf numFmtId="0" fontId="45" fillId="0" borderId="54" xfId="3" applyFont="1" applyBorder="1" applyAlignment="1">
      <alignment horizontal="left" vertical="center" wrapText="1" readingOrder="1"/>
    </xf>
    <xf numFmtId="177" fontId="43" fillId="0" borderId="56" xfId="3" applyNumberFormat="1" applyFont="1" applyBorder="1" applyAlignment="1">
      <alignment horizontal="center" vertical="center" readingOrder="1"/>
    </xf>
    <xf numFmtId="0" fontId="45" fillId="0" borderId="61" xfId="3" applyFont="1" applyBorder="1" applyAlignment="1">
      <alignment horizontal="left" vertical="center" wrapText="1" readingOrder="1"/>
    </xf>
    <xf numFmtId="177" fontId="43" fillId="0" borderId="62" xfId="3" applyNumberFormat="1" applyFont="1" applyBorder="1" applyAlignment="1">
      <alignment horizontal="center" vertical="center" readingOrder="1"/>
    </xf>
    <xf numFmtId="3" fontId="43" fillId="0" borderId="62" xfId="3" applyNumberFormat="1" applyFont="1" applyBorder="1" applyAlignment="1">
      <alignment vertical="center" shrinkToFit="1"/>
    </xf>
    <xf numFmtId="3" fontId="43" fillId="0" borderId="63" xfId="3" applyNumberFormat="1" applyFont="1" applyBorder="1" applyAlignment="1">
      <alignment vertical="center" shrinkToFit="1"/>
    </xf>
    <xf numFmtId="177" fontId="43" fillId="0" borderId="70" xfId="3" applyNumberFormat="1" applyFont="1" applyBorder="1" applyAlignment="1">
      <alignment horizontal="center" vertical="center" readingOrder="1"/>
    </xf>
    <xf numFmtId="0" fontId="9" fillId="0" borderId="0" xfId="1" applyFont="1" applyAlignment="1">
      <alignment vertical="center" wrapText="1"/>
    </xf>
    <xf numFmtId="0" fontId="7" fillId="0" borderId="0" xfId="1" applyFont="1" applyAlignment="1">
      <alignment horizontal="center" vertical="center"/>
    </xf>
    <xf numFmtId="0" fontId="8" fillId="0" borderId="0" xfId="1" applyFont="1" applyAlignment="1">
      <alignment horizontal="center" vertical="center"/>
    </xf>
    <xf numFmtId="0" fontId="7" fillId="0" borderId="0" xfId="1" applyFont="1" applyAlignment="1">
      <alignment horizontal="center" vertical="center" wrapText="1"/>
    </xf>
    <xf numFmtId="58" fontId="10" fillId="0" borderId="0" xfId="1" applyNumberFormat="1" applyFont="1" applyAlignment="1">
      <alignment horizontal="right" vertical="center"/>
    </xf>
    <xf numFmtId="0" fontId="23" fillId="0" borderId="7" xfId="1" applyFont="1" applyBorder="1" applyAlignment="1">
      <alignment horizontal="left" vertical="center" wrapText="1" indent="1"/>
    </xf>
    <xf numFmtId="0" fontId="23" fillId="0" borderId="8" xfId="1" applyFont="1" applyBorder="1" applyAlignment="1">
      <alignment horizontal="left" vertical="center" wrapText="1" indent="1"/>
    </xf>
    <xf numFmtId="0" fontId="23" fillId="0" borderId="9" xfId="1" applyFont="1" applyBorder="1" applyAlignment="1">
      <alignment horizontal="left" vertical="center" wrapText="1" indent="1"/>
    </xf>
    <xf numFmtId="0" fontId="21" fillId="0" borderId="15" xfId="1" applyFont="1" applyBorder="1" applyAlignment="1">
      <alignment horizontal="justify" vertical="top" wrapText="1"/>
    </xf>
    <xf numFmtId="0" fontId="21" fillId="0" borderId="8" xfId="1" applyFont="1" applyBorder="1" applyAlignment="1">
      <alignment horizontal="justify" vertical="top" wrapText="1"/>
    </xf>
    <xf numFmtId="0" fontId="21" fillId="0" borderId="18" xfId="1" applyFont="1" applyBorder="1" applyAlignment="1">
      <alignment horizontal="justify" vertical="top" wrapText="1"/>
    </xf>
    <xf numFmtId="0" fontId="25" fillId="0" borderId="0" xfId="1" applyFont="1" applyAlignment="1">
      <alignment horizontal="center" vertical="center"/>
    </xf>
    <xf numFmtId="0" fontId="2" fillId="0" borderId="10" xfId="1" applyFont="1" applyBorder="1" applyAlignment="1">
      <alignment vertical="center" wrapText="1"/>
    </xf>
    <xf numFmtId="0" fontId="2" fillId="0" borderId="11" xfId="1" applyFont="1" applyBorder="1" applyAlignment="1">
      <alignment vertical="center" wrapText="1"/>
    </xf>
    <xf numFmtId="0" fontId="2" fillId="0" borderId="12" xfId="1" applyFont="1" applyBorder="1" applyAlignment="1">
      <alignment vertical="center" wrapText="1"/>
    </xf>
    <xf numFmtId="0" fontId="2" fillId="0" borderId="15" xfId="1" applyFont="1" applyBorder="1" applyAlignment="1">
      <alignment vertical="center" wrapText="1"/>
    </xf>
    <xf numFmtId="0" fontId="2" fillId="0" borderId="8" xfId="1" applyFont="1" applyBorder="1" applyAlignment="1">
      <alignment vertical="center" wrapText="1"/>
    </xf>
    <xf numFmtId="0" fontId="2" fillId="0" borderId="9" xfId="1" applyFont="1" applyBorder="1" applyAlignment="1">
      <alignment vertical="center" wrapText="1"/>
    </xf>
    <xf numFmtId="0" fontId="2" fillId="0" borderId="13" xfId="1" applyFont="1" applyBorder="1" applyAlignment="1">
      <alignment vertical="center" wrapText="1"/>
    </xf>
    <xf numFmtId="0" fontId="2" fillId="0" borderId="7" xfId="1" applyFont="1" applyBorder="1" applyAlignment="1">
      <alignment vertical="center" wrapText="1"/>
    </xf>
    <xf numFmtId="0" fontId="12" fillId="0" borderId="17" xfId="1" applyFont="1" applyBorder="1" applyAlignment="1">
      <alignment horizontal="justify" vertical="center" wrapText="1"/>
    </xf>
    <xf numFmtId="0" fontId="12" fillId="0" borderId="0" xfId="1" applyFont="1" applyAlignment="1">
      <alignment horizontal="justify" vertical="center" wrapText="1"/>
    </xf>
    <xf numFmtId="0" fontId="12" fillId="0" borderId="6" xfId="1" applyFont="1" applyBorder="1" applyAlignment="1">
      <alignment horizontal="justify" vertical="center" wrapText="1"/>
    </xf>
    <xf numFmtId="0" fontId="12" fillId="0" borderId="0" xfId="1" applyFont="1" applyAlignment="1">
      <alignment horizontal="left" vertical="center" wrapText="1"/>
    </xf>
    <xf numFmtId="0" fontId="12" fillId="0" borderId="16" xfId="1" applyFont="1" applyBorder="1" applyAlignment="1">
      <alignment horizontal="left" vertical="center" wrapText="1"/>
    </xf>
    <xf numFmtId="0" fontId="14" fillId="0" borderId="0" xfId="1" applyFont="1" applyAlignment="1">
      <alignment vertical="center" wrapText="1"/>
    </xf>
    <xf numFmtId="0" fontId="14" fillId="0" borderId="16" xfId="1" applyFont="1" applyBorder="1" applyAlignment="1">
      <alignment vertical="center" wrapText="1"/>
    </xf>
    <xf numFmtId="0" fontId="2" fillId="0" borderId="5" xfId="1" applyFont="1" applyBorder="1" applyAlignment="1">
      <alignment vertical="top" wrapText="1"/>
    </xf>
    <xf numFmtId="0" fontId="2" fillId="0" borderId="0" xfId="1" applyFont="1" applyAlignment="1">
      <alignment vertical="top" wrapText="1"/>
    </xf>
    <xf numFmtId="0" fontId="2" fillId="0" borderId="16" xfId="1" applyFont="1" applyBorder="1" applyAlignment="1">
      <alignment vertical="top" wrapText="1"/>
    </xf>
    <xf numFmtId="0" fontId="2" fillId="0" borderId="7" xfId="1" applyFont="1" applyBorder="1" applyAlignment="1">
      <alignment vertical="top" wrapText="1"/>
    </xf>
    <xf numFmtId="0" fontId="2" fillId="0" borderId="8" xfId="1" applyFont="1" applyBorder="1" applyAlignment="1">
      <alignment vertical="top" wrapText="1"/>
    </xf>
    <xf numFmtId="0" fontId="2" fillId="0" borderId="18" xfId="1" applyFont="1" applyBorder="1" applyAlignment="1">
      <alignment vertical="top" wrapText="1"/>
    </xf>
    <xf numFmtId="0" fontId="12" fillId="0" borderId="19" xfId="1" applyFont="1" applyBorder="1" applyAlignment="1">
      <alignment horizontal="justify" vertical="center" wrapText="1"/>
    </xf>
    <xf numFmtId="0" fontId="12" fillId="0" borderId="3" xfId="1" applyFont="1" applyBorder="1" applyAlignment="1">
      <alignment horizontal="justify" vertical="center" wrapText="1"/>
    </xf>
    <xf numFmtId="0" fontId="12" fillId="0" borderId="20" xfId="1" applyFont="1" applyBorder="1" applyAlignment="1">
      <alignment horizontal="justify" vertical="center" wrapText="1"/>
    </xf>
    <xf numFmtId="0" fontId="14" fillId="0" borderId="17" xfId="1" applyFont="1" applyBorder="1" applyAlignment="1">
      <alignment horizontal="left" vertical="center" wrapText="1" indent="1"/>
    </xf>
    <xf numFmtId="0" fontId="14" fillId="0" borderId="0" xfId="1" applyFont="1" applyAlignment="1">
      <alignment horizontal="left" vertical="center" wrapText="1" indent="1"/>
    </xf>
    <xf numFmtId="0" fontId="14" fillId="0" borderId="16" xfId="1" applyFont="1" applyBorder="1" applyAlignment="1">
      <alignment horizontal="left" vertical="center" wrapText="1" indent="1"/>
    </xf>
    <xf numFmtId="0" fontId="2" fillId="0" borderId="21" xfId="1" applyFont="1" applyBorder="1" applyAlignment="1">
      <alignment vertical="center" wrapText="1"/>
    </xf>
    <xf numFmtId="0" fontId="2" fillId="0" borderId="22" xfId="1" applyFont="1" applyBorder="1" applyAlignment="1">
      <alignment vertical="center" wrapText="1"/>
    </xf>
    <xf numFmtId="0" fontId="2" fillId="0" borderId="23" xfId="1" applyFont="1" applyBorder="1" applyAlignment="1">
      <alignment vertical="center" wrapText="1"/>
    </xf>
    <xf numFmtId="0" fontId="26" fillId="0" borderId="15" xfId="1" applyFont="1" applyBorder="1" applyAlignment="1">
      <alignment horizontal="left" vertical="center" wrapText="1" indent="1"/>
    </xf>
    <xf numFmtId="0" fontId="26" fillId="0" borderId="8" xfId="1" applyFont="1" applyBorder="1" applyAlignment="1">
      <alignment horizontal="left" vertical="center" wrapText="1" indent="1"/>
    </xf>
    <xf numFmtId="0" fontId="26" fillId="0" borderId="18" xfId="1" applyFont="1" applyBorder="1" applyAlignment="1">
      <alignment horizontal="left" vertical="center" wrapText="1" indent="1"/>
    </xf>
    <xf numFmtId="0" fontId="22" fillId="0" borderId="15" xfId="1" applyFont="1" applyBorder="1" applyAlignment="1">
      <alignment horizontal="left" vertical="top" wrapText="1"/>
    </xf>
    <xf numFmtId="0" fontId="22" fillId="0" borderId="8" xfId="1" applyFont="1" applyBorder="1" applyAlignment="1">
      <alignment horizontal="left" vertical="top" wrapText="1"/>
    </xf>
    <xf numFmtId="0" fontId="6" fillId="0" borderId="8" xfId="1" applyFont="1" applyBorder="1" applyAlignment="1">
      <alignment horizontal="left" vertical="top" wrapText="1"/>
    </xf>
    <xf numFmtId="0" fontId="6" fillId="0" borderId="18" xfId="1" applyFont="1" applyBorder="1" applyAlignment="1">
      <alignment horizontal="left" vertical="top" wrapTex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24" xfId="1" applyFont="1" applyBorder="1" applyAlignment="1">
      <alignment horizontal="left" vertical="center" wrapText="1"/>
    </xf>
    <xf numFmtId="0" fontId="2" fillId="0" borderId="25" xfId="1" applyFont="1" applyBorder="1" applyAlignment="1">
      <alignment horizontal="left" vertical="center" wrapText="1"/>
    </xf>
    <xf numFmtId="0" fontId="22" fillId="0" borderId="26" xfId="1" applyFont="1" applyBorder="1" applyAlignment="1">
      <alignment horizontal="left" vertical="top" wrapText="1"/>
    </xf>
    <xf numFmtId="0" fontId="22" fillId="0" borderId="27" xfId="1" applyFont="1" applyBorder="1" applyAlignment="1">
      <alignment horizontal="left" vertical="top" wrapText="1"/>
    </xf>
    <xf numFmtId="0" fontId="6" fillId="0" borderId="27" xfId="1" applyFont="1" applyBorder="1" applyAlignment="1">
      <alignment horizontal="left" vertical="top" wrapText="1"/>
    </xf>
    <xf numFmtId="0" fontId="22" fillId="0" borderId="28" xfId="1" applyFont="1" applyBorder="1" applyAlignment="1">
      <alignment horizontal="left" vertical="top" wrapText="1"/>
    </xf>
    <xf numFmtId="0" fontId="24" fillId="0" borderId="19" xfId="1" applyFont="1" applyBorder="1" applyAlignment="1">
      <alignment horizontal="left" vertical="top" wrapText="1"/>
    </xf>
    <xf numFmtId="0" fontId="24" fillId="0" borderId="3" xfId="1" applyFont="1" applyBorder="1" applyAlignment="1">
      <alignment horizontal="left" vertical="top" wrapText="1"/>
    </xf>
    <xf numFmtId="0" fontId="24" fillId="0" borderId="4" xfId="1" applyFont="1" applyBorder="1" applyAlignment="1">
      <alignment horizontal="left" vertical="top" wrapText="1"/>
    </xf>
    <xf numFmtId="0" fontId="27" fillId="0" borderId="2" xfId="1" applyFont="1" applyBorder="1" applyAlignment="1">
      <alignment horizontal="left" vertical="top" wrapText="1"/>
    </xf>
    <xf numFmtId="0" fontId="27" fillId="0" borderId="3" xfId="1" applyFont="1" applyBorder="1" applyAlignment="1">
      <alignment horizontal="left" vertical="top" wrapText="1"/>
    </xf>
    <xf numFmtId="0" fontId="27" fillId="0" borderId="20" xfId="1" applyFont="1" applyBorder="1" applyAlignment="1">
      <alignment horizontal="left" vertical="top" wrapText="1"/>
    </xf>
    <xf numFmtId="0" fontId="27" fillId="0" borderId="5" xfId="1" applyFont="1" applyBorder="1" applyAlignment="1">
      <alignment horizontal="left" vertical="top" wrapText="1"/>
    </xf>
    <xf numFmtId="0" fontId="27" fillId="0" borderId="0" xfId="1" applyFont="1" applyAlignment="1">
      <alignment horizontal="left" vertical="top" wrapText="1"/>
    </xf>
    <xf numFmtId="0" fontId="27" fillId="0" borderId="16" xfId="1" applyFont="1" applyBorder="1" applyAlignment="1">
      <alignment horizontal="left" vertical="top" wrapText="1"/>
    </xf>
    <xf numFmtId="176" fontId="29" fillId="0" borderId="0" xfId="1" applyNumberFormat="1" applyFont="1" applyAlignment="1">
      <alignment horizontal="center" vertical="center" wrapText="1"/>
    </xf>
    <xf numFmtId="176" fontId="29" fillId="0" borderId="8" xfId="1" applyNumberFormat="1" applyFont="1" applyBorder="1" applyAlignment="1">
      <alignment horizontal="center" vertical="center" wrapText="1"/>
    </xf>
    <xf numFmtId="0" fontId="24" fillId="0" borderId="22" xfId="1" applyFont="1" applyBorder="1" applyAlignment="1">
      <alignment vertical="top" wrapText="1"/>
    </xf>
    <xf numFmtId="0" fontId="24" fillId="0" borderId="25" xfId="1" applyFont="1" applyBorder="1" applyAlignment="1">
      <alignment vertical="top" wrapText="1"/>
    </xf>
    <xf numFmtId="0" fontId="24" fillId="0" borderId="3" xfId="1" applyFont="1" applyBorder="1" applyAlignment="1">
      <alignment vertical="top" wrapText="1"/>
    </xf>
    <xf numFmtId="0" fontId="24" fillId="0" borderId="20" xfId="1" applyFont="1" applyBorder="1" applyAlignment="1">
      <alignment vertical="top" wrapText="1"/>
    </xf>
    <xf numFmtId="0" fontId="20" fillId="0" borderId="17" xfId="1" applyFont="1" applyBorder="1" applyAlignment="1">
      <alignment horizontal="left" vertical="center" wrapText="1"/>
    </xf>
    <xf numFmtId="0" fontId="20" fillId="0" borderId="6" xfId="1" applyFont="1" applyBorder="1" applyAlignment="1">
      <alignment horizontal="left" vertical="center" wrapText="1"/>
    </xf>
    <xf numFmtId="0" fontId="31" fillId="0" borderId="0" xfId="1" applyFont="1" applyAlignment="1">
      <alignment horizontal="center" vertical="center"/>
    </xf>
    <xf numFmtId="0" fontId="33" fillId="0" borderId="10" xfId="1" applyFont="1" applyBorder="1" applyAlignment="1">
      <alignment horizontal="left" vertical="top" wrapText="1"/>
    </xf>
    <xf numFmtId="0" fontId="33" fillId="0" borderId="12" xfId="1" applyFont="1" applyBorder="1" applyAlignment="1">
      <alignment horizontal="left" vertical="top" wrapText="1"/>
    </xf>
    <xf numFmtId="0" fontId="34" fillId="0" borderId="10" xfId="1" applyFont="1" applyBorder="1" applyAlignment="1">
      <alignment horizontal="left" vertical="center" wrapText="1"/>
    </xf>
    <xf numFmtId="0" fontId="34" fillId="0" borderId="12" xfId="1" applyFont="1" applyBorder="1" applyAlignment="1">
      <alignment horizontal="left" vertical="center" wrapText="1"/>
    </xf>
    <xf numFmtId="0" fontId="34" fillId="0" borderId="17" xfId="1" applyFont="1" applyBorder="1" applyAlignment="1">
      <alignment horizontal="left" vertical="center" wrapText="1"/>
    </xf>
    <xf numFmtId="0" fontId="34" fillId="0" borderId="6" xfId="1" applyFont="1" applyBorder="1" applyAlignment="1">
      <alignment horizontal="left" vertical="center" wrapText="1"/>
    </xf>
    <xf numFmtId="0" fontId="39" fillId="0" borderId="6" xfId="1" applyFont="1" applyBorder="1" applyAlignment="1">
      <alignment horizontal="left" vertical="top" wrapText="1"/>
    </xf>
    <xf numFmtId="0" fontId="43" fillId="0" borderId="60" xfId="3" applyFont="1" applyBorder="1" applyAlignment="1">
      <alignment horizontal="distributed" vertical="top" wrapText="1"/>
    </xf>
    <xf numFmtId="0" fontId="43" fillId="0" borderId="46" xfId="3" applyFont="1" applyBorder="1" applyAlignment="1">
      <alignment horizontal="distributed" vertical="top" wrapText="1"/>
    </xf>
    <xf numFmtId="0" fontId="43" fillId="0" borderId="57" xfId="3" applyFont="1" applyBorder="1" applyAlignment="1">
      <alignment horizontal="distributed" vertical="top" wrapText="1"/>
    </xf>
    <xf numFmtId="0" fontId="44" fillId="0" borderId="0" xfId="3" applyFont="1" applyAlignment="1">
      <alignment horizontal="center" vertical="center"/>
    </xf>
    <xf numFmtId="0" fontId="43" fillId="0" borderId="46" xfId="3" applyFont="1" applyBorder="1" applyAlignment="1">
      <alignment horizontal="left" vertical="top" wrapText="1"/>
    </xf>
    <xf numFmtId="0" fontId="43" fillId="0" borderId="57" xfId="3" applyFont="1" applyBorder="1" applyAlignment="1">
      <alignment horizontal="left" vertical="top" wrapText="1"/>
    </xf>
    <xf numFmtId="0" fontId="43" fillId="0" borderId="24" xfId="3" applyFont="1" applyBorder="1" applyAlignment="1">
      <alignment horizontal="center" vertical="center"/>
    </xf>
    <xf numFmtId="0" fontId="43" fillId="0" borderId="22" xfId="3" applyFont="1" applyBorder="1" applyAlignment="1">
      <alignment horizontal="center" vertical="center"/>
    </xf>
    <xf numFmtId="0" fontId="43" fillId="0" borderId="23" xfId="3" applyFont="1" applyBorder="1" applyAlignment="1">
      <alignment horizontal="center" vertical="center"/>
    </xf>
    <xf numFmtId="0" fontId="43" fillId="0" borderId="60" xfId="3" applyFont="1" applyBorder="1" applyAlignment="1">
      <alignment horizontal="left" vertical="top" wrapText="1"/>
    </xf>
    <xf numFmtId="0" fontId="48" fillId="0" borderId="0" xfId="3" applyFont="1" applyAlignment="1">
      <alignment horizontal="left" vertical="center"/>
    </xf>
    <xf numFmtId="0" fontId="48" fillId="0" borderId="0" xfId="3" applyFont="1" applyAlignment="1">
      <alignment horizontal="left" vertical="center" wrapText="1"/>
    </xf>
    <xf numFmtId="0" fontId="43" fillId="0" borderId="64" xfId="3" applyFont="1" applyBorder="1" applyAlignment="1">
      <alignment horizontal="distributed" vertical="top" wrapText="1"/>
    </xf>
    <xf numFmtId="0" fontId="43" fillId="0" borderId="1" xfId="3" applyFont="1" applyBorder="1" applyAlignment="1">
      <alignment horizontal="left" vertical="top" wrapText="1"/>
    </xf>
    <xf numFmtId="0" fontId="43" fillId="0" borderId="1" xfId="3" applyFont="1" applyBorder="1" applyAlignment="1">
      <alignment horizontal="left" vertical="top"/>
    </xf>
    <xf numFmtId="0" fontId="49" fillId="0" borderId="0" xfId="3" applyFont="1" applyAlignment="1">
      <alignment horizontal="left" vertical="center"/>
    </xf>
  </cellXfs>
  <cellStyles count="4">
    <cellStyle name="ハイパーリンク" xfId="2" builtinId="8"/>
    <cellStyle name="標準" xfId="0" builtinId="0"/>
    <cellStyle name="標準 2" xfId="1" xr:uid="{9216722A-8CA0-4E5B-9948-A1D791897086}"/>
    <cellStyle name="標準 2 2" xfId="3" xr:uid="{0636A973-6653-4225-A9FE-38E58A762FEB}"/>
  </cellStyles>
  <dxfs count="11">
    <dxf>
      <font>
        <color theme="0"/>
      </font>
    </dxf>
    <dxf>
      <font>
        <color theme="0"/>
      </font>
    </dxf>
    <dxf>
      <font>
        <color theme="0"/>
      </font>
    </dxf>
    <dxf>
      <font>
        <b/>
        <i val="0"/>
        <color rgb="FFFF0000"/>
      </font>
      <fill>
        <patternFill>
          <bgColor rgb="FFFFCCFF"/>
        </patternFill>
      </fill>
    </dxf>
    <dxf>
      <fill>
        <patternFill>
          <bgColor theme="8" tint="0.59996337778862885"/>
        </patternFill>
      </fill>
    </dxf>
    <dxf>
      <fill>
        <patternFill>
          <bgColor theme="8" tint="0.59996337778862885"/>
        </patternFill>
      </fill>
    </dxf>
    <dxf>
      <fill>
        <patternFill>
          <bgColor theme="8" tint="0.59996337778862885"/>
        </patternFill>
      </fill>
    </dxf>
    <dxf>
      <font>
        <color theme="0"/>
      </font>
    </dxf>
    <dxf>
      <font>
        <color theme="0"/>
      </font>
    </dxf>
    <dxf>
      <font>
        <b/>
        <i val="0"/>
        <color rgb="FFFF0000"/>
      </font>
      <fill>
        <patternFill>
          <bgColor rgb="FFFFCCFF"/>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drawing1.xml><?xml version="1.0" encoding="utf-8"?>
<xdr:wsDr xmlns:xdr="http://schemas.openxmlformats.org/drawingml/2006/spreadsheetDrawing" xmlns:a="http://schemas.openxmlformats.org/drawingml/2006/main">
  <xdr:oneCellAnchor>
    <xdr:from>
      <xdr:col>9</xdr:col>
      <xdr:colOff>473448</xdr:colOff>
      <xdr:row>19</xdr:row>
      <xdr:rowOff>270062</xdr:rowOff>
    </xdr:from>
    <xdr:ext cx="1907802" cy="384721"/>
    <xdr:sp macro="" textlink="">
      <xdr:nvSpPr>
        <xdr:cNvPr id="2" name="AutoShape 128">
          <a:extLst>
            <a:ext uri="{FF2B5EF4-FFF2-40B4-BE49-F238E27FC236}">
              <a16:creationId xmlns:a16="http://schemas.microsoft.com/office/drawing/2014/main" id="{CE27BFAB-2146-4168-AA90-1BD1ADF847CC}"/>
            </a:ext>
          </a:extLst>
        </xdr:cNvPr>
        <xdr:cNvSpPr>
          <a:spLocks/>
        </xdr:cNvSpPr>
      </xdr:nvSpPr>
      <xdr:spPr bwMode="auto">
        <a:xfrm>
          <a:off x="8036298" y="6432737"/>
          <a:ext cx="1907802" cy="384721"/>
        </a:xfrm>
        <a:prstGeom prst="borderCallout1">
          <a:avLst>
            <a:gd name="adj1" fmla="val 97003"/>
            <a:gd name="adj2" fmla="val 734"/>
            <a:gd name="adj3" fmla="val 142754"/>
            <a:gd name="adj4" fmla="val -22528"/>
          </a:avLst>
        </a:prstGeom>
        <a:solidFill>
          <a:srgbClr val="FFFFFF"/>
        </a:solidFill>
        <a:ln w="9525">
          <a:solidFill>
            <a:srgbClr val="FF0000"/>
          </a:solidFill>
          <a:miter lim="800000"/>
          <a:headEnd/>
          <a:tailEnd/>
        </a:ln>
      </xdr:spPr>
      <xdr:txBody>
        <a:bodyPr wrap="square" lIns="74295" tIns="8890" rIns="74295" bIns="8890" anchor="t" upright="1">
          <a:spAutoFit/>
        </a:bodyPr>
        <a:lstStyle/>
        <a:p>
          <a:pPr algn="l" rtl="0">
            <a:defRPr sz="1000"/>
          </a:pPr>
          <a:r>
            <a:rPr lang="ja-JP" altLang="en-US" sz="1100" b="0" i="0" u="none" strike="noStrike" baseline="0">
              <a:solidFill>
                <a:srgbClr val="FF0000"/>
              </a:solidFill>
              <a:latin typeface="ＭＳ ゴシック" panose="020B0609070205080204" pitchFamily="49" charset="-128"/>
              <a:ea typeface="ＭＳ ゴシック" panose="020B0609070205080204" pitchFamily="49" charset="-128"/>
            </a:rPr>
            <a:t>連絡担当者は代表者と同一でも構いません。</a:t>
          </a:r>
        </a:p>
      </xdr:txBody>
    </xdr:sp>
    <xdr:clientData/>
  </xdr:oneCellAnchor>
  <xdr:twoCellAnchor>
    <xdr:from>
      <xdr:col>9</xdr:col>
      <xdr:colOff>171450</xdr:colOff>
      <xdr:row>0</xdr:row>
      <xdr:rowOff>142876</xdr:rowOff>
    </xdr:from>
    <xdr:to>
      <xdr:col>12</xdr:col>
      <xdr:colOff>590550</xdr:colOff>
      <xdr:row>3</xdr:row>
      <xdr:rowOff>219075</xdr:rowOff>
    </xdr:to>
    <xdr:sp macro="" textlink="">
      <xdr:nvSpPr>
        <xdr:cNvPr id="3" name="正方形/長方形 2">
          <a:extLst>
            <a:ext uri="{FF2B5EF4-FFF2-40B4-BE49-F238E27FC236}">
              <a16:creationId xmlns:a16="http://schemas.microsoft.com/office/drawing/2014/main" id="{BAA123C3-F90A-4416-8FED-ADD8E949B20B}"/>
            </a:ext>
          </a:extLst>
        </xdr:cNvPr>
        <xdr:cNvSpPr/>
      </xdr:nvSpPr>
      <xdr:spPr>
        <a:xfrm>
          <a:off x="7734300" y="142876"/>
          <a:ext cx="2657475" cy="733424"/>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記載例を赤字で記入しています。</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提出時は記載例を削除し、黒字でご記載ください。</a:t>
          </a:r>
        </a:p>
      </xdr:txBody>
    </xdr:sp>
    <xdr:clientData/>
  </xdr:twoCellAnchor>
  <xdr:oneCellAnchor>
    <xdr:from>
      <xdr:col>9</xdr:col>
      <xdr:colOff>504825</xdr:colOff>
      <xdr:row>8</xdr:row>
      <xdr:rowOff>85725</xdr:rowOff>
    </xdr:from>
    <xdr:ext cx="1973914" cy="368049"/>
    <xdr:sp macro="" textlink="">
      <xdr:nvSpPr>
        <xdr:cNvPr id="4" name="AutoShape 107">
          <a:extLst>
            <a:ext uri="{FF2B5EF4-FFF2-40B4-BE49-F238E27FC236}">
              <a16:creationId xmlns:a16="http://schemas.microsoft.com/office/drawing/2014/main" id="{D577D4CE-3851-4296-8EB3-1D758B050A81}"/>
            </a:ext>
          </a:extLst>
        </xdr:cNvPr>
        <xdr:cNvSpPr>
          <a:spLocks/>
        </xdr:cNvSpPr>
      </xdr:nvSpPr>
      <xdr:spPr bwMode="auto">
        <a:xfrm>
          <a:off x="8067675" y="2790825"/>
          <a:ext cx="1973914" cy="368049"/>
        </a:xfrm>
        <a:prstGeom prst="borderCallout1">
          <a:avLst>
            <a:gd name="adj1" fmla="val 17833"/>
            <a:gd name="adj2" fmla="val 1"/>
            <a:gd name="adj3" fmla="val 17399"/>
            <a:gd name="adj4" fmla="val -24272"/>
          </a:avLst>
        </a:prstGeom>
        <a:solidFill>
          <a:srgbClr val="FFFFFF"/>
        </a:solidFill>
        <a:ln w="9525">
          <a:solidFill>
            <a:srgbClr val="FF0000"/>
          </a:solidFill>
          <a:miter lim="800000"/>
          <a:headEnd/>
          <a:tailEnd/>
        </a:ln>
      </xdr:spPr>
      <xdr:txBody>
        <a:bodyPr rot="0" vertOverflow="clip" horzOverflow="clip" vert="horz" wrap="square" lIns="74295" tIns="8890" rIns="74295" bIns="8890" anchor="t" anchorCtr="0" upright="1">
          <a:spAutoFit/>
        </a:bodyPr>
        <a:lstStyle/>
        <a:p>
          <a:pPr algn="just">
            <a:spcAft>
              <a:spcPts val="0"/>
            </a:spcAft>
          </a:pP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提出する年月日を記載してください。</a:t>
          </a:r>
        </a:p>
      </xdr:txBody>
    </xdr:sp>
    <xdr:clientData/>
  </xdr:oneCellAnchor>
  <xdr:oneCellAnchor>
    <xdr:from>
      <xdr:col>9</xdr:col>
      <xdr:colOff>485775</xdr:colOff>
      <xdr:row>5</xdr:row>
      <xdr:rowOff>133350</xdr:rowOff>
    </xdr:from>
    <xdr:ext cx="1973914" cy="368049"/>
    <xdr:sp macro="" textlink="">
      <xdr:nvSpPr>
        <xdr:cNvPr id="5" name="AutoShape 107">
          <a:extLst>
            <a:ext uri="{FF2B5EF4-FFF2-40B4-BE49-F238E27FC236}">
              <a16:creationId xmlns:a16="http://schemas.microsoft.com/office/drawing/2014/main" id="{665C47DE-B4EA-4D43-8A55-0D818C8C3CC0}"/>
            </a:ext>
          </a:extLst>
        </xdr:cNvPr>
        <xdr:cNvSpPr>
          <a:spLocks/>
        </xdr:cNvSpPr>
      </xdr:nvSpPr>
      <xdr:spPr bwMode="auto">
        <a:xfrm>
          <a:off x="8048625" y="1609725"/>
          <a:ext cx="1973914" cy="368049"/>
        </a:xfrm>
        <a:prstGeom prst="borderCallout1">
          <a:avLst>
            <a:gd name="adj1" fmla="val 17833"/>
            <a:gd name="adj2" fmla="val 1"/>
            <a:gd name="adj3" fmla="val 17399"/>
            <a:gd name="adj4" fmla="val -24272"/>
          </a:avLst>
        </a:prstGeom>
        <a:solidFill>
          <a:srgbClr val="FFFFFF"/>
        </a:solidFill>
        <a:ln w="9525">
          <a:solidFill>
            <a:srgbClr val="FF0000"/>
          </a:solidFill>
          <a:miter lim="800000"/>
          <a:headEnd/>
          <a:tailEnd/>
        </a:ln>
      </xdr:spPr>
      <xdr:txBody>
        <a:bodyPr rot="0" vertOverflow="clip" horzOverflow="clip" vert="horz" wrap="square" lIns="74295" tIns="8890" rIns="74295" bIns="8890" anchor="t" anchorCtr="0" upright="1">
          <a:spAutoFit/>
        </a:bodyPr>
        <a:lstStyle/>
        <a:p>
          <a:pPr algn="just">
            <a:spcAft>
              <a:spcPts val="0"/>
            </a:spcAft>
          </a:pP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プルダウンで応募区分を選択してください。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400050</xdr:colOff>
      <xdr:row>9</xdr:row>
      <xdr:rowOff>97490</xdr:rowOff>
    </xdr:from>
    <xdr:ext cx="3608295" cy="893193"/>
    <xdr:sp macro="" textlink="">
      <xdr:nvSpPr>
        <xdr:cNvPr id="2" name="AutoShape 107">
          <a:extLst>
            <a:ext uri="{FF2B5EF4-FFF2-40B4-BE49-F238E27FC236}">
              <a16:creationId xmlns:a16="http://schemas.microsoft.com/office/drawing/2014/main" id="{144E295B-FCCF-4D15-B984-494F8D67CED6}"/>
            </a:ext>
          </a:extLst>
        </xdr:cNvPr>
        <xdr:cNvSpPr>
          <a:spLocks/>
        </xdr:cNvSpPr>
      </xdr:nvSpPr>
      <xdr:spPr bwMode="auto">
        <a:xfrm>
          <a:off x="7639050" y="1811990"/>
          <a:ext cx="3608295" cy="893193"/>
        </a:xfrm>
        <a:prstGeom prst="borderCallout1">
          <a:avLst>
            <a:gd name="adj1" fmla="val 21221"/>
            <a:gd name="adj2" fmla="val -564"/>
            <a:gd name="adj3" fmla="val 21029"/>
            <a:gd name="adj4" fmla="val -11115"/>
          </a:avLst>
        </a:prstGeom>
        <a:solidFill>
          <a:srgbClr val="FFFFFF"/>
        </a:solidFill>
        <a:ln w="9525">
          <a:solidFill>
            <a:srgbClr val="FF0000"/>
          </a:solidFill>
          <a:miter lim="800000"/>
          <a:headEnd/>
          <a:tailEnd/>
        </a:ln>
      </xdr:spPr>
      <xdr:txBody>
        <a:bodyPr rot="0" vertOverflow="clip" horzOverflow="clip" vert="horz" wrap="square" lIns="74295" tIns="8890" rIns="74295" bIns="8890" anchor="t" anchorCtr="0" upright="1">
          <a:spAutoFit/>
        </a:bodyPr>
        <a:lstStyle/>
        <a:p>
          <a:pPr algn="just">
            <a:spcAft>
              <a:spcPts val="0"/>
            </a:spcAft>
          </a:pP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②技術分野の例</a:t>
          </a:r>
          <a:endParaRPr lang="en-US" altLang="ja-JP"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spcAft>
              <a:spcPts val="0"/>
            </a:spcAft>
          </a:pP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医療・バイオ分野</a:t>
          </a:r>
          <a:r>
            <a:rPr lang="en-US" altLang="ja-JP"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医学、生物学、薬学等</a:t>
          </a:r>
          <a:endParaRPr lang="en-US" altLang="ja-JP"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spcAft>
              <a:spcPts val="0"/>
            </a:spcAft>
          </a:pP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工学システム分野</a:t>
          </a:r>
          <a:r>
            <a:rPr lang="en-US" altLang="ja-JP"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機械工学、システム工学等</a:t>
          </a:r>
          <a:endParaRPr lang="en-US" altLang="ja-JP"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spcAft>
              <a:spcPts val="0"/>
            </a:spcAft>
          </a:pP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新材料分野</a:t>
          </a:r>
          <a:r>
            <a:rPr lang="en-US" altLang="ja-JP"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材料工学、金属等</a:t>
          </a:r>
          <a:endParaRPr lang="en-US" altLang="ja-JP"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spcAft>
              <a:spcPts val="0"/>
            </a:spcAft>
          </a:pP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情報科学分野</a:t>
          </a:r>
          <a:r>
            <a:rPr lang="en-US" altLang="ja-JP"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情報通信、データ処理、</a:t>
          </a:r>
          <a:r>
            <a:rPr lang="en-US" altLang="ja-JP"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AI</a:t>
          </a: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altLang="ja-JP"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IoT</a:t>
          </a: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等</a:t>
          </a:r>
          <a:endParaRPr lang="ja-JP"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oneCellAnchor>
  <xdr:oneCellAnchor>
    <xdr:from>
      <xdr:col>12</xdr:col>
      <xdr:colOff>512111</xdr:colOff>
      <xdr:row>32</xdr:row>
      <xdr:rowOff>231961</xdr:rowOff>
    </xdr:from>
    <xdr:ext cx="1973914" cy="718145"/>
    <xdr:sp macro="" textlink="">
      <xdr:nvSpPr>
        <xdr:cNvPr id="3" name="AutoShape 107">
          <a:extLst>
            <a:ext uri="{FF2B5EF4-FFF2-40B4-BE49-F238E27FC236}">
              <a16:creationId xmlns:a16="http://schemas.microsoft.com/office/drawing/2014/main" id="{7F51ECC8-F1E2-4B87-B9D4-7BC6B76B4C78}"/>
            </a:ext>
          </a:extLst>
        </xdr:cNvPr>
        <xdr:cNvSpPr>
          <a:spLocks/>
        </xdr:cNvSpPr>
      </xdr:nvSpPr>
      <xdr:spPr bwMode="auto">
        <a:xfrm>
          <a:off x="7751111" y="7813861"/>
          <a:ext cx="1973914" cy="718145"/>
        </a:xfrm>
        <a:prstGeom prst="borderCallout1">
          <a:avLst>
            <a:gd name="adj1" fmla="val 17833"/>
            <a:gd name="adj2" fmla="val 1"/>
            <a:gd name="adj3" fmla="val 17399"/>
            <a:gd name="adj4" fmla="val -24272"/>
          </a:avLst>
        </a:prstGeom>
        <a:solidFill>
          <a:srgbClr val="FFFFFF"/>
        </a:solidFill>
        <a:ln w="9525">
          <a:solidFill>
            <a:srgbClr val="FF0000"/>
          </a:solidFill>
          <a:miter lim="800000"/>
          <a:headEnd/>
          <a:tailEnd/>
        </a:ln>
      </xdr:spPr>
      <xdr:txBody>
        <a:bodyPr rot="0" vertOverflow="clip" horzOverflow="clip" vert="horz" wrap="square" lIns="74295" tIns="8890" rIns="74295" bIns="8890" anchor="t" anchorCtr="0" upright="1">
          <a:spAutoFit/>
        </a:bodyPr>
        <a:lstStyle/>
        <a:p>
          <a:pPr algn="just">
            <a:spcAft>
              <a:spcPts val="0"/>
            </a:spcAft>
          </a:pP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⑥補助希望金額欄に記載した１年目、２年目それぞれの金額の範囲内で、審査により補助金額を決定します。</a:t>
          </a:r>
        </a:p>
      </xdr:txBody>
    </xdr:sp>
    <xdr:clientData/>
  </xdr:oneCellAnchor>
  <xdr:twoCellAnchor>
    <xdr:from>
      <xdr:col>12</xdr:col>
      <xdr:colOff>390525</xdr:colOff>
      <xdr:row>1</xdr:row>
      <xdr:rowOff>76200</xdr:rowOff>
    </xdr:from>
    <xdr:to>
      <xdr:col>16</xdr:col>
      <xdr:colOff>123825</xdr:colOff>
      <xdr:row>4</xdr:row>
      <xdr:rowOff>200024</xdr:rowOff>
    </xdr:to>
    <xdr:sp macro="" textlink="">
      <xdr:nvSpPr>
        <xdr:cNvPr id="4" name="正方形/長方形 3">
          <a:extLst>
            <a:ext uri="{FF2B5EF4-FFF2-40B4-BE49-F238E27FC236}">
              <a16:creationId xmlns:a16="http://schemas.microsoft.com/office/drawing/2014/main" id="{544FDBCF-11AF-41F7-AF29-1894E661AD1B}"/>
            </a:ext>
          </a:extLst>
        </xdr:cNvPr>
        <xdr:cNvSpPr/>
      </xdr:nvSpPr>
      <xdr:spPr>
        <a:xfrm>
          <a:off x="7629525" y="257175"/>
          <a:ext cx="2657475" cy="733424"/>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記載例を赤字で記入しています。</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提出時は記載例を削除し、黒字でご記載ください。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601436</xdr:colOff>
      <xdr:row>34</xdr:row>
      <xdr:rowOff>8163</xdr:rowOff>
    </xdr:from>
    <xdr:ext cx="2342028" cy="1243289"/>
    <xdr:sp macro="" textlink="">
      <xdr:nvSpPr>
        <xdr:cNvPr id="2" name="AutoShape 107">
          <a:extLst>
            <a:ext uri="{FF2B5EF4-FFF2-40B4-BE49-F238E27FC236}">
              <a16:creationId xmlns:a16="http://schemas.microsoft.com/office/drawing/2014/main" id="{BBF46959-3963-4460-A1C3-DDF6FE30435C}"/>
            </a:ext>
          </a:extLst>
        </xdr:cNvPr>
        <xdr:cNvSpPr>
          <a:spLocks/>
        </xdr:cNvSpPr>
      </xdr:nvSpPr>
      <xdr:spPr bwMode="auto">
        <a:xfrm>
          <a:off x="8983436" y="6275613"/>
          <a:ext cx="2342028" cy="1243289"/>
        </a:xfrm>
        <a:prstGeom prst="borderCallout1">
          <a:avLst>
            <a:gd name="adj1" fmla="val 12336"/>
            <a:gd name="adj2" fmla="val -658"/>
            <a:gd name="adj3" fmla="val -12553"/>
            <a:gd name="adj4" fmla="val -24618"/>
          </a:avLst>
        </a:prstGeom>
        <a:solidFill>
          <a:srgbClr val="FFFFFF"/>
        </a:solidFill>
        <a:ln w="9525">
          <a:solidFill>
            <a:srgbClr val="FF0000"/>
          </a:solidFill>
          <a:miter lim="800000"/>
          <a:headEnd/>
          <a:tailEnd/>
        </a:ln>
      </xdr:spPr>
      <xdr:txBody>
        <a:bodyPr rot="0" vertOverflow="clip" horzOverflow="clip" vert="horz" wrap="square" lIns="74295" tIns="8890" rIns="74295" bIns="8890" anchor="t" anchorCtr="0" upright="1">
          <a:spAutoFit/>
        </a:bodyPr>
        <a:lstStyle/>
        <a:p>
          <a:pPr algn="just">
            <a:spcAft>
              <a:spcPts val="0"/>
            </a:spcAft>
          </a:pP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スタートアップ企業に該当する場合、</a:t>
          </a:r>
          <a:r>
            <a:rPr lang="ja-JP"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チェックしてください。</a:t>
          </a:r>
          <a:endParaRPr lang="en-US" altLang="ja-JP"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spcAft>
              <a:spcPts val="0"/>
            </a:spcAft>
          </a:pP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スタートアップ企業とは、兵庫県内に本社を有し、一定の収益を上げており、プロダクト・サービスの販路拡大とともに組織や資金調達の拡大を図る段階の企業を指します。</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oneCellAnchor>
  <xdr:twoCellAnchor>
    <xdr:from>
      <xdr:col>8</xdr:col>
      <xdr:colOff>152400</xdr:colOff>
      <xdr:row>0</xdr:row>
      <xdr:rowOff>171450</xdr:rowOff>
    </xdr:from>
    <xdr:to>
      <xdr:col>11</xdr:col>
      <xdr:colOff>638175</xdr:colOff>
      <xdr:row>4</xdr:row>
      <xdr:rowOff>133349</xdr:rowOff>
    </xdr:to>
    <xdr:sp macro="" textlink="">
      <xdr:nvSpPr>
        <xdr:cNvPr id="3" name="正方形/長方形 2">
          <a:extLst>
            <a:ext uri="{FF2B5EF4-FFF2-40B4-BE49-F238E27FC236}">
              <a16:creationId xmlns:a16="http://schemas.microsoft.com/office/drawing/2014/main" id="{250E58DF-5655-4764-BD8F-BD054F2A271C}"/>
            </a:ext>
          </a:extLst>
        </xdr:cNvPr>
        <xdr:cNvSpPr/>
      </xdr:nvSpPr>
      <xdr:spPr>
        <a:xfrm>
          <a:off x="9258300" y="171450"/>
          <a:ext cx="2657475" cy="733424"/>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記載例を赤字で記入しています。</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提出時は記載例を削除し、黒字でご記載ください。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247650</xdr:colOff>
      <xdr:row>3</xdr:row>
      <xdr:rowOff>342900</xdr:rowOff>
    </xdr:from>
    <xdr:to>
      <xdr:col>12</xdr:col>
      <xdr:colOff>628650</xdr:colOff>
      <xdr:row>9</xdr:row>
      <xdr:rowOff>180975</xdr:rowOff>
    </xdr:to>
    <xdr:sp macro="" textlink="">
      <xdr:nvSpPr>
        <xdr:cNvPr id="2" name="正方形/長方形 1">
          <a:extLst>
            <a:ext uri="{FF2B5EF4-FFF2-40B4-BE49-F238E27FC236}">
              <a16:creationId xmlns:a16="http://schemas.microsoft.com/office/drawing/2014/main" id="{1E8C3211-28FA-42F1-AB4C-E710751E0A8D}"/>
            </a:ext>
          </a:extLst>
        </xdr:cNvPr>
        <xdr:cNvSpPr/>
      </xdr:nvSpPr>
      <xdr:spPr>
        <a:xfrm>
          <a:off x="7477125" y="1085850"/>
          <a:ext cx="2438400" cy="1876425"/>
        </a:xfrm>
        <a:prstGeom prst="rect">
          <a:avLst/>
        </a:prstGeom>
        <a:solidFill>
          <a:sysClr val="window" lastClr="FFFFFF"/>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配分先について、直接購入の場合は購入者、代理購入の場合は使用者をプルダウンから選択してください。</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プルダウンリストを下に作成していますが、様式３で行を追加した機関は反映されませんので、リストに機関名を直接追加してください。</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38100</xdr:colOff>
      <xdr:row>0</xdr:row>
      <xdr:rowOff>95250</xdr:rowOff>
    </xdr:from>
    <xdr:to>
      <xdr:col>12</xdr:col>
      <xdr:colOff>638175</xdr:colOff>
      <xdr:row>3</xdr:row>
      <xdr:rowOff>85724</xdr:rowOff>
    </xdr:to>
    <xdr:sp macro="" textlink="">
      <xdr:nvSpPr>
        <xdr:cNvPr id="3" name="正方形/長方形 2">
          <a:extLst>
            <a:ext uri="{FF2B5EF4-FFF2-40B4-BE49-F238E27FC236}">
              <a16:creationId xmlns:a16="http://schemas.microsoft.com/office/drawing/2014/main" id="{6C832E87-9E57-4198-A62D-88E04059925A}"/>
            </a:ext>
          </a:extLst>
        </xdr:cNvPr>
        <xdr:cNvSpPr/>
      </xdr:nvSpPr>
      <xdr:spPr>
        <a:xfrm>
          <a:off x="7267575" y="95250"/>
          <a:ext cx="2657475" cy="733424"/>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記載例を赤字で記入しています。</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提出時は記載例を削除し、黒字でご記載ください。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152400</xdr:colOff>
      <xdr:row>3</xdr:row>
      <xdr:rowOff>0</xdr:rowOff>
    </xdr:from>
    <xdr:to>
      <xdr:col>12</xdr:col>
      <xdr:colOff>542925</xdr:colOff>
      <xdr:row>3</xdr:row>
      <xdr:rowOff>571500</xdr:rowOff>
    </xdr:to>
    <xdr:sp macro="" textlink="">
      <xdr:nvSpPr>
        <xdr:cNvPr id="2" name="正方形/長方形 1">
          <a:extLst>
            <a:ext uri="{FF2B5EF4-FFF2-40B4-BE49-F238E27FC236}">
              <a16:creationId xmlns:a16="http://schemas.microsoft.com/office/drawing/2014/main" id="{7C101240-9728-4575-86F5-88E481B845F7}"/>
            </a:ext>
          </a:extLst>
        </xdr:cNvPr>
        <xdr:cNvSpPr/>
      </xdr:nvSpPr>
      <xdr:spPr>
        <a:xfrm>
          <a:off x="7381875" y="742950"/>
          <a:ext cx="2447925" cy="571500"/>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応用ステージ研究（２年間）の研究プロジェクトのみご記載ください。</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252F4-ACF4-4679-80DB-64CECE42D929}">
  <sheetPr>
    <pageSetUpPr fitToPage="1"/>
  </sheetPr>
  <dimension ref="A1:T44"/>
  <sheetViews>
    <sheetView showGridLines="0" tabSelected="1" view="pageBreakPreview" zoomScaleNormal="85" zoomScaleSheetLayoutView="100" workbookViewId="0">
      <selection activeCell="B1" sqref="B1"/>
    </sheetView>
  </sheetViews>
  <sheetFormatPr defaultRowHeight="14.25"/>
  <cols>
    <col min="1" max="1" width="2.625" style="4" customWidth="1"/>
    <col min="2" max="3" width="4.75" style="1" customWidth="1"/>
    <col min="4" max="4" width="14.375" style="1" customWidth="1"/>
    <col min="5" max="5" width="21.5" style="1" customWidth="1"/>
    <col min="6" max="6" width="1.875" style="1" customWidth="1"/>
    <col min="7" max="7" width="19.875" style="1" customWidth="1"/>
    <col min="8" max="8" width="20.625" style="1" customWidth="1"/>
    <col min="9" max="9" width="8.875" style="1" customWidth="1"/>
    <col min="10" max="10" width="11.375" style="3" customWidth="1"/>
    <col min="11" max="15" width="9" style="3"/>
    <col min="16" max="16384" width="9" style="4"/>
  </cols>
  <sheetData>
    <row r="1" spans="2:16">
      <c r="B1" s="1" t="s">
        <v>0</v>
      </c>
      <c r="I1" s="2"/>
    </row>
    <row r="2" spans="2:16">
      <c r="I2" s="2"/>
    </row>
    <row r="3" spans="2:16" ht="23.25" customHeight="1">
      <c r="H3" s="5" t="s">
        <v>1</v>
      </c>
      <c r="I3" s="6"/>
    </row>
    <row r="4" spans="2:16" ht="32.25" customHeight="1">
      <c r="H4" s="7"/>
      <c r="I4" s="8" t="s">
        <v>2</v>
      </c>
    </row>
    <row r="5" spans="2:16" ht="32.25" customHeight="1">
      <c r="B5" s="231" t="s">
        <v>3</v>
      </c>
      <c r="C5" s="231"/>
      <c r="D5" s="231"/>
      <c r="E5" s="231"/>
      <c r="F5" s="231"/>
      <c r="G5" s="231"/>
      <c r="H5" s="231"/>
      <c r="I5" s="231"/>
    </row>
    <row r="6" spans="2:16" ht="32.25" customHeight="1">
      <c r="B6" s="232" t="s">
        <v>4</v>
      </c>
      <c r="C6" s="232"/>
      <c r="D6" s="232"/>
      <c r="E6" s="232"/>
      <c r="F6" s="232"/>
      <c r="G6" s="232"/>
      <c r="H6" s="232"/>
      <c r="I6" s="232"/>
    </row>
    <row r="7" spans="2:16" ht="32.25" customHeight="1">
      <c r="B7" s="233" t="s">
        <v>5</v>
      </c>
      <c r="C7" s="233"/>
      <c r="D7" s="233"/>
      <c r="E7" s="233"/>
      <c r="F7" s="233"/>
      <c r="G7" s="233"/>
      <c r="H7" s="233"/>
      <c r="I7" s="233"/>
    </row>
    <row r="8" spans="2:16" ht="32.25" customHeight="1">
      <c r="B8" s="9"/>
      <c r="C8" s="9"/>
      <c r="D8" s="9"/>
      <c r="E8" s="9"/>
      <c r="F8" s="9"/>
      <c r="G8" s="9"/>
      <c r="H8" s="9"/>
      <c r="I8" s="9"/>
    </row>
    <row r="9" spans="2:16" ht="24.75" customHeight="1">
      <c r="B9" s="10"/>
      <c r="C9" s="11"/>
      <c r="D9" s="11"/>
      <c r="E9" s="11"/>
      <c r="F9" s="11"/>
      <c r="G9" s="11"/>
      <c r="H9" s="234">
        <v>46113</v>
      </c>
      <c r="I9" s="234"/>
      <c r="L9" s="12"/>
    </row>
    <row r="10" spans="2:16" ht="24.75" customHeight="1">
      <c r="B10" s="13"/>
      <c r="C10" s="14"/>
      <c r="D10" s="14"/>
      <c r="E10" s="14"/>
      <c r="F10" s="14"/>
      <c r="G10" s="14"/>
      <c r="H10" s="14"/>
      <c r="I10" s="14"/>
      <c r="L10" s="15"/>
      <c r="M10" s="15"/>
      <c r="P10" s="3"/>
    </row>
    <row r="11" spans="2:16" ht="24.75" customHeight="1">
      <c r="C11" s="16" t="s">
        <v>6</v>
      </c>
      <c r="D11" s="16"/>
      <c r="E11" s="16"/>
      <c r="F11" s="16"/>
      <c r="G11" s="16"/>
      <c r="H11" s="16"/>
      <c r="I11" s="14"/>
      <c r="K11" s="17"/>
      <c r="L11" s="15"/>
      <c r="M11" s="15"/>
      <c r="O11" s="17"/>
      <c r="P11" s="3"/>
    </row>
    <row r="12" spans="2:16" ht="24.75" customHeight="1">
      <c r="B12" s="18"/>
      <c r="C12" s="16"/>
      <c r="D12" s="16"/>
      <c r="E12" s="16"/>
      <c r="F12" s="16"/>
      <c r="G12" s="16"/>
      <c r="H12" s="16"/>
      <c r="I12" s="14"/>
      <c r="K12" s="17"/>
      <c r="L12" s="15"/>
      <c r="M12" s="15"/>
      <c r="O12" s="17"/>
      <c r="P12" s="3"/>
    </row>
    <row r="13" spans="2:16" ht="24.75" customHeight="1">
      <c r="B13" s="18"/>
      <c r="C13" s="16"/>
      <c r="D13" s="16"/>
      <c r="E13" s="16"/>
      <c r="F13" s="16"/>
      <c r="G13" s="16"/>
      <c r="H13" s="16"/>
      <c r="I13" s="14"/>
      <c r="K13" s="17"/>
      <c r="L13" s="15"/>
      <c r="M13" s="15"/>
      <c r="O13" s="17"/>
      <c r="P13" s="3"/>
    </row>
    <row r="14" spans="2:16" ht="24.75" customHeight="1">
      <c r="B14" s="19"/>
      <c r="C14" s="16"/>
      <c r="D14" s="16"/>
      <c r="E14" s="20" t="s">
        <v>7</v>
      </c>
      <c r="F14" s="21"/>
      <c r="G14" s="22" t="s">
        <v>8</v>
      </c>
      <c r="H14" s="14"/>
      <c r="I14" s="14"/>
      <c r="K14" s="17"/>
      <c r="L14" s="23" t="s">
        <v>9</v>
      </c>
      <c r="M14" s="15"/>
      <c r="O14" s="17"/>
      <c r="P14" s="3"/>
    </row>
    <row r="15" spans="2:16" ht="24.75" customHeight="1">
      <c r="B15" s="19"/>
      <c r="C15" s="16"/>
      <c r="D15" s="16"/>
      <c r="E15" s="20"/>
      <c r="F15" s="21"/>
      <c r="G15" s="22"/>
      <c r="H15" s="14"/>
      <c r="I15" s="14"/>
      <c r="K15" s="17"/>
      <c r="L15" s="15"/>
      <c r="M15" s="15"/>
      <c r="O15" s="17"/>
      <c r="P15" s="3"/>
    </row>
    <row r="16" spans="2:16" ht="24.75" customHeight="1">
      <c r="B16" s="13"/>
      <c r="C16" s="14"/>
      <c r="D16" s="14"/>
      <c r="E16" s="20" t="s">
        <v>10</v>
      </c>
      <c r="F16" s="21"/>
      <c r="G16" s="22" t="s">
        <v>11</v>
      </c>
      <c r="H16" s="14"/>
      <c r="I16" s="14"/>
      <c r="K16" s="17"/>
      <c r="L16" s="23" t="s">
        <v>9</v>
      </c>
      <c r="M16" s="15"/>
      <c r="O16" s="24"/>
      <c r="P16" s="25"/>
    </row>
    <row r="17" spans="1:20" ht="24.75" customHeight="1">
      <c r="B17" s="13"/>
      <c r="C17" s="14"/>
      <c r="D17" s="14"/>
      <c r="E17" s="26"/>
      <c r="F17" s="27"/>
      <c r="G17" s="22" t="s">
        <v>12</v>
      </c>
      <c r="H17" s="14"/>
      <c r="I17" s="14"/>
      <c r="K17" s="24"/>
      <c r="L17" s="23" t="s">
        <v>9</v>
      </c>
      <c r="M17" s="25"/>
      <c r="P17" s="3"/>
    </row>
    <row r="18" spans="1:20" ht="24.75" customHeight="1">
      <c r="B18" s="13"/>
      <c r="C18" s="14"/>
      <c r="D18" s="14"/>
      <c r="E18" s="26"/>
      <c r="F18" s="27"/>
      <c r="G18" s="22" t="s">
        <v>13</v>
      </c>
      <c r="H18" s="14"/>
      <c r="I18" s="14"/>
      <c r="K18" s="24"/>
      <c r="L18" s="28" t="s">
        <v>14</v>
      </c>
      <c r="M18" s="25"/>
      <c r="P18" s="3"/>
    </row>
    <row r="19" spans="1:20" ht="24.75" customHeight="1">
      <c r="B19" s="13"/>
      <c r="C19" s="14"/>
      <c r="D19" s="14"/>
      <c r="E19" s="26" t="s">
        <v>15</v>
      </c>
      <c r="F19" s="27"/>
      <c r="G19" s="22" t="s">
        <v>16</v>
      </c>
      <c r="H19" s="29"/>
      <c r="I19" s="29"/>
      <c r="L19" s="23" t="s">
        <v>9</v>
      </c>
    </row>
    <row r="20" spans="1:20" ht="24.75" customHeight="1">
      <c r="B20" s="13"/>
      <c r="C20" s="14"/>
      <c r="D20" s="14"/>
      <c r="E20" s="26" t="s">
        <v>17</v>
      </c>
      <c r="F20" s="27"/>
      <c r="G20" s="22" t="s">
        <v>18</v>
      </c>
      <c r="H20" s="29"/>
      <c r="I20" s="29"/>
      <c r="L20" s="23" t="s">
        <v>9</v>
      </c>
    </row>
    <row r="21" spans="1:20" ht="24.75" customHeight="1">
      <c r="B21" s="13"/>
      <c r="C21" s="14"/>
      <c r="D21" s="14"/>
      <c r="E21" s="26"/>
      <c r="F21" s="27"/>
      <c r="G21" s="22"/>
      <c r="H21" s="29"/>
      <c r="I21" s="29"/>
    </row>
    <row r="22" spans="1:20" ht="24.75" customHeight="1">
      <c r="B22" s="30"/>
      <c r="C22" s="16"/>
      <c r="D22" s="16"/>
      <c r="E22" s="31" t="s">
        <v>19</v>
      </c>
      <c r="F22" s="32"/>
      <c r="G22" s="33" t="s">
        <v>20</v>
      </c>
      <c r="H22" s="34"/>
      <c r="I22" s="29"/>
      <c r="L22" s="23" t="s">
        <v>9</v>
      </c>
    </row>
    <row r="23" spans="1:20" ht="24.75" customHeight="1">
      <c r="B23" s="35"/>
      <c r="C23" s="16"/>
      <c r="D23" s="16"/>
      <c r="E23" s="36" t="s">
        <v>17</v>
      </c>
      <c r="F23" s="27"/>
      <c r="G23" s="22" t="s">
        <v>21</v>
      </c>
      <c r="H23" s="37"/>
      <c r="I23" s="29"/>
      <c r="L23" s="23" t="s">
        <v>9</v>
      </c>
    </row>
    <row r="24" spans="1:20" ht="24.75" customHeight="1">
      <c r="B24" s="35"/>
      <c r="C24" s="16"/>
      <c r="D24" s="16"/>
      <c r="E24" s="36"/>
      <c r="F24" s="27"/>
      <c r="G24" s="22"/>
      <c r="H24" s="37"/>
      <c r="I24" s="29"/>
    </row>
    <row r="25" spans="1:20" s="3" customFormat="1" ht="24.75" customHeight="1">
      <c r="A25" s="4"/>
      <c r="B25" s="13"/>
      <c r="C25" s="14"/>
      <c r="D25" s="14"/>
      <c r="E25" s="38" t="s">
        <v>22</v>
      </c>
      <c r="F25" s="21"/>
      <c r="G25" s="22" t="s">
        <v>23</v>
      </c>
      <c r="H25" s="37"/>
      <c r="I25" s="29"/>
      <c r="L25" s="23" t="s">
        <v>9</v>
      </c>
      <c r="P25" s="4"/>
      <c r="Q25" s="4"/>
      <c r="R25" s="4"/>
      <c r="S25" s="4"/>
      <c r="T25" s="4"/>
    </row>
    <row r="26" spans="1:20" s="3" customFormat="1" ht="24.75" customHeight="1">
      <c r="A26" s="4"/>
      <c r="B26" s="39"/>
      <c r="C26" s="14"/>
      <c r="D26" s="14"/>
      <c r="E26" s="38"/>
      <c r="F26" s="21"/>
      <c r="G26" s="22"/>
      <c r="H26" s="37"/>
      <c r="I26" s="29"/>
      <c r="P26" s="4"/>
      <c r="Q26" s="4"/>
      <c r="R26" s="4"/>
      <c r="S26" s="4"/>
      <c r="T26" s="4"/>
    </row>
    <row r="27" spans="1:20" s="3" customFormat="1" ht="24.75" customHeight="1">
      <c r="A27" s="4"/>
      <c r="B27" s="40"/>
      <c r="C27" s="41"/>
      <c r="D27" s="41"/>
      <c r="E27" s="38" t="s">
        <v>24</v>
      </c>
      <c r="F27" s="21"/>
      <c r="G27" s="22" t="s">
        <v>23</v>
      </c>
      <c r="H27" s="37"/>
      <c r="I27" s="29"/>
      <c r="L27" s="23" t="s">
        <v>9</v>
      </c>
      <c r="P27" s="4"/>
      <c r="Q27" s="4"/>
      <c r="R27" s="4"/>
      <c r="S27" s="4"/>
      <c r="T27" s="4"/>
    </row>
    <row r="28" spans="1:20" s="3" customFormat="1" ht="24.75" customHeight="1">
      <c r="A28" s="4"/>
      <c r="B28" s="10"/>
      <c r="C28" s="11"/>
      <c r="D28" s="11"/>
      <c r="E28" s="38"/>
      <c r="F28" s="21"/>
      <c r="G28" s="22"/>
      <c r="H28" s="37"/>
      <c r="I28" s="29"/>
      <c r="P28" s="4"/>
      <c r="Q28" s="4"/>
      <c r="R28" s="4"/>
      <c r="S28" s="4"/>
      <c r="T28" s="4"/>
    </row>
    <row r="29" spans="1:20" s="3" customFormat="1" ht="24.75" customHeight="1">
      <c r="A29" s="4"/>
      <c r="B29" s="10"/>
      <c r="C29" s="11"/>
      <c r="D29" s="11"/>
      <c r="E29" s="42" t="s">
        <v>25</v>
      </c>
      <c r="F29" s="43"/>
      <c r="G29" s="44" t="s">
        <v>26</v>
      </c>
      <c r="H29" s="45"/>
      <c r="I29" s="29"/>
      <c r="L29" s="23" t="s">
        <v>9</v>
      </c>
      <c r="P29" s="4"/>
      <c r="Q29" s="4"/>
      <c r="R29" s="4"/>
      <c r="S29" s="4"/>
      <c r="T29" s="4"/>
    </row>
    <row r="30" spans="1:20" s="3" customFormat="1" ht="24.75" customHeight="1">
      <c r="A30" s="4"/>
      <c r="B30" s="46"/>
      <c r="C30" s="11"/>
      <c r="D30" s="11"/>
      <c r="E30" s="11"/>
      <c r="F30" s="11"/>
      <c r="G30" s="29"/>
      <c r="H30" s="29"/>
      <c r="I30" s="29"/>
      <c r="P30" s="4"/>
      <c r="Q30" s="4"/>
      <c r="R30" s="4"/>
      <c r="S30" s="4"/>
      <c r="T30" s="4"/>
    </row>
    <row r="31" spans="1:20" s="3" customFormat="1" ht="24.75" customHeight="1">
      <c r="A31" s="4"/>
      <c r="B31" s="10"/>
      <c r="C31" s="11"/>
      <c r="D31" s="11"/>
      <c r="E31" s="11"/>
      <c r="F31" s="11"/>
      <c r="G31" s="11"/>
      <c r="H31" s="11"/>
      <c r="I31" s="29"/>
      <c r="P31" s="4"/>
      <c r="Q31" s="4"/>
      <c r="R31" s="4"/>
      <c r="S31" s="4"/>
      <c r="T31" s="4"/>
    </row>
    <row r="32" spans="1:20" s="3" customFormat="1" ht="24.75" customHeight="1">
      <c r="A32" s="4"/>
      <c r="B32" s="10"/>
      <c r="C32" s="47" t="s">
        <v>27</v>
      </c>
      <c r="D32" s="48"/>
      <c r="E32" s="48"/>
      <c r="F32" s="48"/>
      <c r="G32" s="48"/>
      <c r="H32" s="48"/>
      <c r="I32" s="49"/>
      <c r="P32" s="4"/>
      <c r="Q32" s="4"/>
      <c r="R32" s="4"/>
      <c r="S32" s="4"/>
      <c r="T32" s="4"/>
    </row>
    <row r="33" spans="1:20" s="3" customFormat="1" ht="37.5" customHeight="1">
      <c r="A33" s="4"/>
      <c r="B33" s="50"/>
      <c r="C33" s="235" t="s">
        <v>28</v>
      </c>
      <c r="D33" s="236"/>
      <c r="E33" s="236"/>
      <c r="F33" s="236"/>
      <c r="G33" s="236"/>
      <c r="H33" s="236"/>
      <c r="I33" s="237"/>
      <c r="J33" s="3">
        <f>+LEN(C33)</f>
        <v>20</v>
      </c>
      <c r="P33" s="4"/>
      <c r="Q33" s="4"/>
      <c r="R33" s="4"/>
      <c r="S33" s="4"/>
      <c r="T33" s="4"/>
    </row>
    <row r="34" spans="1:20" s="3" customFormat="1">
      <c r="A34" s="4"/>
      <c r="B34" s="10"/>
      <c r="C34" s="10"/>
      <c r="D34" s="10"/>
      <c r="E34" s="10"/>
      <c r="F34" s="10"/>
      <c r="G34" s="10"/>
      <c r="H34" s="10"/>
      <c r="I34" s="51"/>
      <c r="P34" s="4"/>
      <c r="Q34" s="4"/>
      <c r="R34" s="4"/>
      <c r="S34" s="4"/>
      <c r="T34" s="4"/>
    </row>
    <row r="35" spans="1:20" s="3" customFormat="1" ht="19.5" customHeight="1">
      <c r="A35" s="4"/>
      <c r="B35" s="10"/>
      <c r="C35" s="230" t="s">
        <v>29</v>
      </c>
      <c r="D35" s="230"/>
      <c r="E35" s="230"/>
      <c r="F35" s="230"/>
      <c r="G35" s="230"/>
      <c r="H35" s="230"/>
      <c r="I35" s="230"/>
      <c r="P35" s="4"/>
      <c r="Q35" s="4"/>
      <c r="R35" s="4"/>
      <c r="S35" s="4"/>
      <c r="T35" s="4"/>
    </row>
    <row r="36" spans="1:20" s="3" customFormat="1" ht="19.5" customHeight="1">
      <c r="A36" s="4"/>
      <c r="B36" s="52"/>
      <c r="C36" s="230"/>
      <c r="D36" s="230"/>
      <c r="E36" s="230"/>
      <c r="F36" s="230"/>
      <c r="G36" s="230"/>
      <c r="H36" s="230"/>
      <c r="I36" s="230"/>
      <c r="P36" s="4"/>
      <c r="Q36" s="4"/>
      <c r="R36" s="4"/>
      <c r="S36" s="4"/>
      <c r="T36" s="4"/>
    </row>
    <row r="37" spans="1:20" s="3" customFormat="1" ht="14.25" customHeight="1">
      <c r="A37" s="4"/>
      <c r="B37" s="52"/>
      <c r="C37" s="52"/>
      <c r="D37" s="52"/>
      <c r="E37" s="52"/>
      <c r="F37" s="52"/>
      <c r="G37" s="52"/>
      <c r="H37" s="52"/>
      <c r="I37" s="52"/>
      <c r="J37" s="17"/>
      <c r="P37" s="4"/>
      <c r="Q37" s="4"/>
      <c r="R37" s="4"/>
      <c r="S37" s="4"/>
      <c r="T37" s="4"/>
    </row>
    <row r="38" spans="1:20" s="3" customFormat="1" ht="14.25" customHeight="1">
      <c r="A38" s="4"/>
      <c r="B38" s="53"/>
      <c r="C38" s="52"/>
      <c r="D38" s="52"/>
      <c r="E38" s="52"/>
      <c r="F38" s="52"/>
      <c r="G38" s="52"/>
      <c r="H38" s="52"/>
      <c r="I38" s="52"/>
      <c r="P38" s="4"/>
      <c r="Q38" s="4"/>
      <c r="R38" s="4"/>
      <c r="S38" s="4"/>
      <c r="T38" s="4"/>
    </row>
    <row r="39" spans="1:20" s="3" customFormat="1" ht="14.25" customHeight="1">
      <c r="A39" s="4"/>
      <c r="B39" s="53"/>
      <c r="C39" s="52"/>
      <c r="D39" s="52"/>
      <c r="E39" s="52"/>
      <c r="F39" s="52"/>
      <c r="G39" s="52"/>
      <c r="H39" s="52"/>
      <c r="I39" s="52"/>
      <c r="P39" s="4"/>
      <c r="Q39" s="4"/>
      <c r="R39" s="4"/>
      <c r="S39" s="4"/>
      <c r="T39" s="4"/>
    </row>
    <row r="40" spans="1:20" s="3" customFormat="1" ht="15" customHeight="1">
      <c r="A40" s="4"/>
      <c r="B40" s="52"/>
      <c r="C40" s="54"/>
      <c r="D40" s="54"/>
      <c r="E40" s="52"/>
      <c r="F40" s="52"/>
      <c r="G40" s="52"/>
      <c r="H40" s="52"/>
      <c r="I40" s="52"/>
      <c r="J40" s="17"/>
      <c r="P40" s="4"/>
      <c r="Q40" s="4"/>
      <c r="R40" s="4"/>
      <c r="S40" s="4"/>
      <c r="T40" s="4"/>
    </row>
    <row r="41" spans="1:20" s="3" customFormat="1">
      <c r="A41" s="4"/>
      <c r="B41" s="10"/>
      <c r="C41" s="10"/>
      <c r="D41" s="10"/>
      <c r="E41" s="10"/>
      <c r="F41" s="10"/>
      <c r="G41" s="10"/>
      <c r="H41" s="10"/>
      <c r="I41" s="51"/>
      <c r="P41" s="4"/>
      <c r="Q41" s="4"/>
      <c r="R41" s="4"/>
      <c r="S41" s="4"/>
      <c r="T41" s="4"/>
    </row>
    <row r="42" spans="1:20" s="3" customFormat="1">
      <c r="A42" s="4"/>
      <c r="B42" s="10"/>
      <c r="C42" s="10"/>
      <c r="D42" s="10"/>
      <c r="E42" s="10"/>
      <c r="F42" s="10"/>
      <c r="G42" s="10"/>
      <c r="H42" s="10"/>
      <c r="I42" s="51"/>
      <c r="P42" s="4"/>
      <c r="Q42" s="4"/>
      <c r="R42" s="4"/>
      <c r="S42" s="4"/>
      <c r="T42" s="4"/>
    </row>
    <row r="43" spans="1:20" s="3" customFormat="1">
      <c r="A43" s="4"/>
      <c r="B43" s="50"/>
      <c r="C43" s="55"/>
      <c r="D43" s="55"/>
      <c r="E43" s="55"/>
      <c r="F43" s="55"/>
      <c r="G43" s="55"/>
      <c r="H43" s="55"/>
      <c r="I43" s="55"/>
      <c r="P43" s="4"/>
      <c r="Q43" s="4"/>
      <c r="R43" s="4"/>
      <c r="S43" s="4"/>
      <c r="T43" s="4"/>
    </row>
    <row r="44" spans="1:20" s="3" customFormat="1">
      <c r="A44" s="4"/>
      <c r="B44" s="1"/>
      <c r="C44" s="1"/>
      <c r="D44" s="1"/>
      <c r="E44" s="1"/>
      <c r="F44" s="1"/>
      <c r="G44" s="1"/>
      <c r="H44" s="1"/>
      <c r="I44" s="1"/>
      <c r="P44" s="4"/>
      <c r="Q44" s="4"/>
      <c r="R44" s="4"/>
      <c r="S44" s="4"/>
      <c r="T44" s="4"/>
    </row>
  </sheetData>
  <mergeCells count="6">
    <mergeCell ref="C35:I36"/>
    <mergeCell ref="B5:I5"/>
    <mergeCell ref="B6:I6"/>
    <mergeCell ref="B7:I7"/>
    <mergeCell ref="H9:I9"/>
    <mergeCell ref="C33:I33"/>
  </mergeCells>
  <phoneticPr fontId="3"/>
  <conditionalFormatting sqref="H9 G14 G16:G17 G19:G20 G22:G23 G25 G27 G29 C33">
    <cfRule type="containsBlanks" dxfId="10" priority="2">
      <formula>LEN(TRIM(C9))=0</formula>
    </cfRule>
  </conditionalFormatting>
  <conditionalFormatting sqref="J37 J40">
    <cfRule type="containsText" dxfId="9" priority="4" operator="containsText" text="NG">
      <formula>NOT(ISERROR(SEARCH("NG",J37)))</formula>
    </cfRule>
  </conditionalFormatting>
  <conditionalFormatting sqref="L15">
    <cfRule type="containsText" dxfId="8" priority="1" operator="containsText" text="FALSE">
      <formula>NOT(ISERROR(SEARCH("FALSE",L15)))</formula>
    </cfRule>
  </conditionalFormatting>
  <conditionalFormatting sqref="L11:M13 P11:P15 M14:M16">
    <cfRule type="containsText" dxfId="7" priority="3" operator="containsText" text="FALSE">
      <formula>NOT(ISERROR(SEARCH("FALSE",L11)))</formula>
    </cfRule>
  </conditionalFormatting>
  <dataValidations count="1">
    <dataValidation type="list" allowBlank="1" showInputMessage="1" showErrorMessage="1" sqref="B6:I6" xr:uid="{42126305-E248-45EA-B796-04B771D00D08}">
      <formula1>"「応用ステージ研究」,「可能性調査・研究」"</formula1>
    </dataValidation>
  </dataValidations>
  <pageMargins left="0.70866141732283472" right="0.70866141732283472" top="0.74803149606299213" bottom="0.74803149606299213" header="0.31496062992125984" footer="0.31496062992125984"/>
  <pageSetup paperSize="9" scale="81"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9BA90-38D7-4C25-A2D9-FC3B57523703}">
  <dimension ref="B1:S40"/>
  <sheetViews>
    <sheetView showGridLines="0" view="pageBreakPreview" zoomScaleNormal="85" zoomScaleSheetLayoutView="100" workbookViewId="0">
      <selection activeCell="B1" sqref="B1"/>
    </sheetView>
  </sheetViews>
  <sheetFormatPr defaultRowHeight="14.25"/>
  <cols>
    <col min="1" max="1" width="2.625" style="4" customWidth="1"/>
    <col min="2" max="3" width="5.375" style="1" customWidth="1"/>
    <col min="4" max="8" width="10.125" style="1" customWidth="1"/>
    <col min="9" max="10" width="5.375" style="1" customWidth="1"/>
    <col min="11" max="12" width="10.125" style="1" customWidth="1"/>
    <col min="13" max="13" width="11.375" style="3" customWidth="1"/>
    <col min="14" max="18" width="9" style="3"/>
    <col min="19" max="16384" width="9" style="4"/>
  </cols>
  <sheetData>
    <row r="1" spans="2:19">
      <c r="B1" s="1" t="s">
        <v>30</v>
      </c>
      <c r="I1" s="2"/>
      <c r="J1" s="2"/>
      <c r="L1" s="2"/>
    </row>
    <row r="2" spans="2:19" ht="17.25">
      <c r="B2" s="241" t="s">
        <v>31</v>
      </c>
      <c r="C2" s="241"/>
      <c r="D2" s="241"/>
      <c r="E2" s="241"/>
      <c r="F2" s="241"/>
      <c r="G2" s="241"/>
      <c r="H2" s="241"/>
      <c r="I2" s="241"/>
      <c r="J2" s="241"/>
      <c r="K2" s="241"/>
      <c r="L2" s="241"/>
    </row>
    <row r="3" spans="2:19" ht="15" thickBot="1">
      <c r="B3" s="56"/>
      <c r="C3" s="56"/>
      <c r="D3" s="56"/>
      <c r="E3" s="56"/>
      <c r="F3" s="56"/>
      <c r="G3" s="56"/>
      <c r="H3" s="56"/>
      <c r="I3" s="56"/>
      <c r="J3" s="56"/>
      <c r="K3" s="56"/>
      <c r="L3" s="2" t="s">
        <v>32</v>
      </c>
    </row>
    <row r="4" spans="2:19" ht="15.75" customHeight="1">
      <c r="B4" s="242" t="s">
        <v>33</v>
      </c>
      <c r="C4" s="243"/>
      <c r="D4" s="243"/>
      <c r="E4" s="243"/>
      <c r="F4" s="243"/>
      <c r="G4" s="244"/>
      <c r="H4" s="57"/>
      <c r="I4" s="248" t="s">
        <v>34</v>
      </c>
      <c r="J4" s="243"/>
      <c r="K4" s="244"/>
      <c r="L4" s="58"/>
    </row>
    <row r="5" spans="2:19" ht="15.75" customHeight="1">
      <c r="B5" s="245"/>
      <c r="C5" s="246"/>
      <c r="D5" s="246"/>
      <c r="E5" s="246"/>
      <c r="F5" s="246"/>
      <c r="G5" s="247"/>
      <c r="H5" s="59"/>
      <c r="I5" s="249"/>
      <c r="J5" s="246"/>
      <c r="K5" s="247"/>
      <c r="L5" s="60"/>
    </row>
    <row r="6" spans="2:19" ht="14.25" customHeight="1">
      <c r="B6" s="250" t="s">
        <v>35</v>
      </c>
      <c r="C6" s="251"/>
      <c r="D6" s="251"/>
      <c r="E6" s="251"/>
      <c r="F6" s="251"/>
      <c r="G6" s="251"/>
      <c r="H6" s="252"/>
      <c r="I6" s="13"/>
      <c r="J6" s="13"/>
      <c r="K6" s="13"/>
      <c r="L6" s="62"/>
      <c r="O6" s="15"/>
      <c r="P6" s="15"/>
      <c r="S6" s="3"/>
    </row>
    <row r="7" spans="2:19" ht="14.25" customHeight="1">
      <c r="B7" s="63" t="b">
        <v>0</v>
      </c>
      <c r="C7" s="18" t="s">
        <v>36</v>
      </c>
      <c r="D7" s="18"/>
      <c r="E7" s="18"/>
      <c r="F7" s="18"/>
      <c r="G7" s="18"/>
      <c r="H7" s="64"/>
      <c r="I7" s="65" t="b">
        <v>0</v>
      </c>
      <c r="J7" s="18" t="s">
        <v>37</v>
      </c>
      <c r="K7" s="18"/>
      <c r="L7" s="66"/>
      <c r="N7" s="17"/>
      <c r="O7" s="15"/>
      <c r="P7" s="15"/>
      <c r="R7" s="17"/>
      <c r="S7" s="3"/>
    </row>
    <row r="8" spans="2:19" ht="14.25" customHeight="1">
      <c r="B8" s="67" t="b">
        <v>0</v>
      </c>
      <c r="C8" s="18" t="s">
        <v>38</v>
      </c>
      <c r="D8" s="18"/>
      <c r="E8" s="18"/>
      <c r="F8" s="18"/>
      <c r="G8" s="18"/>
      <c r="H8" s="64"/>
      <c r="I8" s="68" t="b">
        <v>0</v>
      </c>
      <c r="J8" s="18" t="s">
        <v>39</v>
      </c>
      <c r="K8" s="18"/>
      <c r="L8" s="66"/>
      <c r="N8" s="17"/>
      <c r="O8" s="15"/>
      <c r="P8" s="15"/>
      <c r="R8" s="17"/>
      <c r="S8" s="3"/>
    </row>
    <row r="9" spans="2:19" ht="14.25" customHeight="1">
      <c r="B9" s="67" t="b">
        <v>0</v>
      </c>
      <c r="C9" s="18" t="s">
        <v>40</v>
      </c>
      <c r="D9" s="18"/>
      <c r="E9" s="18"/>
      <c r="F9" s="18"/>
      <c r="G9" s="18"/>
      <c r="H9" s="64"/>
      <c r="I9" s="68" t="b">
        <v>0</v>
      </c>
      <c r="J9" s="18" t="s">
        <v>41</v>
      </c>
      <c r="K9" s="18"/>
      <c r="L9" s="66"/>
      <c r="N9" s="17"/>
      <c r="O9" s="15"/>
      <c r="P9" s="15"/>
      <c r="R9" s="17"/>
      <c r="S9" s="3"/>
    </row>
    <row r="10" spans="2:19" ht="14.25" customHeight="1">
      <c r="B10" s="67" t="b">
        <v>0</v>
      </c>
      <c r="C10" s="18" t="s">
        <v>42</v>
      </c>
      <c r="D10" s="18"/>
      <c r="E10" s="18"/>
      <c r="F10" s="18"/>
      <c r="G10" s="18"/>
      <c r="H10" s="64"/>
      <c r="I10" s="68" t="b">
        <v>0</v>
      </c>
      <c r="J10" s="18" t="s">
        <v>43</v>
      </c>
      <c r="K10" s="18"/>
      <c r="L10" s="66"/>
      <c r="N10" s="17"/>
      <c r="O10" s="15"/>
      <c r="P10" s="15"/>
      <c r="R10" s="17"/>
      <c r="S10" s="3"/>
    </row>
    <row r="11" spans="2:19" ht="14.25" customHeight="1">
      <c r="B11" s="67" t="b">
        <v>0</v>
      </c>
      <c r="C11" s="18" t="s">
        <v>44</v>
      </c>
      <c r="D11" s="18"/>
      <c r="E11" s="18"/>
      <c r="F11" s="18"/>
      <c r="G11" s="18"/>
      <c r="H11" s="64"/>
      <c r="I11" s="61"/>
      <c r="J11" s="61"/>
      <c r="K11" s="253"/>
      <c r="L11" s="254"/>
      <c r="N11" s="17"/>
      <c r="O11" s="15"/>
      <c r="P11" s="15"/>
      <c r="R11" s="17"/>
      <c r="S11" s="3"/>
    </row>
    <row r="12" spans="2:19" ht="14.25" customHeight="1">
      <c r="B12" s="69" t="s">
        <v>45</v>
      </c>
      <c r="C12" s="19"/>
      <c r="D12" s="35"/>
      <c r="E12" s="35"/>
      <c r="F12" s="35"/>
      <c r="G12" s="35"/>
      <c r="H12" s="70"/>
      <c r="I12" s="35" t="s">
        <v>46</v>
      </c>
      <c r="J12" s="35"/>
      <c r="K12" s="39"/>
      <c r="L12" s="71"/>
      <c r="N12" s="17"/>
      <c r="O12" s="15"/>
      <c r="P12" s="15"/>
      <c r="R12" s="17"/>
      <c r="S12" s="3"/>
    </row>
    <row r="13" spans="2:19" ht="14.25" customHeight="1">
      <c r="B13" s="250" t="s">
        <v>47</v>
      </c>
      <c r="C13" s="251"/>
      <c r="D13" s="251"/>
      <c r="E13" s="251"/>
      <c r="F13" s="251"/>
      <c r="G13" s="251"/>
      <c r="H13" s="252"/>
      <c r="I13" s="255"/>
      <c r="J13" s="255"/>
      <c r="K13" s="255"/>
      <c r="L13" s="256"/>
      <c r="N13" s="17"/>
      <c r="O13" s="15"/>
      <c r="P13" s="15"/>
      <c r="R13" s="24"/>
      <c r="S13" s="25"/>
    </row>
    <row r="14" spans="2:19" ht="14.25" customHeight="1">
      <c r="B14" s="63" t="b">
        <v>0</v>
      </c>
      <c r="C14" s="18" t="s">
        <v>36</v>
      </c>
      <c r="D14" s="18"/>
      <c r="E14" s="18"/>
      <c r="F14" s="18"/>
      <c r="G14" s="18"/>
      <c r="H14" s="64"/>
      <c r="I14" s="255"/>
      <c r="J14" s="255"/>
      <c r="K14" s="255"/>
      <c r="L14" s="256"/>
      <c r="N14" s="17"/>
      <c r="O14" s="15"/>
      <c r="P14" s="15"/>
      <c r="R14" s="17"/>
      <c r="S14" s="3"/>
    </row>
    <row r="15" spans="2:19" ht="14.25" customHeight="1">
      <c r="B15" s="67" t="b">
        <v>0</v>
      </c>
      <c r="C15" s="18" t="s">
        <v>38</v>
      </c>
      <c r="D15" s="18"/>
      <c r="E15" s="18"/>
      <c r="F15" s="18"/>
      <c r="G15" s="18"/>
      <c r="H15" s="64"/>
      <c r="I15" s="255"/>
      <c r="J15" s="255"/>
      <c r="K15" s="255"/>
      <c r="L15" s="256"/>
      <c r="N15" s="17"/>
      <c r="O15" s="15"/>
      <c r="P15" s="15"/>
      <c r="R15" s="17"/>
      <c r="S15" s="3"/>
    </row>
    <row r="16" spans="2:19" ht="14.25" customHeight="1">
      <c r="B16" s="67" t="b">
        <v>0</v>
      </c>
      <c r="C16" s="18" t="s">
        <v>40</v>
      </c>
      <c r="D16" s="18"/>
      <c r="E16" s="18"/>
      <c r="F16" s="18"/>
      <c r="G16" s="18"/>
      <c r="H16" s="64"/>
      <c r="I16" s="255"/>
      <c r="J16" s="255"/>
      <c r="K16" s="255"/>
      <c r="L16" s="256"/>
      <c r="N16" s="17"/>
      <c r="O16" s="15"/>
      <c r="P16" s="15"/>
      <c r="R16" s="17"/>
      <c r="S16" s="3"/>
    </row>
    <row r="17" spans="2:19" ht="14.25" customHeight="1">
      <c r="B17" s="67" t="b">
        <v>0</v>
      </c>
      <c r="C17" s="18" t="s">
        <v>42</v>
      </c>
      <c r="D17" s="18"/>
      <c r="E17" s="18"/>
      <c r="F17" s="18"/>
      <c r="G17" s="18"/>
      <c r="H17" s="64"/>
      <c r="I17" s="255"/>
      <c r="J17" s="255"/>
      <c r="K17" s="255"/>
      <c r="L17" s="256"/>
      <c r="N17" s="17"/>
      <c r="O17" s="15"/>
      <c r="P17" s="15"/>
      <c r="R17" s="17"/>
      <c r="S17" s="3"/>
    </row>
    <row r="18" spans="2:19" ht="14.25" customHeight="1">
      <c r="B18" s="67" t="b">
        <v>0</v>
      </c>
      <c r="C18" s="18" t="s">
        <v>44</v>
      </c>
      <c r="D18" s="18"/>
      <c r="E18" s="18"/>
      <c r="F18" s="18"/>
      <c r="G18" s="18"/>
      <c r="H18" s="64"/>
      <c r="I18" s="61"/>
      <c r="J18" s="61"/>
      <c r="K18" s="61"/>
      <c r="L18" s="72"/>
      <c r="N18" s="17"/>
      <c r="O18" s="15"/>
      <c r="P18" s="15"/>
      <c r="R18" s="17"/>
      <c r="S18" s="3"/>
    </row>
    <row r="19" spans="2:19">
      <c r="B19" s="67" t="b">
        <v>0</v>
      </c>
      <c r="C19" s="18" t="s">
        <v>48</v>
      </c>
      <c r="D19" s="18"/>
      <c r="E19" s="18"/>
      <c r="F19" s="18"/>
      <c r="G19" s="18"/>
      <c r="H19" s="64"/>
      <c r="I19" s="257"/>
      <c r="J19" s="258"/>
      <c r="K19" s="258"/>
      <c r="L19" s="259"/>
    </row>
    <row r="20" spans="2:19" ht="14.25" customHeight="1">
      <c r="B20" s="73" t="s">
        <v>49</v>
      </c>
      <c r="C20" s="30"/>
      <c r="D20" s="35"/>
      <c r="E20" s="35"/>
      <c r="F20" s="35"/>
      <c r="G20" s="35"/>
      <c r="H20" s="70"/>
      <c r="I20" s="257"/>
      <c r="J20" s="258"/>
      <c r="K20" s="258"/>
      <c r="L20" s="259"/>
    </row>
    <row r="21" spans="2:19" ht="15" customHeight="1">
      <c r="B21" s="74" t="s">
        <v>50</v>
      </c>
      <c r="C21" s="74"/>
      <c r="D21" s="74"/>
      <c r="E21" s="74"/>
      <c r="F21" s="74"/>
      <c r="G21" s="74"/>
      <c r="H21" s="75"/>
      <c r="I21" s="260"/>
      <c r="J21" s="261"/>
      <c r="K21" s="261"/>
      <c r="L21" s="262"/>
    </row>
    <row r="22" spans="2:19">
      <c r="B22" s="263" t="s">
        <v>51</v>
      </c>
      <c r="C22" s="264"/>
      <c r="D22" s="264"/>
      <c r="E22" s="264"/>
      <c r="F22" s="264"/>
      <c r="G22" s="264"/>
      <c r="H22" s="264"/>
      <c r="I22" s="264"/>
      <c r="J22" s="264"/>
      <c r="K22" s="264"/>
      <c r="L22" s="265"/>
    </row>
    <row r="23" spans="2:19">
      <c r="B23" s="266" t="s">
        <v>52</v>
      </c>
      <c r="C23" s="267"/>
      <c r="D23" s="267"/>
      <c r="E23" s="267"/>
      <c r="F23" s="267"/>
      <c r="G23" s="267"/>
      <c r="H23" s="267"/>
      <c r="I23" s="267"/>
      <c r="J23" s="267"/>
      <c r="K23" s="267"/>
      <c r="L23" s="268"/>
    </row>
    <row r="24" spans="2:19" ht="45.75" customHeight="1">
      <c r="B24" s="238"/>
      <c r="C24" s="239"/>
      <c r="D24" s="239"/>
      <c r="E24" s="239"/>
      <c r="F24" s="239"/>
      <c r="G24" s="239"/>
      <c r="H24" s="239"/>
      <c r="I24" s="239"/>
      <c r="J24" s="239"/>
      <c r="K24" s="239"/>
      <c r="L24" s="240"/>
      <c r="M24" s="3">
        <f>+LEN(B24)</f>
        <v>0</v>
      </c>
    </row>
    <row r="25" spans="2:19" ht="14.25" customHeight="1">
      <c r="B25" s="269" t="s">
        <v>53</v>
      </c>
      <c r="C25" s="270"/>
      <c r="D25" s="270"/>
      <c r="E25" s="270"/>
      <c r="F25" s="271"/>
      <c r="G25" s="76" t="s">
        <v>54</v>
      </c>
      <c r="H25" s="77"/>
      <c r="I25" s="77"/>
      <c r="J25" s="77"/>
      <c r="K25" s="77"/>
      <c r="L25" s="78"/>
    </row>
    <row r="26" spans="2:19" ht="15" customHeight="1">
      <c r="B26" s="269"/>
      <c r="C26" s="270"/>
      <c r="D26" s="270"/>
      <c r="E26" s="270"/>
      <c r="F26" s="271"/>
      <c r="G26" s="79" t="s">
        <v>55</v>
      </c>
      <c r="H26" s="80"/>
      <c r="I26" s="80"/>
      <c r="J26" s="80"/>
      <c r="K26" s="80"/>
      <c r="L26" s="81"/>
    </row>
    <row r="27" spans="2:19" ht="36" customHeight="1">
      <c r="B27" s="272" t="str">
        <f>+IF(様式1!C33&lt;&gt;"",様式1!C33,"様式1に入力")</f>
        <v>成長産業育成のための研究開発プロジェクト</v>
      </c>
      <c r="C27" s="273"/>
      <c r="D27" s="273"/>
      <c r="E27" s="273"/>
      <c r="F27" s="273"/>
      <c r="G27" s="273"/>
      <c r="H27" s="273"/>
      <c r="I27" s="273"/>
      <c r="J27" s="273"/>
      <c r="K27" s="273"/>
      <c r="L27" s="274"/>
      <c r="M27" s="82" t="s">
        <v>56</v>
      </c>
    </row>
    <row r="28" spans="2:19" ht="14.25" customHeight="1">
      <c r="B28" s="269" t="s">
        <v>57</v>
      </c>
      <c r="C28" s="270"/>
      <c r="D28" s="270"/>
      <c r="E28" s="270"/>
      <c r="F28" s="271"/>
      <c r="G28" s="76" t="s">
        <v>58</v>
      </c>
      <c r="H28" s="77"/>
      <c r="I28" s="77"/>
      <c r="J28" s="77"/>
      <c r="K28" s="77"/>
      <c r="L28" s="78"/>
    </row>
    <row r="29" spans="2:19" ht="15" customHeight="1">
      <c r="B29" s="269"/>
      <c r="C29" s="270"/>
      <c r="D29" s="270"/>
      <c r="E29" s="270"/>
      <c r="F29" s="271"/>
      <c r="G29" s="83" t="s">
        <v>59</v>
      </c>
      <c r="H29" s="80"/>
      <c r="I29" s="80"/>
      <c r="J29" s="80"/>
      <c r="K29" s="80"/>
      <c r="L29" s="81"/>
    </row>
    <row r="30" spans="2:19" ht="93" customHeight="1">
      <c r="B30" s="275"/>
      <c r="C30" s="276"/>
      <c r="D30" s="277"/>
      <c r="E30" s="277"/>
      <c r="F30" s="277"/>
      <c r="G30" s="277"/>
      <c r="H30" s="277"/>
      <c r="I30" s="277"/>
      <c r="J30" s="277"/>
      <c r="K30" s="277"/>
      <c r="L30" s="278"/>
      <c r="M30" s="3">
        <f>+LEN(B30)</f>
        <v>0</v>
      </c>
    </row>
    <row r="31" spans="2:19">
      <c r="B31" s="279" t="s">
        <v>60</v>
      </c>
      <c r="C31" s="280"/>
      <c r="D31" s="280"/>
      <c r="E31" s="280"/>
      <c r="F31" s="280"/>
      <c r="G31" s="281" t="s">
        <v>61</v>
      </c>
      <c r="H31" s="280"/>
      <c r="I31" s="280"/>
      <c r="J31" s="280"/>
      <c r="K31" s="280"/>
      <c r="L31" s="282"/>
    </row>
    <row r="32" spans="2:19">
      <c r="B32" s="279"/>
      <c r="C32" s="280"/>
      <c r="D32" s="280"/>
      <c r="E32" s="280"/>
      <c r="F32" s="280"/>
      <c r="G32" s="281"/>
      <c r="H32" s="280"/>
      <c r="I32" s="280"/>
      <c r="J32" s="280"/>
      <c r="K32" s="280"/>
      <c r="L32" s="282"/>
    </row>
    <row r="33" spans="2:15" ht="29.25" customHeight="1">
      <c r="B33" s="287" t="s">
        <v>62</v>
      </c>
      <c r="C33" s="288"/>
      <c r="D33" s="288"/>
      <c r="E33" s="288"/>
      <c r="F33" s="289"/>
      <c r="G33" s="290" t="s">
        <v>63</v>
      </c>
      <c r="H33" s="291"/>
      <c r="I33" s="291"/>
      <c r="J33" s="291"/>
      <c r="K33" s="291"/>
      <c r="L33" s="292"/>
    </row>
    <row r="34" spans="2:15" ht="14.25" customHeight="1">
      <c r="B34" s="84" t="b">
        <v>0</v>
      </c>
      <c r="C34" s="54" t="s">
        <v>64</v>
      </c>
      <c r="D34" s="54"/>
      <c r="E34" s="85"/>
      <c r="F34" s="54"/>
      <c r="G34" s="293"/>
      <c r="H34" s="294"/>
      <c r="I34" s="294"/>
      <c r="J34" s="294"/>
      <c r="K34" s="294"/>
      <c r="L34" s="295"/>
      <c r="M34" s="17" t="str">
        <f>+IF(E34&gt;0,IF(AND(E34&gt;=1000,E34&lt;=10000),"OK","NG"),"")</f>
        <v/>
      </c>
    </row>
    <row r="35" spans="2:15" ht="14.25" customHeight="1">
      <c r="B35" s="84" t="b">
        <v>0</v>
      </c>
      <c r="C35" s="54" t="s">
        <v>65</v>
      </c>
      <c r="D35" s="54"/>
      <c r="E35" s="54"/>
      <c r="F35" s="86"/>
      <c r="G35" s="87">
        <f>+I36+I37</f>
        <v>10000</v>
      </c>
      <c r="H35" s="54" t="s">
        <v>66</v>
      </c>
      <c r="I35" s="52"/>
      <c r="J35" s="52"/>
      <c r="K35" s="52"/>
      <c r="L35" s="88"/>
      <c r="M35" s="89"/>
      <c r="O35" s="90"/>
    </row>
    <row r="36" spans="2:15" ht="14.25" customHeight="1">
      <c r="B36" s="84" t="b">
        <v>0</v>
      </c>
      <c r="C36" s="54" t="s">
        <v>67</v>
      </c>
      <c r="D36" s="54"/>
      <c r="E36" s="54"/>
      <c r="F36" s="86"/>
      <c r="G36" s="91"/>
      <c r="H36" s="53" t="s">
        <v>68</v>
      </c>
      <c r="I36" s="296">
        <v>7000</v>
      </c>
      <c r="J36" s="296"/>
      <c r="K36" s="92" t="s">
        <v>69</v>
      </c>
      <c r="L36" s="88"/>
    </row>
    <row r="37" spans="2:15" ht="15" customHeight="1">
      <c r="B37" s="93"/>
      <c r="C37" s="52"/>
      <c r="D37" s="94"/>
      <c r="E37" s="95"/>
      <c r="F37" s="95"/>
      <c r="G37" s="96"/>
      <c r="H37" s="53" t="s">
        <v>70</v>
      </c>
      <c r="I37" s="297">
        <v>3000</v>
      </c>
      <c r="J37" s="297"/>
      <c r="K37" s="92" t="s">
        <v>71</v>
      </c>
      <c r="L37" s="88"/>
      <c r="M37" s="17"/>
    </row>
    <row r="38" spans="2:15" ht="14.25" customHeight="1">
      <c r="B38" s="269" t="s">
        <v>72</v>
      </c>
      <c r="C38" s="270"/>
      <c r="D38" s="270"/>
      <c r="E38" s="270"/>
      <c r="F38" s="271"/>
      <c r="G38" s="298" t="s">
        <v>73</v>
      </c>
      <c r="H38" s="298"/>
      <c r="I38" s="298"/>
      <c r="J38" s="298"/>
      <c r="K38" s="298"/>
      <c r="L38" s="299"/>
    </row>
    <row r="39" spans="2:15">
      <c r="B39" s="269"/>
      <c r="C39" s="270"/>
      <c r="D39" s="270"/>
      <c r="E39" s="270"/>
      <c r="F39" s="271"/>
      <c r="G39" s="300"/>
      <c r="H39" s="300"/>
      <c r="I39" s="300"/>
      <c r="J39" s="300"/>
      <c r="K39" s="300"/>
      <c r="L39" s="301"/>
    </row>
    <row r="40" spans="2:15" ht="147.75" customHeight="1" thickBot="1">
      <c r="B40" s="283" t="s">
        <v>74</v>
      </c>
      <c r="C40" s="284"/>
      <c r="D40" s="285"/>
      <c r="E40" s="285"/>
      <c r="F40" s="285"/>
      <c r="G40" s="285"/>
      <c r="H40" s="285"/>
      <c r="I40" s="285"/>
      <c r="J40" s="285"/>
      <c r="K40" s="285"/>
      <c r="L40" s="286"/>
      <c r="M40" s="3">
        <f>+LEN(B40)</f>
        <v>389</v>
      </c>
    </row>
  </sheetData>
  <mergeCells count="26">
    <mergeCell ref="B40:L40"/>
    <mergeCell ref="B33:F33"/>
    <mergeCell ref="G33:L34"/>
    <mergeCell ref="I36:J36"/>
    <mergeCell ref="I37:J37"/>
    <mergeCell ref="B38:F39"/>
    <mergeCell ref="G38:L39"/>
    <mergeCell ref="B25:F26"/>
    <mergeCell ref="B27:L27"/>
    <mergeCell ref="B28:F29"/>
    <mergeCell ref="B30:L30"/>
    <mergeCell ref="B31:F32"/>
    <mergeCell ref="G31:L32"/>
    <mergeCell ref="B24:L24"/>
    <mergeCell ref="B2:L2"/>
    <mergeCell ref="B4:G5"/>
    <mergeCell ref="I4:K5"/>
    <mergeCell ref="B6:H6"/>
    <mergeCell ref="K11:L11"/>
    <mergeCell ref="B13:H13"/>
    <mergeCell ref="I13:L17"/>
    <mergeCell ref="I19:L19"/>
    <mergeCell ref="I20:L20"/>
    <mergeCell ref="I21:L21"/>
    <mergeCell ref="B22:L22"/>
    <mergeCell ref="B23:L23"/>
  </mergeCells>
  <phoneticPr fontId="3"/>
  <conditionalFormatting sqref="B24:C24 B30:C30">
    <cfRule type="containsBlanks" dxfId="6" priority="4">
      <formula>LEN(TRIM(B24))=0</formula>
    </cfRule>
  </conditionalFormatting>
  <conditionalFormatting sqref="B40:C40">
    <cfRule type="containsBlanks" dxfId="5" priority="1">
      <formula>LEN(TRIM(B40))=0</formula>
    </cfRule>
  </conditionalFormatting>
  <conditionalFormatting sqref="I36:I37">
    <cfRule type="containsBlanks" dxfId="4" priority="3">
      <formula>LEN(TRIM(I36))=0</formula>
    </cfRule>
  </conditionalFormatting>
  <conditionalFormatting sqref="M34 M37">
    <cfRule type="containsText" dxfId="3" priority="5" operator="containsText" text="NG">
      <formula>NOT(ISERROR(SEARCH("NG",M34)))</formula>
    </cfRule>
  </conditionalFormatting>
  <conditionalFormatting sqref="S7:S12 O7:P18 S14:S18">
    <cfRule type="containsText" dxfId="2" priority="2" operator="containsText" text="FALSE">
      <formula>NOT(ISERROR(SEARCH("FALSE",O7)))</formula>
    </cfRule>
  </conditionalFormatting>
  <dataValidations count="1">
    <dataValidation type="custom" allowBlank="1" showInputMessage="1" showErrorMessage="1" error="補助希望期間が１年間の場合は、記入しないでください。" sqref="I37" xr:uid="{58C4F3BE-5355-4745-8752-ED32007A806F}">
      <formula1>M38=2</formula1>
    </dataValidation>
  </dataValidations>
  <pageMargins left="0.70866141732283472" right="0.70866141732283472" top="0.74803149606299213" bottom="0.74803149606299213" header="0.31496062992125984" footer="0.31496062992125984"/>
  <pageSetup paperSize="9" scale="54" fitToHeight="2" orientation="portrait"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07104-E619-4D2E-8E97-21291684D0AE}">
  <sheetPr>
    <pageSetUpPr fitToPage="1"/>
  </sheetPr>
  <dimension ref="A1:R190"/>
  <sheetViews>
    <sheetView showGridLines="0" view="pageBreakPreview" zoomScaleNormal="70" zoomScaleSheetLayoutView="100" workbookViewId="0">
      <selection activeCell="B1" sqref="B1"/>
    </sheetView>
  </sheetViews>
  <sheetFormatPr defaultRowHeight="14.25"/>
  <cols>
    <col min="1" max="1" width="2.625" style="100" customWidth="1"/>
    <col min="2" max="2" width="5.875" style="100" customWidth="1"/>
    <col min="3" max="3" width="9.75" style="100" customWidth="1"/>
    <col min="4" max="4" width="14.5" style="100" customWidth="1"/>
    <col min="5" max="5" width="52" style="100" customWidth="1"/>
    <col min="6" max="7" width="12.625" style="100" customWidth="1"/>
    <col min="8" max="12" width="9.5" style="82" customWidth="1"/>
    <col min="13" max="18" width="9" style="82"/>
    <col min="19" max="16384" width="9" style="100"/>
  </cols>
  <sheetData>
    <row r="1" spans="1:18" s="97" customFormat="1">
      <c r="B1" s="97" t="s">
        <v>75</v>
      </c>
      <c r="F1" s="98"/>
      <c r="G1" s="98"/>
      <c r="H1" s="99"/>
      <c r="I1" s="99"/>
      <c r="J1" s="99"/>
      <c r="K1" s="99"/>
      <c r="L1" s="99"/>
      <c r="M1" s="99"/>
      <c r="N1" s="99"/>
      <c r="O1" s="99"/>
      <c r="P1" s="99"/>
      <c r="Q1" s="99"/>
      <c r="R1" s="99"/>
    </row>
    <row r="2" spans="1:18" s="97" customFormat="1" ht="17.25">
      <c r="B2" s="304" t="s">
        <v>76</v>
      </c>
      <c r="C2" s="304"/>
      <c r="D2" s="304"/>
      <c r="E2" s="304"/>
      <c r="F2" s="304"/>
      <c r="G2" s="304"/>
      <c r="H2" s="99"/>
      <c r="I2" s="99"/>
      <c r="J2" s="99"/>
      <c r="K2" s="99"/>
      <c r="L2" s="99"/>
      <c r="M2" s="99"/>
      <c r="N2" s="99"/>
      <c r="O2" s="99"/>
      <c r="P2" s="99"/>
      <c r="Q2" s="99"/>
      <c r="R2" s="99"/>
    </row>
    <row r="3" spans="1:18" ht="15" thickBot="1">
      <c r="A3" s="82"/>
      <c r="B3" s="99"/>
      <c r="C3" s="99"/>
      <c r="D3" s="99"/>
      <c r="E3" s="99"/>
      <c r="F3" s="99"/>
      <c r="G3" s="99"/>
    </row>
    <row r="4" spans="1:18" ht="14.25" customHeight="1">
      <c r="A4" s="82"/>
      <c r="B4" s="305" t="s">
        <v>77</v>
      </c>
      <c r="C4" s="306"/>
      <c r="D4" s="101" t="s">
        <v>78</v>
      </c>
      <c r="E4" s="102" t="str">
        <f>+IF(様式1!G14&lt;&gt;"",様式1!G14,"様式1に入力")</f>
        <v>ひょうご株式会社</v>
      </c>
      <c r="F4" s="103"/>
      <c r="G4" s="104"/>
      <c r="H4" s="82" t="s">
        <v>56</v>
      </c>
    </row>
    <row r="5" spans="1:18" ht="14.25" customHeight="1">
      <c r="A5" s="82"/>
      <c r="B5" s="105"/>
      <c r="C5" s="106"/>
      <c r="D5" s="107" t="s">
        <v>79</v>
      </c>
      <c r="E5" s="108" t="str">
        <f>+IF(様式1!G19&lt;&gt;"",様式1!G19,"様式1に入力")</f>
        <v>代表取締役社長</v>
      </c>
      <c r="F5" s="109"/>
      <c r="G5" s="110"/>
      <c r="H5" s="82" t="s">
        <v>56</v>
      </c>
    </row>
    <row r="6" spans="1:18" ht="14.25" customHeight="1">
      <c r="A6" s="82"/>
      <c r="B6" s="105"/>
      <c r="C6" s="106"/>
      <c r="D6" s="107" t="s">
        <v>80</v>
      </c>
      <c r="E6" s="111" t="s">
        <v>81</v>
      </c>
      <c r="F6" s="109"/>
      <c r="G6" s="110"/>
    </row>
    <row r="7" spans="1:18" ht="14.25" customHeight="1">
      <c r="A7" s="82"/>
      <c r="B7" s="105"/>
      <c r="C7" s="106"/>
      <c r="D7" s="107" t="s">
        <v>82</v>
      </c>
      <c r="E7" s="108" t="str">
        <f>+IF(様式1!G20&lt;&gt;"",様式1!G20,"様式1に入力")</f>
        <v>兵庫　太郎</v>
      </c>
      <c r="F7" s="109"/>
      <c r="G7" s="110"/>
      <c r="H7" s="82" t="s">
        <v>56</v>
      </c>
    </row>
    <row r="8" spans="1:18" ht="14.25" customHeight="1">
      <c r="B8" s="105"/>
      <c r="C8" s="106"/>
      <c r="D8" s="107" t="s">
        <v>10</v>
      </c>
      <c r="E8" s="108" t="str">
        <f>+IF(様式1!G16&lt;&gt;"",様式1!G16&amp;"　"&amp;様式1!G17&amp;" "&amp;様式1!G18,"様式1に入力")</f>
        <v>〒６５０－８５６７　神戸市中央区下山手通５－１０－１ ○○ビルA123</v>
      </c>
      <c r="F8" s="109"/>
      <c r="G8" s="110"/>
      <c r="H8" s="82" t="s">
        <v>56</v>
      </c>
    </row>
    <row r="9" spans="1:18" ht="14.25" customHeight="1">
      <c r="B9" s="105"/>
      <c r="C9" s="106"/>
      <c r="D9" s="107" t="s">
        <v>83</v>
      </c>
      <c r="E9" s="108" t="str">
        <f>+IF(様式1!G23&lt;&gt;"",様式1!G23,"様式1に入力")</f>
        <v>下山手　二郎</v>
      </c>
      <c r="F9" s="109"/>
      <c r="G9" s="110"/>
      <c r="H9" s="82" t="s">
        <v>56</v>
      </c>
    </row>
    <row r="10" spans="1:18" ht="14.25" customHeight="1">
      <c r="B10" s="105"/>
      <c r="C10" s="106"/>
      <c r="D10" s="107" t="s">
        <v>84</v>
      </c>
      <c r="E10" s="108" t="str">
        <f>+IF(様式1!G22&lt;&gt;"",様式1!G22,"様式1に入力")</f>
        <v>研究開発部長</v>
      </c>
      <c r="F10" s="109"/>
      <c r="G10" s="110"/>
      <c r="H10" s="82" t="s">
        <v>56</v>
      </c>
      <c r="R10" s="112"/>
    </row>
    <row r="11" spans="1:18">
      <c r="B11" s="105"/>
      <c r="C11" s="106"/>
      <c r="D11" s="107" t="s">
        <v>22</v>
      </c>
      <c r="E11" s="108" t="str">
        <f>+IF(様式1!G25&lt;&gt;"",様式1!G25,"様式1に入力")</f>
        <v>０７８－○○○－○○○○</v>
      </c>
      <c r="F11" s="109"/>
      <c r="G11" s="110"/>
      <c r="H11" s="82" t="s">
        <v>56</v>
      </c>
    </row>
    <row r="12" spans="1:18">
      <c r="B12" s="105"/>
      <c r="C12" s="106"/>
      <c r="D12" s="107" t="s">
        <v>24</v>
      </c>
      <c r="E12" s="108" t="str">
        <f>+IF(様式1!G27&lt;&gt;"",様式1!G27,"様式1に入力")</f>
        <v>０７８－○○○－○○○○</v>
      </c>
      <c r="F12" s="109"/>
      <c r="G12" s="110"/>
      <c r="H12" s="82" t="s">
        <v>56</v>
      </c>
    </row>
    <row r="13" spans="1:18" ht="15" thickBot="1">
      <c r="B13" s="113"/>
      <c r="C13" s="114"/>
      <c r="D13" s="115" t="s">
        <v>85</v>
      </c>
      <c r="E13" s="116" t="str">
        <f>+IF(様式1!G29&lt;&gt;"",様式1!G29,"様式1に入力")</f>
        <v>abc@def-u.co.jp</v>
      </c>
      <c r="F13" s="117"/>
      <c r="G13" s="118"/>
      <c r="H13" s="82" t="s">
        <v>56</v>
      </c>
    </row>
    <row r="14" spans="1:18" ht="14.25" customHeight="1">
      <c r="B14" s="119"/>
      <c r="C14" s="119"/>
      <c r="D14" s="97"/>
      <c r="E14" s="97"/>
      <c r="F14" s="97"/>
      <c r="G14" s="97"/>
    </row>
    <row r="15" spans="1:18" ht="15" customHeight="1" thickBot="1">
      <c r="B15" s="119"/>
      <c r="C15" s="119"/>
      <c r="D15" s="97"/>
      <c r="E15" s="97"/>
      <c r="F15" s="97"/>
      <c r="G15" s="97"/>
    </row>
    <row r="16" spans="1:18" ht="14.25" customHeight="1">
      <c r="B16" s="307" t="s">
        <v>86</v>
      </c>
      <c r="C16" s="308"/>
      <c r="D16" s="101" t="s">
        <v>78</v>
      </c>
      <c r="E16" s="120" t="s">
        <v>87</v>
      </c>
      <c r="F16" s="103"/>
      <c r="G16" s="104"/>
    </row>
    <row r="17" spans="1:16" s="82" customFormat="1">
      <c r="A17" s="100"/>
      <c r="B17" s="309"/>
      <c r="C17" s="310"/>
      <c r="D17" s="107" t="s">
        <v>88</v>
      </c>
      <c r="E17" s="111" t="s">
        <v>89</v>
      </c>
      <c r="F17" s="109"/>
      <c r="G17" s="110"/>
    </row>
    <row r="18" spans="1:16" s="82" customFormat="1">
      <c r="A18" s="100"/>
      <c r="B18" s="121"/>
      <c r="C18" s="122"/>
      <c r="D18" s="107" t="s">
        <v>90</v>
      </c>
      <c r="E18" s="111" t="s">
        <v>91</v>
      </c>
      <c r="F18" s="109"/>
      <c r="G18" s="110"/>
    </row>
    <row r="19" spans="1:16" s="82" customFormat="1" ht="14.25" customHeight="1">
      <c r="A19" s="100"/>
      <c r="B19" s="123"/>
      <c r="C19" s="124"/>
      <c r="D19" s="107" t="s">
        <v>92</v>
      </c>
      <c r="E19" s="111" t="s">
        <v>93</v>
      </c>
      <c r="F19" s="109"/>
      <c r="G19" s="110"/>
    </row>
    <row r="20" spans="1:16" s="82" customFormat="1" ht="15" customHeight="1">
      <c r="A20" s="100"/>
      <c r="B20" s="123"/>
      <c r="C20" s="124"/>
      <c r="D20" s="107" t="s">
        <v>94</v>
      </c>
      <c r="E20" s="111" t="s">
        <v>95</v>
      </c>
      <c r="F20" s="109"/>
      <c r="G20" s="110"/>
    </row>
    <row r="21" spans="1:16" s="82" customFormat="1">
      <c r="A21" s="100"/>
      <c r="B21" s="123"/>
      <c r="C21" s="124"/>
      <c r="D21" s="107" t="s">
        <v>10</v>
      </c>
      <c r="E21" s="111" t="s">
        <v>96</v>
      </c>
      <c r="F21" s="109"/>
      <c r="G21" s="110"/>
    </row>
    <row r="22" spans="1:16" s="82" customFormat="1" ht="14.25" customHeight="1">
      <c r="A22" s="100"/>
      <c r="B22" s="123"/>
      <c r="C22" s="124"/>
      <c r="D22" s="107" t="s">
        <v>22</v>
      </c>
      <c r="E22" s="111" t="s">
        <v>97</v>
      </c>
      <c r="F22" s="109"/>
      <c r="G22" s="110"/>
    </row>
    <row r="23" spans="1:16" s="82" customFormat="1">
      <c r="A23" s="100"/>
      <c r="B23" s="123"/>
      <c r="C23" s="124"/>
      <c r="D23" s="107" t="s">
        <v>24</v>
      </c>
      <c r="E23" s="111" t="s">
        <v>97</v>
      </c>
      <c r="F23" s="109"/>
      <c r="G23" s="110"/>
    </row>
    <row r="24" spans="1:16" s="82" customFormat="1" ht="15" thickBot="1">
      <c r="A24" s="100"/>
      <c r="B24" s="125"/>
      <c r="C24" s="126"/>
      <c r="D24" s="115" t="s">
        <v>85</v>
      </c>
      <c r="E24" s="127" t="s">
        <v>98</v>
      </c>
      <c r="F24" s="117"/>
      <c r="G24" s="118"/>
    </row>
    <row r="25" spans="1:16" s="82" customFormat="1" ht="15" customHeight="1">
      <c r="A25" s="100"/>
      <c r="B25" s="119"/>
      <c r="C25" s="119"/>
      <c r="D25" s="97"/>
      <c r="E25" s="97"/>
      <c r="F25" s="97"/>
      <c r="G25" s="97"/>
    </row>
    <row r="26" spans="1:16" s="82" customFormat="1" ht="15" customHeight="1">
      <c r="A26" s="100"/>
      <c r="B26" s="128"/>
      <c r="C26" s="128"/>
      <c r="D26" s="129"/>
      <c r="E26" s="129"/>
      <c r="F26" s="129"/>
      <c r="G26" s="129"/>
    </row>
    <row r="27" spans="1:16" s="82" customFormat="1">
      <c r="A27" s="100"/>
      <c r="B27" s="119"/>
      <c r="C27" s="119"/>
      <c r="D27" s="97"/>
      <c r="E27" s="97"/>
      <c r="F27" s="97"/>
      <c r="G27" s="97"/>
    </row>
    <row r="28" spans="1:16" s="82" customFormat="1" ht="14.25" customHeight="1" thickBot="1">
      <c r="A28" s="100"/>
      <c r="B28" s="119"/>
      <c r="C28" s="119"/>
      <c r="D28" s="97"/>
      <c r="E28" s="97"/>
      <c r="F28" s="97"/>
      <c r="G28" s="97"/>
    </row>
    <row r="29" spans="1:16" s="82" customFormat="1">
      <c r="A29" s="100"/>
      <c r="B29" s="307" t="s">
        <v>99</v>
      </c>
      <c r="C29" s="308"/>
      <c r="D29" s="101" t="s">
        <v>78</v>
      </c>
      <c r="E29" s="130" t="str">
        <f>+IF(様式1!G14&lt;&gt;"",様式1!G14,"様式1に入力")</f>
        <v>ひょうご株式会社</v>
      </c>
      <c r="F29" s="131" t="s">
        <v>100</v>
      </c>
      <c r="G29" s="132" t="s">
        <v>101</v>
      </c>
      <c r="H29" s="82" t="s">
        <v>56</v>
      </c>
    </row>
    <row r="30" spans="1:16" s="82" customFormat="1" ht="14.25" customHeight="1">
      <c r="A30" s="100"/>
      <c r="B30" s="309" t="s">
        <v>102</v>
      </c>
      <c r="C30" s="310"/>
      <c r="D30" s="107" t="s">
        <v>10</v>
      </c>
      <c r="E30" s="133" t="str">
        <f>+IF(様式1!G16&lt;&gt;"",様式1!G16&amp;"　"&amp;様式1!G17&amp;" "&amp;様式1!G18,"様式1に入力")</f>
        <v>〒６５０－８５６７　神戸市中央区下山手通５－１０－１ ○○ビルA123</v>
      </c>
      <c r="F30" s="134"/>
      <c r="G30" s="135"/>
      <c r="H30" s="82" t="s">
        <v>56</v>
      </c>
      <c r="J30" s="112"/>
      <c r="K30" s="112"/>
      <c r="L30" s="112"/>
      <c r="M30" s="112"/>
      <c r="N30" s="112"/>
      <c r="O30" s="112"/>
      <c r="P30" s="112"/>
    </row>
    <row r="31" spans="1:16" s="82" customFormat="1" ht="14.25" customHeight="1">
      <c r="A31" s="100"/>
      <c r="B31" s="136"/>
      <c r="C31" s="137"/>
      <c r="D31" s="138" t="s">
        <v>103</v>
      </c>
      <c r="E31" s="139" t="s">
        <v>104</v>
      </c>
      <c r="F31" s="140" t="b">
        <v>1</v>
      </c>
      <c r="G31" s="141" t="b">
        <v>1</v>
      </c>
      <c r="H31" s="82" t="s">
        <v>56</v>
      </c>
      <c r="I31" s="142"/>
      <c r="J31" s="112"/>
      <c r="K31" s="112"/>
      <c r="L31" s="112"/>
      <c r="M31" s="112"/>
      <c r="N31" s="112"/>
      <c r="O31" s="112"/>
    </row>
    <row r="32" spans="1:16" s="82" customFormat="1" ht="14.25" customHeight="1">
      <c r="A32" s="100"/>
      <c r="B32" s="143" t="b">
        <v>0</v>
      </c>
      <c r="C32" s="144" t="s">
        <v>105</v>
      </c>
      <c r="D32" s="107" t="s">
        <v>22</v>
      </c>
      <c r="E32" s="133" t="str">
        <f>+IF(様式1!G25&lt;&gt;"",様式1!G25,"様式1に入力")</f>
        <v>０７８－○○○－○○○○</v>
      </c>
      <c r="F32" s="145"/>
      <c r="G32" s="146"/>
      <c r="H32" s="82" t="s">
        <v>56</v>
      </c>
      <c r="I32" s="142"/>
      <c r="J32" s="112"/>
      <c r="K32" s="112"/>
      <c r="L32" s="112"/>
      <c r="M32" s="112"/>
      <c r="N32" s="112"/>
      <c r="O32" s="112"/>
    </row>
    <row r="33" spans="1:16" s="82" customFormat="1" ht="15" customHeight="1">
      <c r="A33" s="100"/>
      <c r="B33" s="147" t="b">
        <v>0</v>
      </c>
      <c r="C33" s="148" t="s">
        <v>106</v>
      </c>
      <c r="D33" s="107" t="s">
        <v>24</v>
      </c>
      <c r="E33" s="133" t="str">
        <f>+IF(様式1!G27&lt;&gt;"",様式1!G27,"様式1に入力")</f>
        <v>０７８－○○○－○○○○</v>
      </c>
      <c r="F33" s="145" t="s">
        <v>107</v>
      </c>
      <c r="G33" s="146" t="s">
        <v>107</v>
      </c>
      <c r="H33" s="82" t="s">
        <v>56</v>
      </c>
      <c r="I33" s="142"/>
      <c r="J33" s="112"/>
      <c r="K33" s="112"/>
      <c r="L33" s="112"/>
      <c r="M33" s="112"/>
      <c r="N33" s="112"/>
      <c r="O33" s="112"/>
    </row>
    <row r="34" spans="1:16" s="82" customFormat="1">
      <c r="A34" s="100"/>
      <c r="B34" s="149" t="b">
        <v>0</v>
      </c>
      <c r="C34" s="144" t="s">
        <v>108</v>
      </c>
      <c r="D34" s="107" t="s">
        <v>85</v>
      </c>
      <c r="E34" s="133" t="str">
        <f>+IF(様式1!G29&lt;&gt;"",様式1!G29,"様式1に入力")</f>
        <v>abc@def-u.co.jp</v>
      </c>
      <c r="F34" s="150"/>
      <c r="G34" s="151"/>
      <c r="I34" s="142"/>
    </row>
    <row r="35" spans="1:16" s="82" customFormat="1" ht="14.25" customHeight="1">
      <c r="A35" s="100"/>
      <c r="B35" s="147" t="b">
        <v>0</v>
      </c>
      <c r="C35" s="311" t="s">
        <v>109</v>
      </c>
      <c r="D35" s="152" t="s">
        <v>88</v>
      </c>
      <c r="E35" s="153" t="s">
        <v>110</v>
      </c>
      <c r="F35" s="109"/>
      <c r="G35" s="110"/>
      <c r="I35" s="24"/>
      <c r="J35" s="25"/>
      <c r="K35" s="25"/>
      <c r="L35" s="25"/>
      <c r="M35" s="25"/>
      <c r="N35" s="25"/>
      <c r="O35" s="25"/>
      <c r="P35" s="25"/>
    </row>
    <row r="36" spans="1:16" ht="14.25" customHeight="1">
      <c r="B36" s="154"/>
      <c r="C36" s="311"/>
      <c r="D36" s="107" t="s">
        <v>90</v>
      </c>
      <c r="E36" s="111" t="s">
        <v>111</v>
      </c>
      <c r="F36" s="109"/>
      <c r="G36" s="110"/>
      <c r="I36" s="142"/>
    </row>
    <row r="37" spans="1:16">
      <c r="B37" s="302" t="s">
        <v>112</v>
      </c>
      <c r="C37" s="303"/>
      <c r="D37" s="107" t="s">
        <v>92</v>
      </c>
      <c r="E37" s="111" t="s">
        <v>113</v>
      </c>
      <c r="F37" s="109"/>
      <c r="G37" s="110"/>
    </row>
    <row r="38" spans="1:16">
      <c r="B38" s="302"/>
      <c r="C38" s="303"/>
      <c r="D38" s="155" t="s">
        <v>94</v>
      </c>
      <c r="E38" s="156" t="s">
        <v>21</v>
      </c>
      <c r="F38" s="157"/>
      <c r="G38" s="158"/>
    </row>
    <row r="39" spans="1:16">
      <c r="B39" s="302"/>
      <c r="C39" s="303"/>
      <c r="D39" s="107" t="s">
        <v>88</v>
      </c>
      <c r="E39" s="153" t="s">
        <v>114</v>
      </c>
      <c r="F39" s="109"/>
      <c r="G39" s="110"/>
    </row>
    <row r="40" spans="1:16" ht="14.25" customHeight="1">
      <c r="B40" s="302"/>
      <c r="C40" s="303"/>
      <c r="D40" s="107" t="s">
        <v>90</v>
      </c>
      <c r="E40" s="111" t="s">
        <v>115</v>
      </c>
      <c r="F40" s="109"/>
      <c r="G40" s="110"/>
    </row>
    <row r="41" spans="1:16">
      <c r="B41" s="302"/>
      <c r="C41" s="303"/>
      <c r="D41" s="107" t="s">
        <v>92</v>
      </c>
      <c r="E41" s="111" t="s">
        <v>116</v>
      </c>
      <c r="F41" s="109"/>
      <c r="G41" s="110"/>
    </row>
    <row r="42" spans="1:16">
      <c r="B42" s="302"/>
      <c r="C42" s="303"/>
      <c r="D42" s="155" t="s">
        <v>94</v>
      </c>
      <c r="E42" s="156" t="s">
        <v>117</v>
      </c>
      <c r="F42" s="157"/>
      <c r="G42" s="158"/>
    </row>
    <row r="43" spans="1:16">
      <c r="B43" s="123"/>
      <c r="C43" s="124"/>
      <c r="D43" s="107" t="s">
        <v>88</v>
      </c>
      <c r="E43" s="153" t="s">
        <v>114</v>
      </c>
      <c r="F43" s="109"/>
      <c r="G43" s="110"/>
    </row>
    <row r="44" spans="1:16">
      <c r="B44" s="123"/>
      <c r="C44" s="124"/>
      <c r="D44" s="107" t="s">
        <v>90</v>
      </c>
      <c r="E44" s="111" t="s">
        <v>118</v>
      </c>
      <c r="F44" s="109"/>
      <c r="G44" s="110"/>
    </row>
    <row r="45" spans="1:16">
      <c r="B45" s="123"/>
      <c r="C45" s="124"/>
      <c r="D45" s="107" t="s">
        <v>92</v>
      </c>
      <c r="E45" s="111" t="s">
        <v>119</v>
      </c>
      <c r="F45" s="109"/>
      <c r="G45" s="110"/>
    </row>
    <row r="46" spans="1:16">
      <c r="B46" s="123"/>
      <c r="C46" s="124"/>
      <c r="D46" s="155" t="s">
        <v>94</v>
      </c>
      <c r="E46" s="156" t="s">
        <v>120</v>
      </c>
      <c r="F46" s="157"/>
      <c r="G46" s="158"/>
    </row>
    <row r="47" spans="1:16">
      <c r="B47" s="123"/>
      <c r="C47" s="124"/>
      <c r="D47" s="107" t="s">
        <v>88</v>
      </c>
      <c r="E47" s="153" t="s">
        <v>114</v>
      </c>
      <c r="F47" s="159"/>
      <c r="G47" s="160"/>
    </row>
    <row r="48" spans="1:16">
      <c r="B48" s="123"/>
      <c r="C48" s="124"/>
      <c r="D48" s="107" t="s">
        <v>90</v>
      </c>
      <c r="E48" s="111" t="s">
        <v>121</v>
      </c>
      <c r="F48" s="109"/>
      <c r="G48" s="110"/>
    </row>
    <row r="49" spans="2:7">
      <c r="B49" s="123"/>
      <c r="C49" s="124"/>
      <c r="D49" s="107" t="s">
        <v>92</v>
      </c>
      <c r="E49" s="111" t="s">
        <v>122</v>
      </c>
      <c r="F49" s="109"/>
      <c r="G49" s="110"/>
    </row>
    <row r="50" spans="2:7" ht="15" thickBot="1">
      <c r="B50" s="125"/>
      <c r="C50" s="126"/>
      <c r="D50" s="115" t="s">
        <v>94</v>
      </c>
      <c r="E50" s="127" t="s">
        <v>123</v>
      </c>
      <c r="F50" s="117"/>
      <c r="G50" s="118"/>
    </row>
    <row r="51" spans="2:7" ht="15" thickBot="1">
      <c r="B51" s="161" t="s">
        <v>124</v>
      </c>
      <c r="C51" s="161"/>
      <c r="D51" s="97"/>
      <c r="E51" s="97"/>
      <c r="F51" s="97"/>
      <c r="G51" s="97"/>
    </row>
    <row r="52" spans="2:7">
      <c r="B52" s="307" t="s">
        <v>99</v>
      </c>
      <c r="C52" s="308"/>
      <c r="D52" s="101" t="s">
        <v>78</v>
      </c>
      <c r="E52" s="162" t="s">
        <v>87</v>
      </c>
      <c r="F52" s="131" t="s">
        <v>100</v>
      </c>
      <c r="G52" s="132" t="s">
        <v>101</v>
      </c>
    </row>
    <row r="53" spans="2:7" ht="14.25" customHeight="1">
      <c r="B53" s="309" t="s">
        <v>125</v>
      </c>
      <c r="C53" s="310"/>
      <c r="D53" s="107" t="s">
        <v>10</v>
      </c>
      <c r="E53" s="139" t="s">
        <v>96</v>
      </c>
      <c r="F53" s="134"/>
      <c r="G53" s="135"/>
    </row>
    <row r="54" spans="2:7">
      <c r="B54" s="309"/>
      <c r="C54" s="310"/>
      <c r="D54" s="138" t="s">
        <v>103</v>
      </c>
      <c r="E54" s="133"/>
      <c r="F54" s="140" t="b">
        <v>0</v>
      </c>
      <c r="G54" s="141" t="b">
        <v>0</v>
      </c>
    </row>
    <row r="55" spans="2:7">
      <c r="B55" s="163"/>
      <c r="C55" s="164"/>
      <c r="D55" s="107" t="s">
        <v>22</v>
      </c>
      <c r="E55" s="139" t="s">
        <v>97</v>
      </c>
      <c r="F55" s="145"/>
      <c r="G55" s="146"/>
    </row>
    <row r="56" spans="2:7">
      <c r="B56" s="143" t="b">
        <v>0</v>
      </c>
      <c r="C56" s="144" t="s">
        <v>105</v>
      </c>
      <c r="D56" s="107" t="s">
        <v>24</v>
      </c>
      <c r="E56" s="139" t="s">
        <v>97</v>
      </c>
      <c r="F56" s="145" t="s">
        <v>107</v>
      </c>
      <c r="G56" s="146" t="s">
        <v>107</v>
      </c>
    </row>
    <row r="57" spans="2:7">
      <c r="B57" s="147" t="b">
        <v>0</v>
      </c>
      <c r="C57" s="148" t="s">
        <v>106</v>
      </c>
      <c r="D57" s="107" t="s">
        <v>85</v>
      </c>
      <c r="E57" s="139" t="s">
        <v>98</v>
      </c>
      <c r="F57" s="150"/>
      <c r="G57" s="151"/>
    </row>
    <row r="58" spans="2:7">
      <c r="B58" s="149" t="b">
        <v>0</v>
      </c>
      <c r="C58" s="144" t="s">
        <v>108</v>
      </c>
      <c r="D58" s="152" t="s">
        <v>88</v>
      </c>
      <c r="E58" s="153" t="s">
        <v>89</v>
      </c>
      <c r="F58" s="109"/>
      <c r="G58" s="110"/>
    </row>
    <row r="59" spans="2:7">
      <c r="B59" s="147" t="b">
        <v>0</v>
      </c>
      <c r="C59" s="311" t="s">
        <v>109</v>
      </c>
      <c r="D59" s="107" t="s">
        <v>90</v>
      </c>
      <c r="E59" s="111" t="s">
        <v>91</v>
      </c>
      <c r="F59" s="109"/>
      <c r="G59" s="110"/>
    </row>
    <row r="60" spans="2:7">
      <c r="B60" s="154"/>
      <c r="C60" s="311"/>
      <c r="D60" s="107" t="s">
        <v>92</v>
      </c>
      <c r="E60" s="111" t="s">
        <v>93</v>
      </c>
      <c r="F60" s="109"/>
      <c r="G60" s="110"/>
    </row>
    <row r="61" spans="2:7">
      <c r="B61" s="302" t="s">
        <v>112</v>
      </c>
      <c r="C61" s="303"/>
      <c r="D61" s="155" t="s">
        <v>94</v>
      </c>
      <c r="E61" s="156" t="s">
        <v>95</v>
      </c>
      <c r="F61" s="157"/>
      <c r="G61" s="158"/>
    </row>
    <row r="62" spans="2:7">
      <c r="B62" s="302"/>
      <c r="C62" s="303"/>
      <c r="D62" s="107" t="s">
        <v>88</v>
      </c>
      <c r="E62" s="153" t="s">
        <v>89</v>
      </c>
      <c r="F62" s="109"/>
      <c r="G62" s="110"/>
    </row>
    <row r="63" spans="2:7" ht="14.25" customHeight="1">
      <c r="B63" s="302"/>
      <c r="C63" s="303"/>
      <c r="D63" s="107" t="s">
        <v>90</v>
      </c>
      <c r="E63" s="111" t="s">
        <v>126</v>
      </c>
      <c r="F63" s="109"/>
      <c r="G63" s="110"/>
    </row>
    <row r="64" spans="2:7">
      <c r="B64" s="163"/>
      <c r="C64" s="164"/>
      <c r="D64" s="107" t="s">
        <v>92</v>
      </c>
      <c r="E64" s="111" t="s">
        <v>127</v>
      </c>
      <c r="F64" s="109"/>
      <c r="G64" s="110"/>
    </row>
    <row r="65" spans="2:7">
      <c r="B65" s="163"/>
      <c r="C65" s="164"/>
      <c r="D65" s="155" t="s">
        <v>94</v>
      </c>
      <c r="E65" s="156" t="s">
        <v>128</v>
      </c>
      <c r="F65" s="157"/>
      <c r="G65" s="158"/>
    </row>
    <row r="66" spans="2:7">
      <c r="B66" s="123"/>
      <c r="C66" s="124"/>
      <c r="D66" s="107" t="s">
        <v>88</v>
      </c>
      <c r="E66" s="165"/>
      <c r="F66" s="109"/>
      <c r="G66" s="110"/>
    </row>
    <row r="67" spans="2:7">
      <c r="B67" s="123"/>
      <c r="C67" s="124"/>
      <c r="D67" s="107" t="s">
        <v>90</v>
      </c>
      <c r="E67" s="108"/>
      <c r="F67" s="109"/>
      <c r="G67" s="110"/>
    </row>
    <row r="68" spans="2:7">
      <c r="B68" s="123"/>
      <c r="C68" s="124"/>
      <c r="D68" s="107" t="s">
        <v>92</v>
      </c>
      <c r="E68" s="108"/>
      <c r="F68" s="109"/>
      <c r="G68" s="110"/>
    </row>
    <row r="69" spans="2:7">
      <c r="B69" s="123"/>
      <c r="C69" s="124"/>
      <c r="D69" s="155" t="s">
        <v>94</v>
      </c>
      <c r="E69" s="166"/>
      <c r="F69" s="157"/>
      <c r="G69" s="158"/>
    </row>
    <row r="70" spans="2:7">
      <c r="B70" s="123"/>
      <c r="C70" s="124"/>
      <c r="D70" s="107" t="s">
        <v>88</v>
      </c>
      <c r="E70" s="165"/>
      <c r="F70" s="159"/>
      <c r="G70" s="160"/>
    </row>
    <row r="71" spans="2:7">
      <c r="B71" s="123"/>
      <c r="C71" s="124"/>
      <c r="D71" s="107" t="s">
        <v>90</v>
      </c>
      <c r="E71" s="108"/>
      <c r="F71" s="109"/>
      <c r="G71" s="110"/>
    </row>
    <row r="72" spans="2:7">
      <c r="B72" s="123"/>
      <c r="C72" s="124"/>
      <c r="D72" s="107" t="s">
        <v>92</v>
      </c>
      <c r="E72" s="108"/>
      <c r="F72" s="109"/>
      <c r="G72" s="110"/>
    </row>
    <row r="73" spans="2:7" ht="15" thickBot="1">
      <c r="B73" s="125"/>
      <c r="C73" s="126"/>
      <c r="D73" s="115" t="s">
        <v>94</v>
      </c>
      <c r="E73" s="167"/>
      <c r="F73" s="117"/>
      <c r="G73" s="118"/>
    </row>
    <row r="74" spans="2:7" ht="15" thickBot="1">
      <c r="B74" s="97"/>
      <c r="C74" s="97"/>
      <c r="D74" s="97"/>
      <c r="E74" s="97"/>
      <c r="F74" s="97"/>
      <c r="G74" s="97"/>
    </row>
    <row r="75" spans="2:7">
      <c r="B75" s="307" t="s">
        <v>99</v>
      </c>
      <c r="C75" s="308"/>
      <c r="D75" s="101" t="s">
        <v>78</v>
      </c>
      <c r="E75" s="162" t="s">
        <v>129</v>
      </c>
      <c r="F75" s="131" t="s">
        <v>100</v>
      </c>
      <c r="G75" s="132" t="s">
        <v>101</v>
      </c>
    </row>
    <row r="76" spans="2:7" ht="14.25" customHeight="1">
      <c r="B76" s="309" t="s">
        <v>125</v>
      </c>
      <c r="C76" s="310"/>
      <c r="D76" s="107" t="s">
        <v>10</v>
      </c>
      <c r="E76" s="139" t="s">
        <v>130</v>
      </c>
      <c r="F76" s="134"/>
      <c r="G76" s="135"/>
    </row>
    <row r="77" spans="2:7">
      <c r="B77" s="309"/>
      <c r="C77" s="310"/>
      <c r="D77" s="138" t="s">
        <v>103</v>
      </c>
      <c r="E77" s="133"/>
      <c r="F77" s="140" t="b">
        <v>0</v>
      </c>
      <c r="G77" s="141" t="b">
        <v>0</v>
      </c>
    </row>
    <row r="78" spans="2:7">
      <c r="B78" s="163"/>
      <c r="C78" s="164"/>
      <c r="D78" s="107" t="s">
        <v>22</v>
      </c>
      <c r="E78" s="139" t="s">
        <v>131</v>
      </c>
      <c r="F78" s="145"/>
      <c r="G78" s="146"/>
    </row>
    <row r="79" spans="2:7">
      <c r="B79" s="143" t="b">
        <v>0</v>
      </c>
      <c r="C79" s="144" t="s">
        <v>105</v>
      </c>
      <c r="D79" s="107" t="s">
        <v>24</v>
      </c>
      <c r="E79" s="139" t="s">
        <v>131</v>
      </c>
      <c r="F79" s="145" t="s">
        <v>107</v>
      </c>
      <c r="G79" s="146" t="s">
        <v>107</v>
      </c>
    </row>
    <row r="80" spans="2:7">
      <c r="B80" s="147" t="b">
        <v>0</v>
      </c>
      <c r="C80" s="148" t="s">
        <v>106</v>
      </c>
      <c r="D80" s="107" t="s">
        <v>85</v>
      </c>
      <c r="E80" s="139" t="s">
        <v>132</v>
      </c>
      <c r="F80" s="150"/>
      <c r="G80" s="151"/>
    </row>
    <row r="81" spans="2:7">
      <c r="B81" s="149" t="b">
        <v>0</v>
      </c>
      <c r="C81" s="144" t="s">
        <v>108</v>
      </c>
      <c r="D81" s="152" t="s">
        <v>88</v>
      </c>
      <c r="E81" s="153" t="s">
        <v>133</v>
      </c>
      <c r="F81" s="109"/>
      <c r="G81" s="110"/>
    </row>
    <row r="82" spans="2:7">
      <c r="B82" s="147" t="b">
        <v>0</v>
      </c>
      <c r="C82" s="311" t="s">
        <v>109</v>
      </c>
      <c r="D82" s="107" t="s">
        <v>90</v>
      </c>
      <c r="E82" s="111" t="s">
        <v>121</v>
      </c>
      <c r="F82" s="109"/>
      <c r="G82" s="110"/>
    </row>
    <row r="83" spans="2:7">
      <c r="B83" s="154"/>
      <c r="C83" s="311"/>
      <c r="D83" s="107" t="s">
        <v>92</v>
      </c>
      <c r="E83" s="111" t="s">
        <v>134</v>
      </c>
      <c r="F83" s="109"/>
      <c r="G83" s="110"/>
    </row>
    <row r="84" spans="2:7">
      <c r="B84" s="302" t="s">
        <v>112</v>
      </c>
      <c r="C84" s="303"/>
      <c r="D84" s="155" t="s">
        <v>94</v>
      </c>
      <c r="E84" s="156" t="s">
        <v>135</v>
      </c>
      <c r="F84" s="157"/>
      <c r="G84" s="158"/>
    </row>
    <row r="85" spans="2:7">
      <c r="B85" s="302"/>
      <c r="C85" s="303"/>
      <c r="D85" s="107" t="s">
        <v>88</v>
      </c>
      <c r="E85" s="165"/>
      <c r="F85" s="109"/>
      <c r="G85" s="110"/>
    </row>
    <row r="86" spans="2:7" ht="14.25" customHeight="1">
      <c r="B86" s="302"/>
      <c r="C86" s="303"/>
      <c r="D86" s="107" t="s">
        <v>90</v>
      </c>
      <c r="E86" s="108"/>
      <c r="F86" s="109"/>
      <c r="G86" s="110"/>
    </row>
    <row r="87" spans="2:7">
      <c r="B87" s="163"/>
      <c r="C87" s="164"/>
      <c r="D87" s="107" t="s">
        <v>92</v>
      </c>
      <c r="E87" s="108"/>
      <c r="F87" s="109"/>
      <c r="G87" s="110"/>
    </row>
    <row r="88" spans="2:7">
      <c r="B88" s="163"/>
      <c r="C88" s="164"/>
      <c r="D88" s="155" t="s">
        <v>94</v>
      </c>
      <c r="E88" s="166"/>
      <c r="F88" s="157"/>
      <c r="G88" s="158"/>
    </row>
    <row r="89" spans="2:7">
      <c r="B89" s="163"/>
      <c r="C89" s="164"/>
      <c r="D89" s="107" t="s">
        <v>88</v>
      </c>
      <c r="E89" s="165"/>
      <c r="F89" s="109"/>
      <c r="G89" s="110"/>
    </row>
    <row r="90" spans="2:7">
      <c r="B90" s="123"/>
      <c r="C90" s="124"/>
      <c r="D90" s="107" t="s">
        <v>90</v>
      </c>
      <c r="E90" s="108"/>
      <c r="F90" s="109"/>
      <c r="G90" s="110"/>
    </row>
    <row r="91" spans="2:7">
      <c r="B91" s="123"/>
      <c r="C91" s="124"/>
      <c r="D91" s="107" t="s">
        <v>92</v>
      </c>
      <c r="E91" s="108"/>
      <c r="F91" s="109"/>
      <c r="G91" s="110"/>
    </row>
    <row r="92" spans="2:7">
      <c r="B92" s="123"/>
      <c r="C92" s="124"/>
      <c r="D92" s="155" t="s">
        <v>94</v>
      </c>
      <c r="E92" s="166"/>
      <c r="F92" s="157"/>
      <c r="G92" s="158"/>
    </row>
    <row r="93" spans="2:7">
      <c r="B93" s="123"/>
      <c r="C93" s="124"/>
      <c r="D93" s="107" t="s">
        <v>88</v>
      </c>
      <c r="E93" s="165"/>
      <c r="F93" s="159"/>
      <c r="G93" s="160"/>
    </row>
    <row r="94" spans="2:7">
      <c r="B94" s="123"/>
      <c r="C94" s="124"/>
      <c r="D94" s="107" t="s">
        <v>90</v>
      </c>
      <c r="E94" s="108"/>
      <c r="F94" s="109"/>
      <c r="G94" s="110"/>
    </row>
    <row r="95" spans="2:7">
      <c r="B95" s="123"/>
      <c r="C95" s="124"/>
      <c r="D95" s="107" t="s">
        <v>92</v>
      </c>
      <c r="E95" s="108"/>
      <c r="F95" s="109"/>
      <c r="G95" s="110"/>
    </row>
    <row r="96" spans="2:7" ht="15" thickBot="1">
      <c r="B96" s="125"/>
      <c r="C96" s="126"/>
      <c r="D96" s="115" t="s">
        <v>94</v>
      </c>
      <c r="E96" s="167"/>
      <c r="F96" s="117"/>
      <c r="G96" s="118"/>
    </row>
    <row r="97" spans="2:7" ht="15" thickBot="1">
      <c r="B97" s="161" t="s">
        <v>124</v>
      </c>
      <c r="C97" s="161"/>
      <c r="D97" s="97"/>
      <c r="E97" s="97"/>
      <c r="F97" s="97"/>
      <c r="G97" s="97"/>
    </row>
    <row r="98" spans="2:7" ht="14.25" customHeight="1">
      <c r="B98" s="307" t="s">
        <v>99</v>
      </c>
      <c r="C98" s="308"/>
      <c r="D98" s="101" t="s">
        <v>78</v>
      </c>
      <c r="E98" s="130"/>
      <c r="F98" s="131" t="s">
        <v>100</v>
      </c>
      <c r="G98" s="132" t="s">
        <v>101</v>
      </c>
    </row>
    <row r="99" spans="2:7" ht="14.25" customHeight="1">
      <c r="B99" s="309" t="s">
        <v>125</v>
      </c>
      <c r="C99" s="310"/>
      <c r="D99" s="107" t="s">
        <v>10</v>
      </c>
      <c r="E99" s="133"/>
      <c r="F99" s="134"/>
      <c r="G99" s="135"/>
    </row>
    <row r="100" spans="2:7">
      <c r="B100" s="309"/>
      <c r="C100" s="310"/>
      <c r="D100" s="138" t="s">
        <v>103</v>
      </c>
      <c r="E100" s="133"/>
      <c r="F100" s="140" t="b">
        <v>0</v>
      </c>
      <c r="G100" s="141" t="b">
        <v>0</v>
      </c>
    </row>
    <row r="101" spans="2:7">
      <c r="B101" s="163"/>
      <c r="C101" s="164"/>
      <c r="D101" s="107" t="s">
        <v>22</v>
      </c>
      <c r="E101" s="133"/>
      <c r="F101" s="145"/>
      <c r="G101" s="146"/>
    </row>
    <row r="102" spans="2:7">
      <c r="B102" s="143" t="b">
        <v>0</v>
      </c>
      <c r="C102" s="144" t="s">
        <v>105</v>
      </c>
      <c r="D102" s="107" t="s">
        <v>24</v>
      </c>
      <c r="E102" s="133"/>
      <c r="F102" s="145" t="s">
        <v>107</v>
      </c>
      <c r="G102" s="146" t="s">
        <v>107</v>
      </c>
    </row>
    <row r="103" spans="2:7">
      <c r="B103" s="147" t="b">
        <v>0</v>
      </c>
      <c r="C103" s="148" t="s">
        <v>106</v>
      </c>
      <c r="D103" s="107" t="s">
        <v>85</v>
      </c>
      <c r="E103" s="133"/>
      <c r="F103" s="150"/>
      <c r="G103" s="151"/>
    </row>
    <row r="104" spans="2:7">
      <c r="B104" s="149" t="b">
        <v>0</v>
      </c>
      <c r="C104" s="144" t="s">
        <v>108</v>
      </c>
      <c r="D104" s="152" t="s">
        <v>88</v>
      </c>
      <c r="E104" s="165"/>
      <c r="F104" s="109"/>
      <c r="G104" s="110"/>
    </row>
    <row r="105" spans="2:7">
      <c r="B105" s="147" t="b">
        <v>0</v>
      </c>
      <c r="C105" s="311" t="s">
        <v>109</v>
      </c>
      <c r="D105" s="107" t="s">
        <v>90</v>
      </c>
      <c r="E105" s="108"/>
      <c r="F105" s="109"/>
      <c r="G105" s="110"/>
    </row>
    <row r="106" spans="2:7">
      <c r="B106" s="154"/>
      <c r="C106" s="311"/>
      <c r="D106" s="107" t="s">
        <v>92</v>
      </c>
      <c r="E106" s="108"/>
      <c r="F106" s="109"/>
      <c r="G106" s="110"/>
    </row>
    <row r="107" spans="2:7">
      <c r="B107" s="302" t="s">
        <v>112</v>
      </c>
      <c r="C107" s="303"/>
      <c r="D107" s="155" t="s">
        <v>94</v>
      </c>
      <c r="E107" s="166"/>
      <c r="F107" s="157"/>
      <c r="G107" s="158"/>
    </row>
    <row r="108" spans="2:7">
      <c r="B108" s="302"/>
      <c r="C108" s="303"/>
      <c r="D108" s="107" t="s">
        <v>88</v>
      </c>
      <c r="E108" s="165"/>
      <c r="F108" s="109"/>
      <c r="G108" s="110"/>
    </row>
    <row r="109" spans="2:7" ht="14.25" customHeight="1">
      <c r="B109" s="302"/>
      <c r="C109" s="303"/>
      <c r="D109" s="107" t="s">
        <v>90</v>
      </c>
      <c r="E109" s="108"/>
      <c r="F109" s="109"/>
      <c r="G109" s="110"/>
    </row>
    <row r="110" spans="2:7">
      <c r="B110" s="163"/>
      <c r="C110" s="164"/>
      <c r="D110" s="107" t="s">
        <v>92</v>
      </c>
      <c r="E110" s="108"/>
      <c r="F110" s="109"/>
      <c r="G110" s="110"/>
    </row>
    <row r="111" spans="2:7">
      <c r="B111" s="163"/>
      <c r="C111" s="164"/>
      <c r="D111" s="155" t="s">
        <v>94</v>
      </c>
      <c r="E111" s="166"/>
      <c r="F111" s="157"/>
      <c r="G111" s="158"/>
    </row>
    <row r="112" spans="2:7">
      <c r="B112" s="163"/>
      <c r="C112" s="164"/>
      <c r="D112" s="107" t="s">
        <v>88</v>
      </c>
      <c r="E112" s="165"/>
      <c r="F112" s="109"/>
      <c r="G112" s="110"/>
    </row>
    <row r="113" spans="2:7">
      <c r="B113" s="123"/>
      <c r="C113" s="124"/>
      <c r="D113" s="107" t="s">
        <v>90</v>
      </c>
      <c r="E113" s="108"/>
      <c r="F113" s="109"/>
      <c r="G113" s="110"/>
    </row>
    <row r="114" spans="2:7">
      <c r="B114" s="123"/>
      <c r="C114" s="124"/>
      <c r="D114" s="107" t="s">
        <v>92</v>
      </c>
      <c r="E114" s="108"/>
      <c r="F114" s="109"/>
      <c r="G114" s="110"/>
    </row>
    <row r="115" spans="2:7">
      <c r="B115" s="123"/>
      <c r="C115" s="124"/>
      <c r="D115" s="155" t="s">
        <v>94</v>
      </c>
      <c r="E115" s="166"/>
      <c r="F115" s="157"/>
      <c r="G115" s="158"/>
    </row>
    <row r="116" spans="2:7">
      <c r="B116" s="123"/>
      <c r="C116" s="124"/>
      <c r="D116" s="107" t="s">
        <v>88</v>
      </c>
      <c r="E116" s="165"/>
      <c r="F116" s="159"/>
      <c r="G116" s="160"/>
    </row>
    <row r="117" spans="2:7">
      <c r="B117" s="123"/>
      <c r="C117" s="124"/>
      <c r="D117" s="107" t="s">
        <v>90</v>
      </c>
      <c r="E117" s="108"/>
      <c r="F117" s="109"/>
      <c r="G117" s="110"/>
    </row>
    <row r="118" spans="2:7">
      <c r="B118" s="123"/>
      <c r="C118" s="124"/>
      <c r="D118" s="107" t="s">
        <v>92</v>
      </c>
      <c r="E118" s="108"/>
      <c r="F118" s="109"/>
      <c r="G118" s="110"/>
    </row>
    <row r="119" spans="2:7" ht="15" thickBot="1">
      <c r="B119" s="125"/>
      <c r="C119" s="126"/>
      <c r="D119" s="115" t="s">
        <v>94</v>
      </c>
      <c r="E119" s="167"/>
      <c r="F119" s="117"/>
      <c r="G119" s="118"/>
    </row>
    <row r="120" spans="2:7" ht="14.25" customHeight="1" thickBot="1">
      <c r="B120" s="97"/>
      <c r="C120" s="97"/>
      <c r="D120" s="97"/>
      <c r="E120" s="97"/>
      <c r="F120" s="97"/>
      <c r="G120" s="97"/>
    </row>
    <row r="121" spans="2:7">
      <c r="B121" s="307" t="s">
        <v>99</v>
      </c>
      <c r="C121" s="308"/>
      <c r="D121" s="101" t="s">
        <v>78</v>
      </c>
      <c r="E121" s="130"/>
      <c r="F121" s="131" t="s">
        <v>100</v>
      </c>
      <c r="G121" s="132" t="s">
        <v>101</v>
      </c>
    </row>
    <row r="122" spans="2:7" ht="14.25" customHeight="1">
      <c r="B122" s="309" t="s">
        <v>125</v>
      </c>
      <c r="C122" s="310"/>
      <c r="D122" s="107" t="s">
        <v>10</v>
      </c>
      <c r="E122" s="133"/>
      <c r="F122" s="134"/>
      <c r="G122" s="135"/>
    </row>
    <row r="123" spans="2:7">
      <c r="B123" s="309"/>
      <c r="C123" s="310"/>
      <c r="D123" s="138" t="s">
        <v>103</v>
      </c>
      <c r="E123" s="133"/>
      <c r="F123" s="140" t="b">
        <v>0</v>
      </c>
      <c r="G123" s="141" t="b">
        <v>0</v>
      </c>
    </row>
    <row r="124" spans="2:7">
      <c r="B124" s="163"/>
      <c r="C124" s="164"/>
      <c r="D124" s="107" t="s">
        <v>22</v>
      </c>
      <c r="E124" s="133"/>
      <c r="F124" s="145"/>
      <c r="G124" s="146"/>
    </row>
    <row r="125" spans="2:7">
      <c r="B125" s="143" t="b">
        <v>0</v>
      </c>
      <c r="C125" s="144" t="s">
        <v>105</v>
      </c>
      <c r="D125" s="107" t="s">
        <v>24</v>
      </c>
      <c r="E125" s="133"/>
      <c r="F125" s="145" t="s">
        <v>107</v>
      </c>
      <c r="G125" s="146" t="s">
        <v>107</v>
      </c>
    </row>
    <row r="126" spans="2:7">
      <c r="B126" s="147" t="b">
        <v>0</v>
      </c>
      <c r="C126" s="148" t="s">
        <v>106</v>
      </c>
      <c r="D126" s="107" t="s">
        <v>85</v>
      </c>
      <c r="E126" s="133"/>
      <c r="F126" s="150"/>
      <c r="G126" s="151"/>
    </row>
    <row r="127" spans="2:7">
      <c r="B127" s="149" t="b">
        <v>0</v>
      </c>
      <c r="C127" s="144" t="s">
        <v>108</v>
      </c>
      <c r="D127" s="152" t="s">
        <v>88</v>
      </c>
      <c r="E127" s="165"/>
      <c r="F127" s="109"/>
      <c r="G127" s="110"/>
    </row>
    <row r="128" spans="2:7">
      <c r="B128" s="147" t="b">
        <v>0</v>
      </c>
      <c r="C128" s="311" t="s">
        <v>109</v>
      </c>
      <c r="D128" s="107" t="s">
        <v>90</v>
      </c>
      <c r="E128" s="108"/>
      <c r="F128" s="109"/>
      <c r="G128" s="110"/>
    </row>
    <row r="129" spans="2:7">
      <c r="B129" s="154"/>
      <c r="C129" s="311"/>
      <c r="D129" s="107" t="s">
        <v>92</v>
      </c>
      <c r="E129" s="108"/>
      <c r="F129" s="109"/>
      <c r="G129" s="110"/>
    </row>
    <row r="130" spans="2:7">
      <c r="B130" s="302" t="s">
        <v>112</v>
      </c>
      <c r="C130" s="303"/>
      <c r="D130" s="155" t="s">
        <v>94</v>
      </c>
      <c r="E130" s="166"/>
      <c r="F130" s="157"/>
      <c r="G130" s="158"/>
    </row>
    <row r="131" spans="2:7">
      <c r="B131" s="302"/>
      <c r="C131" s="303"/>
      <c r="D131" s="107" t="s">
        <v>88</v>
      </c>
      <c r="E131" s="165"/>
      <c r="F131" s="109"/>
      <c r="G131" s="110"/>
    </row>
    <row r="132" spans="2:7" ht="14.25" customHeight="1">
      <c r="B132" s="302"/>
      <c r="C132" s="303"/>
      <c r="D132" s="107" t="s">
        <v>90</v>
      </c>
      <c r="E132" s="108"/>
      <c r="F132" s="109"/>
      <c r="G132" s="110"/>
    </row>
    <row r="133" spans="2:7">
      <c r="B133" s="163"/>
      <c r="C133" s="164"/>
      <c r="D133" s="107" t="s">
        <v>92</v>
      </c>
      <c r="E133" s="108"/>
      <c r="F133" s="109"/>
      <c r="G133" s="110"/>
    </row>
    <row r="134" spans="2:7">
      <c r="B134" s="163"/>
      <c r="C134" s="164"/>
      <c r="D134" s="155" t="s">
        <v>94</v>
      </c>
      <c r="E134" s="166"/>
      <c r="F134" s="157"/>
      <c r="G134" s="158"/>
    </row>
    <row r="135" spans="2:7">
      <c r="B135" s="163"/>
      <c r="C135" s="164"/>
      <c r="D135" s="107" t="s">
        <v>88</v>
      </c>
      <c r="E135" s="165"/>
      <c r="F135" s="109"/>
      <c r="G135" s="110"/>
    </row>
    <row r="136" spans="2:7">
      <c r="B136" s="123"/>
      <c r="C136" s="124"/>
      <c r="D136" s="107" t="s">
        <v>90</v>
      </c>
      <c r="E136" s="108"/>
      <c r="F136" s="109"/>
      <c r="G136" s="110"/>
    </row>
    <row r="137" spans="2:7">
      <c r="B137" s="123"/>
      <c r="C137" s="124"/>
      <c r="D137" s="107" t="s">
        <v>92</v>
      </c>
      <c r="E137" s="108"/>
      <c r="F137" s="109"/>
      <c r="G137" s="110"/>
    </row>
    <row r="138" spans="2:7">
      <c r="B138" s="123"/>
      <c r="C138" s="124"/>
      <c r="D138" s="155" t="s">
        <v>94</v>
      </c>
      <c r="E138" s="166"/>
      <c r="F138" s="157"/>
      <c r="G138" s="158"/>
    </row>
    <row r="139" spans="2:7">
      <c r="B139" s="123"/>
      <c r="C139" s="124"/>
      <c r="D139" s="107" t="s">
        <v>88</v>
      </c>
      <c r="E139" s="165"/>
      <c r="F139" s="159"/>
      <c r="G139" s="160"/>
    </row>
    <row r="140" spans="2:7">
      <c r="B140" s="123"/>
      <c r="C140" s="124"/>
      <c r="D140" s="107" t="s">
        <v>90</v>
      </c>
      <c r="E140" s="108"/>
      <c r="F140" s="109"/>
      <c r="G140" s="110"/>
    </row>
    <row r="141" spans="2:7">
      <c r="B141" s="123"/>
      <c r="C141" s="124"/>
      <c r="D141" s="107" t="s">
        <v>92</v>
      </c>
      <c r="E141" s="108"/>
      <c r="F141" s="109"/>
      <c r="G141" s="110"/>
    </row>
    <row r="142" spans="2:7" ht="14.25" customHeight="1" thickBot="1">
      <c r="B142" s="125"/>
      <c r="C142" s="126"/>
      <c r="D142" s="115" t="s">
        <v>94</v>
      </c>
      <c r="E142" s="167"/>
      <c r="F142" s="117"/>
      <c r="G142" s="118"/>
    </row>
    <row r="143" spans="2:7" ht="15" thickBot="1">
      <c r="B143" s="161" t="s">
        <v>124</v>
      </c>
      <c r="C143" s="161"/>
      <c r="D143" s="97"/>
      <c r="E143" s="97"/>
      <c r="F143" s="97"/>
      <c r="G143" s="97"/>
    </row>
    <row r="144" spans="2:7">
      <c r="B144" s="307" t="s">
        <v>99</v>
      </c>
      <c r="C144" s="308"/>
      <c r="D144" s="101" t="s">
        <v>78</v>
      </c>
      <c r="E144" s="130"/>
      <c r="F144" s="131" t="s">
        <v>100</v>
      </c>
      <c r="G144" s="132" t="s">
        <v>101</v>
      </c>
    </row>
    <row r="145" spans="2:7" ht="14.25" customHeight="1">
      <c r="B145" s="309" t="s">
        <v>125</v>
      </c>
      <c r="C145" s="310"/>
      <c r="D145" s="107" t="s">
        <v>10</v>
      </c>
      <c r="E145" s="133"/>
      <c r="F145" s="134"/>
      <c r="G145" s="135"/>
    </row>
    <row r="146" spans="2:7">
      <c r="B146" s="309"/>
      <c r="C146" s="310"/>
      <c r="D146" s="138" t="s">
        <v>103</v>
      </c>
      <c r="E146" s="133"/>
      <c r="F146" s="140" t="b">
        <v>0</v>
      </c>
      <c r="G146" s="141" t="b">
        <v>0</v>
      </c>
    </row>
    <row r="147" spans="2:7">
      <c r="B147" s="163"/>
      <c r="C147" s="164"/>
      <c r="D147" s="107" t="s">
        <v>22</v>
      </c>
      <c r="E147" s="133"/>
      <c r="F147" s="145"/>
      <c r="G147" s="146"/>
    </row>
    <row r="148" spans="2:7">
      <c r="B148" s="143" t="b">
        <v>0</v>
      </c>
      <c r="C148" s="144" t="s">
        <v>105</v>
      </c>
      <c r="D148" s="107" t="s">
        <v>24</v>
      </c>
      <c r="E148" s="133"/>
      <c r="F148" s="145" t="s">
        <v>107</v>
      </c>
      <c r="G148" s="146" t="s">
        <v>107</v>
      </c>
    </row>
    <row r="149" spans="2:7">
      <c r="B149" s="147" t="b">
        <v>0</v>
      </c>
      <c r="C149" s="148" t="s">
        <v>106</v>
      </c>
      <c r="D149" s="107" t="s">
        <v>85</v>
      </c>
      <c r="E149" s="133"/>
      <c r="F149" s="150"/>
      <c r="G149" s="151"/>
    </row>
    <row r="150" spans="2:7">
      <c r="B150" s="149" t="b">
        <v>0</v>
      </c>
      <c r="C150" s="144" t="s">
        <v>108</v>
      </c>
      <c r="D150" s="152" t="s">
        <v>88</v>
      </c>
      <c r="E150" s="165"/>
      <c r="F150" s="109"/>
      <c r="G150" s="110"/>
    </row>
    <row r="151" spans="2:7">
      <c r="B151" s="147" t="b">
        <v>0</v>
      </c>
      <c r="C151" s="311" t="s">
        <v>109</v>
      </c>
      <c r="D151" s="107" t="s">
        <v>90</v>
      </c>
      <c r="E151" s="108"/>
      <c r="F151" s="109"/>
      <c r="G151" s="110"/>
    </row>
    <row r="152" spans="2:7">
      <c r="B152" s="154"/>
      <c r="C152" s="311"/>
      <c r="D152" s="107" t="s">
        <v>92</v>
      </c>
      <c r="E152" s="108"/>
      <c r="F152" s="109"/>
      <c r="G152" s="110"/>
    </row>
    <row r="153" spans="2:7">
      <c r="B153" s="302" t="s">
        <v>112</v>
      </c>
      <c r="C153" s="303"/>
      <c r="D153" s="155" t="s">
        <v>94</v>
      </c>
      <c r="E153" s="166"/>
      <c r="F153" s="157"/>
      <c r="G153" s="158"/>
    </row>
    <row r="154" spans="2:7">
      <c r="B154" s="302"/>
      <c r="C154" s="303"/>
      <c r="D154" s="107" t="s">
        <v>88</v>
      </c>
      <c r="E154" s="165"/>
      <c r="F154" s="109"/>
      <c r="G154" s="110"/>
    </row>
    <row r="155" spans="2:7" ht="14.25" customHeight="1">
      <c r="B155" s="302"/>
      <c r="C155" s="303"/>
      <c r="D155" s="107" t="s">
        <v>90</v>
      </c>
      <c r="E155" s="108"/>
      <c r="F155" s="109"/>
      <c r="G155" s="110"/>
    </row>
    <row r="156" spans="2:7">
      <c r="B156" s="163"/>
      <c r="C156" s="164"/>
      <c r="D156" s="107" t="s">
        <v>92</v>
      </c>
      <c r="E156" s="108"/>
      <c r="F156" s="109"/>
      <c r="G156" s="110"/>
    </row>
    <row r="157" spans="2:7">
      <c r="B157" s="163"/>
      <c r="C157" s="164"/>
      <c r="D157" s="155" t="s">
        <v>94</v>
      </c>
      <c r="E157" s="166"/>
      <c r="F157" s="157"/>
      <c r="G157" s="158"/>
    </row>
    <row r="158" spans="2:7">
      <c r="B158" s="163"/>
      <c r="C158" s="164"/>
      <c r="D158" s="107" t="s">
        <v>88</v>
      </c>
      <c r="E158" s="165"/>
      <c r="F158" s="109"/>
      <c r="G158" s="110"/>
    </row>
    <row r="159" spans="2:7">
      <c r="B159" s="123"/>
      <c r="C159" s="124"/>
      <c r="D159" s="107" t="s">
        <v>90</v>
      </c>
      <c r="E159" s="108"/>
      <c r="F159" s="109"/>
      <c r="G159" s="110"/>
    </row>
    <row r="160" spans="2:7">
      <c r="B160" s="123"/>
      <c r="C160" s="124"/>
      <c r="D160" s="107" t="s">
        <v>92</v>
      </c>
      <c r="E160" s="108"/>
      <c r="F160" s="109"/>
      <c r="G160" s="110"/>
    </row>
    <row r="161" spans="2:7">
      <c r="B161" s="123"/>
      <c r="C161" s="124"/>
      <c r="D161" s="155" t="s">
        <v>94</v>
      </c>
      <c r="E161" s="166"/>
      <c r="F161" s="157"/>
      <c r="G161" s="158"/>
    </row>
    <row r="162" spans="2:7">
      <c r="B162" s="123"/>
      <c r="C162" s="124"/>
      <c r="D162" s="107" t="s">
        <v>88</v>
      </c>
      <c r="E162" s="165"/>
      <c r="F162" s="159"/>
      <c r="G162" s="160"/>
    </row>
    <row r="163" spans="2:7">
      <c r="B163" s="123"/>
      <c r="C163" s="124"/>
      <c r="D163" s="107" t="s">
        <v>90</v>
      </c>
      <c r="E163" s="108"/>
      <c r="F163" s="109"/>
      <c r="G163" s="110"/>
    </row>
    <row r="164" spans="2:7" ht="14.25" customHeight="1">
      <c r="B164" s="123"/>
      <c r="C164" s="124"/>
      <c r="D164" s="107" t="s">
        <v>92</v>
      </c>
      <c r="E164" s="108"/>
      <c r="F164" s="109"/>
      <c r="G164" s="110"/>
    </row>
    <row r="165" spans="2:7" ht="15" thickBot="1">
      <c r="B165" s="125"/>
      <c r="C165" s="126"/>
      <c r="D165" s="115" t="s">
        <v>94</v>
      </c>
      <c r="E165" s="167"/>
      <c r="F165" s="117"/>
      <c r="G165" s="118"/>
    </row>
    <row r="166" spans="2:7" ht="15" thickBot="1">
      <c r="B166" s="97"/>
      <c r="C166" s="97"/>
      <c r="D166" s="97"/>
      <c r="E166" s="97"/>
      <c r="F166" s="97"/>
      <c r="G166" s="97"/>
    </row>
    <row r="167" spans="2:7">
      <c r="B167" s="307" t="s">
        <v>99</v>
      </c>
      <c r="C167" s="308"/>
      <c r="D167" s="101" t="s">
        <v>78</v>
      </c>
      <c r="E167" s="130"/>
      <c r="F167" s="131" t="s">
        <v>100</v>
      </c>
      <c r="G167" s="132" t="s">
        <v>101</v>
      </c>
    </row>
    <row r="168" spans="2:7" ht="14.25" customHeight="1">
      <c r="B168" s="309" t="s">
        <v>125</v>
      </c>
      <c r="C168" s="310"/>
      <c r="D168" s="107" t="s">
        <v>10</v>
      </c>
      <c r="E168" s="133"/>
      <c r="F168" s="134"/>
      <c r="G168" s="135"/>
    </row>
    <row r="169" spans="2:7">
      <c r="B169" s="309"/>
      <c r="C169" s="310"/>
      <c r="D169" s="138" t="s">
        <v>103</v>
      </c>
      <c r="E169" s="133"/>
      <c r="F169" s="140" t="b">
        <v>0</v>
      </c>
      <c r="G169" s="141" t="b">
        <v>0</v>
      </c>
    </row>
    <row r="170" spans="2:7">
      <c r="B170" s="163"/>
      <c r="C170" s="164"/>
      <c r="D170" s="107" t="s">
        <v>22</v>
      </c>
      <c r="E170" s="133"/>
      <c r="F170" s="145"/>
      <c r="G170" s="146"/>
    </row>
    <row r="171" spans="2:7">
      <c r="B171" s="143" t="b">
        <v>0</v>
      </c>
      <c r="C171" s="144" t="s">
        <v>105</v>
      </c>
      <c r="D171" s="107" t="s">
        <v>24</v>
      </c>
      <c r="E171" s="133"/>
      <c r="F171" s="145" t="s">
        <v>107</v>
      </c>
      <c r="G171" s="146" t="s">
        <v>107</v>
      </c>
    </row>
    <row r="172" spans="2:7">
      <c r="B172" s="147" t="b">
        <v>0</v>
      </c>
      <c r="C172" s="148" t="s">
        <v>106</v>
      </c>
      <c r="D172" s="107" t="s">
        <v>85</v>
      </c>
      <c r="E172" s="133"/>
      <c r="F172" s="150"/>
      <c r="G172" s="151"/>
    </row>
    <row r="173" spans="2:7">
      <c r="B173" s="149" t="b">
        <v>0</v>
      </c>
      <c r="C173" s="144" t="s">
        <v>108</v>
      </c>
      <c r="D173" s="152" t="s">
        <v>88</v>
      </c>
      <c r="E173" s="165"/>
      <c r="F173" s="109"/>
      <c r="G173" s="110"/>
    </row>
    <row r="174" spans="2:7">
      <c r="B174" s="147" t="b">
        <v>0</v>
      </c>
      <c r="C174" s="311" t="s">
        <v>109</v>
      </c>
      <c r="D174" s="107" t="s">
        <v>90</v>
      </c>
      <c r="E174" s="108"/>
      <c r="F174" s="109"/>
      <c r="G174" s="110"/>
    </row>
    <row r="175" spans="2:7">
      <c r="B175" s="154"/>
      <c r="C175" s="311"/>
      <c r="D175" s="107" t="s">
        <v>92</v>
      </c>
      <c r="E175" s="108"/>
      <c r="F175" s="109"/>
      <c r="G175" s="110"/>
    </row>
    <row r="176" spans="2:7">
      <c r="B176" s="302" t="s">
        <v>112</v>
      </c>
      <c r="C176" s="303"/>
      <c r="D176" s="155" t="s">
        <v>94</v>
      </c>
      <c r="E176" s="166"/>
      <c r="F176" s="157"/>
      <c r="G176" s="158"/>
    </row>
    <row r="177" spans="2:7">
      <c r="B177" s="302"/>
      <c r="C177" s="303"/>
      <c r="D177" s="107" t="s">
        <v>88</v>
      </c>
      <c r="E177" s="165"/>
      <c r="F177" s="109"/>
      <c r="G177" s="110"/>
    </row>
    <row r="178" spans="2:7" ht="14.25" customHeight="1">
      <c r="B178" s="302"/>
      <c r="C178" s="303"/>
      <c r="D178" s="107" t="s">
        <v>90</v>
      </c>
      <c r="E178" s="108"/>
      <c r="F178" s="109"/>
      <c r="G178" s="110"/>
    </row>
    <row r="179" spans="2:7">
      <c r="B179" s="163"/>
      <c r="C179" s="164"/>
      <c r="D179" s="107" t="s">
        <v>92</v>
      </c>
      <c r="E179" s="108"/>
      <c r="F179" s="109"/>
      <c r="G179" s="110"/>
    </row>
    <row r="180" spans="2:7">
      <c r="B180" s="163"/>
      <c r="C180" s="164"/>
      <c r="D180" s="155" t="s">
        <v>94</v>
      </c>
      <c r="E180" s="166"/>
      <c r="F180" s="157"/>
      <c r="G180" s="158"/>
    </row>
    <row r="181" spans="2:7">
      <c r="B181" s="163"/>
      <c r="C181" s="164"/>
      <c r="D181" s="107" t="s">
        <v>88</v>
      </c>
      <c r="E181" s="165"/>
      <c r="F181" s="109"/>
      <c r="G181" s="110"/>
    </row>
    <row r="182" spans="2:7">
      <c r="B182" s="123"/>
      <c r="C182" s="124"/>
      <c r="D182" s="107" t="s">
        <v>90</v>
      </c>
      <c r="E182" s="108"/>
      <c r="F182" s="109"/>
      <c r="G182" s="110"/>
    </row>
    <row r="183" spans="2:7">
      <c r="B183" s="123"/>
      <c r="C183" s="124"/>
      <c r="D183" s="107" t="s">
        <v>92</v>
      </c>
      <c r="E183" s="108"/>
      <c r="F183" s="109"/>
      <c r="G183" s="110"/>
    </row>
    <row r="184" spans="2:7">
      <c r="B184" s="123"/>
      <c r="C184" s="124"/>
      <c r="D184" s="155" t="s">
        <v>94</v>
      </c>
      <c r="E184" s="166"/>
      <c r="F184" s="157"/>
      <c r="G184" s="158"/>
    </row>
    <row r="185" spans="2:7">
      <c r="B185" s="123"/>
      <c r="C185" s="124"/>
      <c r="D185" s="107" t="s">
        <v>88</v>
      </c>
      <c r="E185" s="165"/>
      <c r="F185" s="159"/>
      <c r="G185" s="160"/>
    </row>
    <row r="186" spans="2:7">
      <c r="B186" s="123"/>
      <c r="C186" s="124"/>
      <c r="D186" s="107" t="s">
        <v>90</v>
      </c>
      <c r="E186" s="108"/>
      <c r="F186" s="109"/>
      <c r="G186" s="110"/>
    </row>
    <row r="187" spans="2:7">
      <c r="B187" s="123"/>
      <c r="C187" s="124"/>
      <c r="D187" s="107" t="s">
        <v>92</v>
      </c>
      <c r="E187" s="108"/>
      <c r="F187" s="109"/>
      <c r="G187" s="110"/>
    </row>
    <row r="188" spans="2:7" ht="15" thickBot="1">
      <c r="B188" s="125"/>
      <c r="C188" s="126"/>
      <c r="D188" s="115" t="s">
        <v>94</v>
      </c>
      <c r="E188" s="167"/>
      <c r="F188" s="117"/>
      <c r="G188" s="118"/>
    </row>
    <row r="189" spans="2:7">
      <c r="B189" s="161" t="s">
        <v>124</v>
      </c>
      <c r="C189" s="161"/>
      <c r="D189" s="97"/>
      <c r="E189" s="97"/>
      <c r="F189" s="97"/>
      <c r="G189" s="97"/>
    </row>
    <row r="190" spans="2:7">
      <c r="B190" s="161" t="s">
        <v>136</v>
      </c>
      <c r="C190" s="161"/>
      <c r="D190" s="97"/>
      <c r="E190" s="97"/>
      <c r="F190" s="97"/>
      <c r="G190" s="97"/>
    </row>
  </sheetData>
  <mergeCells count="32">
    <mergeCell ref="C174:C175"/>
    <mergeCell ref="B176:C178"/>
    <mergeCell ref="B144:C144"/>
    <mergeCell ref="B145:C146"/>
    <mergeCell ref="C151:C152"/>
    <mergeCell ref="B153:C155"/>
    <mergeCell ref="B167:C167"/>
    <mergeCell ref="B168:C169"/>
    <mergeCell ref="B130:C132"/>
    <mergeCell ref="B75:C75"/>
    <mergeCell ref="B76:C77"/>
    <mergeCell ref="C82:C83"/>
    <mergeCell ref="B84:C86"/>
    <mergeCell ref="B98:C98"/>
    <mergeCell ref="B99:C100"/>
    <mergeCell ref="C105:C106"/>
    <mergeCell ref="B107:C109"/>
    <mergeCell ref="B121:C121"/>
    <mergeCell ref="B122:C123"/>
    <mergeCell ref="C128:C129"/>
    <mergeCell ref="B61:C63"/>
    <mergeCell ref="B2:G2"/>
    <mergeCell ref="B4:C4"/>
    <mergeCell ref="B16:C17"/>
    <mergeCell ref="B29:C29"/>
    <mergeCell ref="B30:C30"/>
    <mergeCell ref="C35:C36"/>
    <mergeCell ref="B37:C39"/>
    <mergeCell ref="B40:C42"/>
    <mergeCell ref="B52:C52"/>
    <mergeCell ref="B53:C54"/>
    <mergeCell ref="C59:C60"/>
  </mergeCells>
  <phoneticPr fontId="3"/>
  <conditionalFormatting sqref="J31:P34">
    <cfRule type="containsText" dxfId="1" priority="1" operator="containsText" text="FALSE">
      <formula>NOT(ISERROR(SEARCH("FALSE",J31)))</formula>
    </cfRule>
  </conditionalFormatting>
  <conditionalFormatting sqref="R6:R9 N6:O10">
    <cfRule type="containsText" dxfId="0" priority="2" operator="containsText" text="FALSE">
      <formula>NOT(ISERROR(SEARCH("FALSE",N6)))</formula>
    </cfRule>
  </conditionalFormatting>
  <pageMargins left="0.70866141732283472" right="0.70866141732283472" top="0.74803149606299213" bottom="0.74803149606299213" header="0.31496062992125984" footer="0.31496062992125984"/>
  <pageSetup paperSize="9" scale="75" firstPageNumber="3" fitToHeight="0" orientation="portrait" useFirstPageNumber="1" r:id="rId1"/>
  <headerFooter>
    <oddFooter>&amp;C&amp;P</oddFooter>
  </headerFooter>
  <rowBreaks count="3" manualBreakCount="3">
    <brk id="51" min="1" max="6" man="1"/>
    <brk id="97" min="1" max="6" man="1"/>
    <brk id="143" min="1"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6CAA4-7BC2-40A7-9D1D-C053FA6D9A07}">
  <sheetPr>
    <pageSetUpPr fitToPage="1"/>
  </sheetPr>
  <dimension ref="B1:M55"/>
  <sheetViews>
    <sheetView showGridLines="0" view="pageBreakPreview" zoomScaleNormal="85" zoomScaleSheetLayoutView="100" workbookViewId="0">
      <selection activeCell="B1" sqref="B1"/>
    </sheetView>
  </sheetViews>
  <sheetFormatPr defaultRowHeight="13.5"/>
  <cols>
    <col min="1" max="1" width="0.75" style="169" customWidth="1"/>
    <col min="2" max="2" width="10.625" style="169" customWidth="1"/>
    <col min="3" max="3" width="30.625" style="169" customWidth="1"/>
    <col min="4" max="4" width="9.625" style="171" customWidth="1"/>
    <col min="5" max="8" width="10.625" style="169" customWidth="1"/>
    <col min="9" max="9" width="0.75" style="169" customWidth="1"/>
    <col min="10" max="16384" width="9" style="169"/>
  </cols>
  <sheetData>
    <row r="1" spans="2:13" ht="24" customHeight="1">
      <c r="B1" s="168" t="s">
        <v>137</v>
      </c>
      <c r="D1" s="170"/>
      <c r="E1" s="170"/>
      <c r="F1" s="170"/>
      <c r="G1" s="170"/>
      <c r="H1" s="170"/>
    </row>
    <row r="2" spans="2:13" ht="17.25" customHeight="1">
      <c r="B2" s="315" t="s">
        <v>138</v>
      </c>
      <c r="C2" s="315"/>
      <c r="D2" s="315"/>
      <c r="E2" s="315"/>
      <c r="F2" s="315"/>
      <c r="G2" s="315"/>
      <c r="H2" s="315"/>
    </row>
    <row r="3" spans="2:13" ht="17.25" customHeight="1" thickBot="1">
      <c r="H3" s="172" t="s">
        <v>139</v>
      </c>
    </row>
    <row r="4" spans="2:13" ht="48" customHeight="1" thickBot="1">
      <c r="B4" s="173" t="s">
        <v>140</v>
      </c>
      <c r="C4" s="174" t="s">
        <v>141</v>
      </c>
      <c r="D4" s="175" t="s">
        <v>142</v>
      </c>
      <c r="E4" s="175" t="s">
        <v>143</v>
      </c>
      <c r="F4" s="175" t="s">
        <v>144</v>
      </c>
      <c r="G4" s="176" t="s">
        <v>145</v>
      </c>
      <c r="H4" s="177" t="s">
        <v>146</v>
      </c>
    </row>
    <row r="5" spans="2:13" ht="22.5" customHeight="1" thickTop="1">
      <c r="B5" s="316" t="s">
        <v>147</v>
      </c>
      <c r="C5" s="178" t="s">
        <v>148</v>
      </c>
      <c r="D5" s="179" t="s">
        <v>149</v>
      </c>
      <c r="E5" s="180">
        <v>3300000</v>
      </c>
      <c r="F5" s="180">
        <v>3000000</v>
      </c>
      <c r="G5" s="180">
        <v>300000</v>
      </c>
      <c r="H5" s="181" t="s">
        <v>8</v>
      </c>
    </row>
    <row r="6" spans="2:13" ht="22.5" customHeight="1">
      <c r="B6" s="316"/>
      <c r="C6" s="182"/>
      <c r="D6" s="183"/>
      <c r="E6" s="184"/>
      <c r="F6" s="184"/>
      <c r="G6" s="184"/>
      <c r="H6" s="185"/>
    </row>
    <row r="7" spans="2:13" ht="22.5" customHeight="1">
      <c r="B7" s="316"/>
      <c r="C7" s="182" t="s">
        <v>150</v>
      </c>
      <c r="D7" s="186"/>
      <c r="E7" s="184"/>
      <c r="F7" s="184"/>
      <c r="G7" s="184"/>
      <c r="H7" s="185"/>
    </row>
    <row r="8" spans="2:13" ht="22.5" customHeight="1">
      <c r="B8" s="316"/>
      <c r="C8" s="187"/>
      <c r="D8" s="186"/>
      <c r="E8" s="184"/>
      <c r="F8" s="184"/>
      <c r="G8" s="184"/>
      <c r="H8" s="185"/>
    </row>
    <row r="9" spans="2:13" ht="22.5" customHeight="1">
      <c r="B9" s="316"/>
      <c r="C9" s="187"/>
      <c r="D9" s="186"/>
      <c r="E9" s="184"/>
      <c r="F9" s="184"/>
      <c r="G9" s="184"/>
      <c r="H9" s="185"/>
    </row>
    <row r="10" spans="2:13" ht="21.75" customHeight="1">
      <c r="B10" s="316"/>
      <c r="C10" s="188" t="s">
        <v>151</v>
      </c>
      <c r="D10" s="189"/>
      <c r="E10" s="184"/>
      <c r="F10" s="184"/>
      <c r="G10" s="184"/>
      <c r="H10" s="185"/>
    </row>
    <row r="11" spans="2:13" ht="21.75" customHeight="1">
      <c r="B11" s="317"/>
      <c r="C11" s="190" t="s">
        <v>152</v>
      </c>
      <c r="D11" s="191"/>
      <c r="E11" s="192">
        <f>SUM(E5:E10)</f>
        <v>3300000</v>
      </c>
      <c r="F11" s="192">
        <f>SUM(F5:F10)</f>
        <v>3000000</v>
      </c>
      <c r="G11" s="192">
        <f>SUM(G5:G10)</f>
        <v>300000</v>
      </c>
      <c r="H11" s="193"/>
      <c r="K11" s="318" t="s">
        <v>153</v>
      </c>
      <c r="L11" s="319"/>
      <c r="M11" s="320"/>
    </row>
    <row r="12" spans="2:13" ht="21.75" customHeight="1">
      <c r="B12" s="321" t="s">
        <v>154</v>
      </c>
      <c r="C12" s="182" t="s">
        <v>155</v>
      </c>
      <c r="D12" s="183" t="s">
        <v>156</v>
      </c>
      <c r="E12" s="184">
        <v>55000</v>
      </c>
      <c r="F12" s="184">
        <v>50000</v>
      </c>
      <c r="G12" s="184">
        <v>5000</v>
      </c>
      <c r="H12" s="185" t="s">
        <v>8</v>
      </c>
      <c r="K12" s="194" t="str">
        <f>様式3!E29</f>
        <v>ひょうご株式会社</v>
      </c>
      <c r="L12" s="195"/>
      <c r="M12" s="196"/>
    </row>
    <row r="13" spans="2:13" ht="21.75" customHeight="1">
      <c r="B13" s="316"/>
      <c r="C13" s="182" t="s">
        <v>157</v>
      </c>
      <c r="D13" s="183" t="s">
        <v>156</v>
      </c>
      <c r="E13" s="184">
        <v>44000</v>
      </c>
      <c r="F13" s="184">
        <v>40000</v>
      </c>
      <c r="G13" s="184">
        <v>4000</v>
      </c>
      <c r="H13" s="185" t="s">
        <v>8</v>
      </c>
      <c r="K13" s="194" t="str">
        <f>様式3!E52</f>
        <v>北兵庫大学</v>
      </c>
      <c r="L13" s="195"/>
      <c r="M13" s="196"/>
    </row>
    <row r="14" spans="2:13" ht="22.5" customHeight="1">
      <c r="B14" s="316"/>
      <c r="C14" s="187" t="s">
        <v>158</v>
      </c>
      <c r="D14" s="186" t="s">
        <v>159</v>
      </c>
      <c r="E14" s="184">
        <v>33000</v>
      </c>
      <c r="F14" s="184">
        <v>30000</v>
      </c>
      <c r="G14" s="184">
        <v>3000</v>
      </c>
      <c r="H14" s="185" t="s">
        <v>8</v>
      </c>
      <c r="K14" s="194" t="str">
        <f>様式3!E75</f>
        <v>独立行政法人　○○研究所</v>
      </c>
      <c r="L14" s="195"/>
      <c r="M14" s="196"/>
    </row>
    <row r="15" spans="2:13" ht="22.5" customHeight="1">
      <c r="B15" s="316"/>
      <c r="C15" s="187" t="s">
        <v>160</v>
      </c>
      <c r="D15" s="186" t="s">
        <v>161</v>
      </c>
      <c r="E15" s="184">
        <v>22000</v>
      </c>
      <c r="F15" s="184">
        <v>20000</v>
      </c>
      <c r="G15" s="184">
        <v>2000</v>
      </c>
      <c r="H15" s="185" t="s">
        <v>87</v>
      </c>
      <c r="K15" s="194">
        <f>様式3!E98</f>
        <v>0</v>
      </c>
      <c r="L15" s="195"/>
      <c r="M15" s="196"/>
    </row>
    <row r="16" spans="2:13" ht="22.5" customHeight="1">
      <c r="B16" s="316"/>
      <c r="C16" s="187" t="s">
        <v>162</v>
      </c>
      <c r="D16" s="186" t="s">
        <v>163</v>
      </c>
      <c r="E16" s="184">
        <v>11000</v>
      </c>
      <c r="F16" s="184">
        <v>10000</v>
      </c>
      <c r="G16" s="184">
        <v>1000</v>
      </c>
      <c r="H16" s="185" t="s">
        <v>87</v>
      </c>
      <c r="K16" s="194">
        <f>様式3!E121</f>
        <v>0</v>
      </c>
      <c r="L16" s="195"/>
      <c r="M16" s="196"/>
    </row>
    <row r="17" spans="2:13" ht="21.75" customHeight="1">
      <c r="B17" s="316"/>
      <c r="C17" s="188" t="s">
        <v>151</v>
      </c>
      <c r="D17" s="189"/>
      <c r="E17" s="184">
        <v>38500</v>
      </c>
      <c r="F17" s="184">
        <v>35000</v>
      </c>
      <c r="G17" s="184">
        <v>3500</v>
      </c>
      <c r="H17" s="185" t="s">
        <v>8</v>
      </c>
      <c r="K17" s="194">
        <f>様式3!E144</f>
        <v>0</v>
      </c>
      <c r="L17" s="195"/>
      <c r="M17" s="196"/>
    </row>
    <row r="18" spans="2:13" ht="21.75" customHeight="1">
      <c r="B18" s="317"/>
      <c r="C18" s="190" t="s">
        <v>152</v>
      </c>
      <c r="D18" s="191"/>
      <c r="E18" s="192">
        <f>SUM(E12:E17)</f>
        <v>203500</v>
      </c>
      <c r="F18" s="192">
        <f>SUM(F12:F17)</f>
        <v>185000</v>
      </c>
      <c r="G18" s="192">
        <f>SUM(G12:G17)</f>
        <v>18500</v>
      </c>
      <c r="H18" s="193"/>
      <c r="K18" s="194">
        <f>様式3!E167</f>
        <v>0</v>
      </c>
      <c r="L18" s="195"/>
      <c r="M18" s="196"/>
    </row>
    <row r="19" spans="2:13" ht="21.75" customHeight="1">
      <c r="B19" s="312" t="s">
        <v>164</v>
      </c>
      <c r="C19" s="182" t="s">
        <v>165</v>
      </c>
      <c r="D19" s="183"/>
      <c r="E19" s="184">
        <v>3200000</v>
      </c>
      <c r="F19" s="184">
        <v>2400000</v>
      </c>
      <c r="G19" s="184">
        <v>800000</v>
      </c>
      <c r="H19" s="185" t="s">
        <v>8</v>
      </c>
      <c r="K19" s="194"/>
      <c r="L19" s="195"/>
      <c r="M19" s="196"/>
    </row>
    <row r="20" spans="2:13" ht="22.5" customHeight="1">
      <c r="B20" s="313"/>
      <c r="C20" s="187"/>
      <c r="D20" s="186"/>
      <c r="E20" s="184"/>
      <c r="F20" s="184"/>
      <c r="G20" s="184"/>
      <c r="H20" s="185"/>
      <c r="K20" s="194"/>
      <c r="L20" s="195"/>
      <c r="M20" s="196"/>
    </row>
    <row r="21" spans="2:13" ht="22.5" customHeight="1">
      <c r="B21" s="313"/>
      <c r="C21" s="187"/>
      <c r="D21" s="186"/>
      <c r="E21" s="184"/>
      <c r="F21" s="184"/>
      <c r="G21" s="184"/>
      <c r="H21" s="185"/>
      <c r="K21" s="194"/>
      <c r="L21" s="195"/>
      <c r="M21" s="196"/>
    </row>
    <row r="22" spans="2:13" ht="22.5" customHeight="1">
      <c r="B22" s="313"/>
      <c r="C22" s="187"/>
      <c r="D22" s="186"/>
      <c r="E22" s="184"/>
      <c r="F22" s="184"/>
      <c r="G22" s="184"/>
      <c r="H22" s="185"/>
      <c r="K22" s="194"/>
      <c r="L22" s="195"/>
      <c r="M22" s="196"/>
    </row>
    <row r="23" spans="2:13" ht="21.75" customHeight="1">
      <c r="B23" s="313"/>
      <c r="C23" s="182" t="s">
        <v>166</v>
      </c>
      <c r="D23" s="183"/>
      <c r="E23" s="184"/>
      <c r="F23" s="184"/>
      <c r="G23" s="184"/>
      <c r="H23" s="185"/>
      <c r="K23" s="194"/>
      <c r="L23" s="195"/>
      <c r="M23" s="196"/>
    </row>
    <row r="24" spans="2:13" ht="21.75" customHeight="1">
      <c r="B24" s="313"/>
      <c r="C24" s="188" t="s">
        <v>151</v>
      </c>
      <c r="D24" s="189"/>
      <c r="E24" s="184"/>
      <c r="F24" s="184"/>
      <c r="G24" s="184"/>
      <c r="H24" s="185"/>
      <c r="K24" s="194"/>
      <c r="L24" s="195"/>
      <c r="M24" s="196"/>
    </row>
    <row r="25" spans="2:13" ht="21.75" customHeight="1">
      <c r="B25" s="314"/>
      <c r="C25" s="190" t="s">
        <v>152</v>
      </c>
      <c r="D25" s="191"/>
      <c r="E25" s="192">
        <f>SUM(E19:E24)</f>
        <v>3200000</v>
      </c>
      <c r="F25" s="192">
        <f>SUM(F19:F24)</f>
        <v>2400000</v>
      </c>
      <c r="G25" s="192">
        <f>SUM(G19:G24)</f>
        <v>800000</v>
      </c>
      <c r="H25" s="193"/>
      <c r="K25" s="194"/>
      <c r="L25" s="195"/>
      <c r="M25" s="196"/>
    </row>
    <row r="26" spans="2:13" ht="21.75" customHeight="1">
      <c r="B26" s="312" t="s">
        <v>167</v>
      </c>
      <c r="C26" s="182" t="s">
        <v>168</v>
      </c>
      <c r="D26" s="183" t="s">
        <v>169</v>
      </c>
      <c r="E26" s="184">
        <v>60000</v>
      </c>
      <c r="F26" s="184">
        <v>54546</v>
      </c>
      <c r="G26" s="184">
        <v>5454</v>
      </c>
      <c r="H26" s="185" t="s">
        <v>8</v>
      </c>
    </row>
    <row r="27" spans="2:13" ht="22.5" customHeight="1">
      <c r="B27" s="313"/>
      <c r="C27" s="187" t="s">
        <v>170</v>
      </c>
      <c r="D27" s="186" t="s">
        <v>169</v>
      </c>
      <c r="E27" s="184">
        <v>20000</v>
      </c>
      <c r="F27" s="184">
        <v>18182</v>
      </c>
      <c r="G27" s="184">
        <v>1818</v>
      </c>
      <c r="H27" s="185" t="s">
        <v>8</v>
      </c>
    </row>
    <row r="28" spans="2:13" ht="22.5" customHeight="1">
      <c r="B28" s="313"/>
      <c r="C28" s="187"/>
      <c r="D28" s="186"/>
      <c r="E28" s="184"/>
      <c r="F28" s="184"/>
      <c r="G28" s="184"/>
      <c r="H28" s="185"/>
    </row>
    <row r="29" spans="2:13" ht="22.5" customHeight="1">
      <c r="B29" s="313"/>
      <c r="C29" s="187"/>
      <c r="D29" s="186"/>
      <c r="E29" s="184"/>
      <c r="F29" s="184"/>
      <c r="G29" s="184"/>
      <c r="H29" s="185"/>
    </row>
    <row r="30" spans="2:13" ht="21.75" customHeight="1">
      <c r="B30" s="313"/>
      <c r="C30" s="182" t="s">
        <v>166</v>
      </c>
      <c r="D30" s="183"/>
      <c r="E30" s="184"/>
      <c r="F30" s="184"/>
      <c r="G30" s="184"/>
      <c r="H30" s="185"/>
    </row>
    <row r="31" spans="2:13" ht="21.75" customHeight="1">
      <c r="B31" s="313"/>
      <c r="C31" s="188" t="s">
        <v>151</v>
      </c>
      <c r="D31" s="189"/>
      <c r="E31" s="184"/>
      <c r="F31" s="184"/>
      <c r="G31" s="184"/>
      <c r="H31" s="185"/>
    </row>
    <row r="32" spans="2:13" ht="21.75" customHeight="1">
      <c r="B32" s="314"/>
      <c r="C32" s="190" t="s">
        <v>152</v>
      </c>
      <c r="D32" s="191"/>
      <c r="E32" s="192">
        <f>SUM(E26:E31)</f>
        <v>80000</v>
      </c>
      <c r="F32" s="192">
        <f>SUM(F26:F31)</f>
        <v>72728</v>
      </c>
      <c r="G32" s="192">
        <f>SUM(G26:G31)</f>
        <v>7272</v>
      </c>
      <c r="H32" s="193"/>
    </row>
    <row r="33" spans="2:8" ht="19.5" customHeight="1">
      <c r="B33" s="312" t="s">
        <v>171</v>
      </c>
      <c r="C33" s="197" t="s">
        <v>172</v>
      </c>
      <c r="D33" s="198"/>
      <c r="E33" s="199">
        <v>2000000</v>
      </c>
      <c r="F33" s="199">
        <v>1342272</v>
      </c>
      <c r="G33" s="199">
        <v>657728</v>
      </c>
      <c r="H33" s="200" t="s">
        <v>8</v>
      </c>
    </row>
    <row r="34" spans="2:8" ht="22.5" customHeight="1">
      <c r="B34" s="313"/>
      <c r="C34" s="187" t="s">
        <v>173</v>
      </c>
      <c r="D34" s="186"/>
      <c r="E34" s="184">
        <v>300000</v>
      </c>
      <c r="F34" s="184">
        <v>0</v>
      </c>
      <c r="G34" s="184">
        <v>300000</v>
      </c>
      <c r="H34" s="185" t="s">
        <v>8</v>
      </c>
    </row>
    <row r="35" spans="2:8" ht="22.5" customHeight="1">
      <c r="B35" s="313"/>
      <c r="C35" s="187"/>
      <c r="D35" s="186"/>
      <c r="E35" s="184"/>
      <c r="F35" s="184"/>
      <c r="G35" s="184"/>
      <c r="H35" s="185"/>
    </row>
    <row r="36" spans="2:8" ht="22.5" customHeight="1">
      <c r="B36" s="313"/>
      <c r="C36" s="187"/>
      <c r="D36" s="186"/>
      <c r="E36" s="184"/>
      <c r="F36" s="184"/>
      <c r="G36" s="184"/>
      <c r="H36" s="185"/>
    </row>
    <row r="37" spans="2:8" ht="21.75" customHeight="1">
      <c r="B37" s="313"/>
      <c r="C37" s="182" t="s">
        <v>166</v>
      </c>
      <c r="D37" s="183"/>
      <c r="E37" s="184"/>
      <c r="F37" s="184"/>
      <c r="G37" s="184"/>
      <c r="H37" s="185"/>
    </row>
    <row r="38" spans="2:8" ht="21.75" customHeight="1">
      <c r="B38" s="313"/>
      <c r="C38" s="188" t="s">
        <v>151</v>
      </c>
      <c r="D38" s="189"/>
      <c r="E38" s="184"/>
      <c r="F38" s="184"/>
      <c r="G38" s="184"/>
      <c r="H38" s="185"/>
    </row>
    <row r="39" spans="2:8" ht="21.75" customHeight="1" thickBot="1">
      <c r="B39" s="324"/>
      <c r="C39" s="201" t="s">
        <v>152</v>
      </c>
      <c r="D39" s="202"/>
      <c r="E39" s="203">
        <f>SUM(E33:E38)</f>
        <v>2300000</v>
      </c>
      <c r="F39" s="203">
        <f>SUM(F33:F38)</f>
        <v>1342272</v>
      </c>
      <c r="G39" s="203">
        <f>SUM(G33:G38)</f>
        <v>957728</v>
      </c>
      <c r="H39" s="204"/>
    </row>
    <row r="40" spans="2:8" ht="21.75" customHeight="1" thickBot="1">
      <c r="B40" s="205" t="s">
        <v>174</v>
      </c>
      <c r="C40" s="206"/>
      <c r="D40" s="207"/>
      <c r="E40" s="208">
        <f>SUM(E39,E32,E25,E18,E11)</f>
        <v>9083500</v>
      </c>
      <c r="F40" s="209">
        <f>SUM(F39,F32,F25,F18,F11)</f>
        <v>7000000</v>
      </c>
      <c r="G40" s="210">
        <f>SUM(G39,G32,G25,G18,G11)</f>
        <v>2083500</v>
      </c>
      <c r="H40" s="211"/>
    </row>
    <row r="41" spans="2:8" ht="9.75" customHeight="1"/>
    <row r="42" spans="2:8" ht="21" customHeight="1">
      <c r="B42" s="325" t="s">
        <v>182</v>
      </c>
      <c r="C42" s="326"/>
      <c r="D42" s="326"/>
      <c r="E42" s="326"/>
      <c r="F42" s="326"/>
      <c r="G42" s="326"/>
      <c r="H42" s="326"/>
    </row>
    <row r="43" spans="2:8" ht="21" customHeight="1">
      <c r="B43" s="326"/>
      <c r="C43" s="326"/>
      <c r="D43" s="326"/>
      <c r="E43" s="326"/>
      <c r="F43" s="326"/>
      <c r="G43" s="326"/>
      <c r="H43" s="326"/>
    </row>
    <row r="44" spans="2:8" ht="21" customHeight="1">
      <c r="B44" s="326"/>
      <c r="C44" s="326"/>
      <c r="D44" s="326"/>
      <c r="E44" s="326"/>
      <c r="F44" s="326"/>
      <c r="G44" s="326"/>
      <c r="H44" s="326"/>
    </row>
    <row r="45" spans="2:8" ht="21" customHeight="1">
      <c r="B45" s="326"/>
      <c r="C45" s="326"/>
      <c r="D45" s="326"/>
      <c r="E45" s="326"/>
      <c r="F45" s="326"/>
      <c r="G45" s="326"/>
      <c r="H45" s="326"/>
    </row>
    <row r="46" spans="2:8" ht="21" customHeight="1">
      <c r="B46" s="326"/>
      <c r="C46" s="326"/>
      <c r="D46" s="326"/>
      <c r="E46" s="326"/>
      <c r="F46" s="326"/>
      <c r="G46" s="326"/>
      <c r="H46" s="326"/>
    </row>
    <row r="47" spans="2:8" ht="21" customHeight="1">
      <c r="B47" s="322"/>
      <c r="C47" s="322"/>
      <c r="D47" s="322"/>
      <c r="E47" s="322"/>
      <c r="F47" s="322"/>
      <c r="G47" s="322"/>
      <c r="H47" s="322"/>
    </row>
    <row r="48" spans="2:8" ht="21" customHeight="1">
      <c r="B48" s="327" t="s">
        <v>175</v>
      </c>
      <c r="C48" s="327"/>
      <c r="D48" s="327"/>
      <c r="E48" s="327"/>
      <c r="F48" s="327"/>
      <c r="G48" s="327"/>
      <c r="H48" s="327"/>
    </row>
    <row r="49" spans="2:8" ht="21" customHeight="1">
      <c r="B49" s="322" t="s">
        <v>176</v>
      </c>
      <c r="C49" s="322"/>
      <c r="D49" s="322"/>
      <c r="E49" s="322"/>
      <c r="F49" s="322"/>
      <c r="G49" s="322"/>
      <c r="H49" s="322"/>
    </row>
    <row r="50" spans="2:8" ht="21" customHeight="1">
      <c r="B50" s="322" t="s">
        <v>177</v>
      </c>
      <c r="C50" s="322"/>
      <c r="D50" s="322"/>
      <c r="E50" s="322"/>
      <c r="F50" s="322"/>
      <c r="G50" s="322"/>
      <c r="H50" s="322"/>
    </row>
    <row r="51" spans="2:8" ht="21" customHeight="1">
      <c r="B51" s="212" t="s">
        <v>178</v>
      </c>
      <c r="C51" s="213"/>
      <c r="D51" s="212"/>
      <c r="E51" s="212"/>
      <c r="F51" s="212"/>
      <c r="G51" s="212"/>
      <c r="H51" s="212"/>
    </row>
    <row r="52" spans="2:8" ht="21" customHeight="1">
      <c r="B52" s="322" t="s">
        <v>179</v>
      </c>
      <c r="C52" s="322"/>
      <c r="D52" s="322"/>
      <c r="E52" s="322"/>
      <c r="F52" s="322"/>
      <c r="G52" s="322"/>
      <c r="H52" s="322"/>
    </row>
    <row r="53" spans="2:8" ht="21" customHeight="1">
      <c r="B53" s="322" t="s">
        <v>183</v>
      </c>
      <c r="C53" s="322"/>
      <c r="D53" s="322"/>
      <c r="E53" s="322"/>
      <c r="F53" s="322"/>
      <c r="G53" s="322"/>
      <c r="H53" s="322"/>
    </row>
    <row r="54" spans="2:8" ht="21" customHeight="1">
      <c r="B54" s="323" t="s">
        <v>180</v>
      </c>
      <c r="C54" s="323"/>
      <c r="D54" s="323"/>
      <c r="E54" s="323"/>
      <c r="F54" s="323"/>
      <c r="G54" s="323"/>
      <c r="H54" s="323"/>
    </row>
    <row r="55" spans="2:8" ht="21" customHeight="1">
      <c r="B55" s="323"/>
      <c r="C55" s="323"/>
      <c r="D55" s="323"/>
      <c r="E55" s="323"/>
      <c r="F55" s="323"/>
      <c r="G55" s="323"/>
      <c r="H55" s="323"/>
    </row>
  </sheetData>
  <mergeCells count="15">
    <mergeCell ref="B52:H52"/>
    <mergeCell ref="B53:H53"/>
    <mergeCell ref="B54:H55"/>
    <mergeCell ref="B33:B39"/>
    <mergeCell ref="B42:H46"/>
    <mergeCell ref="B47:H47"/>
    <mergeCell ref="B48:H48"/>
    <mergeCell ref="B49:H49"/>
    <mergeCell ref="B50:H50"/>
    <mergeCell ref="B26:B32"/>
    <mergeCell ref="B2:H2"/>
    <mergeCell ref="B5:B11"/>
    <mergeCell ref="K11:M11"/>
    <mergeCell ref="B12:B18"/>
    <mergeCell ref="B19:B25"/>
  </mergeCells>
  <phoneticPr fontId="3"/>
  <dataValidations count="1">
    <dataValidation type="list" allowBlank="1" showInputMessage="1" showErrorMessage="1" sqref="H5:H40" xr:uid="{5BB9309A-B4A8-469D-9CE2-3A1A0C69CE4C}">
      <formula1>$K$12:$K$25</formula1>
    </dataValidation>
  </dataValidations>
  <pageMargins left="0.70866141732283472" right="0.35433070866141736" top="0.39370078740157483" bottom="0.31496062992125984" header="0.23622047244094491" footer="0.23622047244094491"/>
  <pageSetup paperSize="9" scale="64" orientation="portrait"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6EA3C-FCF7-4B9E-8ED0-7E093ED6A8BD}">
  <sheetPr>
    <pageSetUpPr fitToPage="1"/>
  </sheetPr>
  <dimension ref="B1:H55"/>
  <sheetViews>
    <sheetView showGridLines="0" view="pageBreakPreview" zoomScaleNormal="85" zoomScaleSheetLayoutView="100" workbookViewId="0">
      <selection activeCell="B1" sqref="B1"/>
    </sheetView>
  </sheetViews>
  <sheetFormatPr defaultRowHeight="13.5"/>
  <cols>
    <col min="1" max="1" width="0.75" style="169" customWidth="1"/>
    <col min="2" max="2" width="10.625" style="169" customWidth="1"/>
    <col min="3" max="3" width="30.625" style="169" customWidth="1"/>
    <col min="4" max="4" width="9.625" style="171" customWidth="1"/>
    <col min="5" max="8" width="10.625" style="169" customWidth="1"/>
    <col min="9" max="9" width="0.75" style="169" customWidth="1"/>
    <col min="10" max="16384" width="9" style="169"/>
  </cols>
  <sheetData>
    <row r="1" spans="2:8" ht="24" customHeight="1">
      <c r="B1" s="168" t="s">
        <v>137</v>
      </c>
      <c r="D1" s="170"/>
      <c r="E1" s="170"/>
      <c r="F1" s="170"/>
      <c r="G1" s="170"/>
      <c r="H1" s="170"/>
    </row>
    <row r="2" spans="2:8" ht="17.25" customHeight="1">
      <c r="B2" s="315" t="s">
        <v>181</v>
      </c>
      <c r="C2" s="315"/>
      <c r="D2" s="315"/>
      <c r="E2" s="315"/>
      <c r="F2" s="315"/>
      <c r="G2" s="315"/>
      <c r="H2" s="315"/>
    </row>
    <row r="3" spans="2:8" ht="17.25" customHeight="1" thickBot="1">
      <c r="H3" s="172" t="s">
        <v>139</v>
      </c>
    </row>
    <row r="4" spans="2:8" ht="50.25" customHeight="1" thickBot="1">
      <c r="B4" s="173" t="s">
        <v>140</v>
      </c>
      <c r="C4" s="174" t="s">
        <v>141</v>
      </c>
      <c r="D4" s="175" t="s">
        <v>142</v>
      </c>
      <c r="E4" s="175" t="s">
        <v>143</v>
      </c>
      <c r="F4" s="175" t="s">
        <v>144</v>
      </c>
      <c r="G4" s="176" t="s">
        <v>145</v>
      </c>
      <c r="H4" s="177" t="s">
        <v>146</v>
      </c>
    </row>
    <row r="5" spans="2:8" ht="24.95" customHeight="1" thickTop="1">
      <c r="B5" s="316" t="s">
        <v>147</v>
      </c>
      <c r="C5" s="214"/>
      <c r="D5" s="215"/>
      <c r="E5" s="216"/>
      <c r="F5" s="216"/>
      <c r="G5" s="216"/>
      <c r="H5" s="217"/>
    </row>
    <row r="6" spans="2:8" ht="22.5" customHeight="1">
      <c r="B6" s="316"/>
      <c r="C6" s="218"/>
      <c r="D6" s="219"/>
      <c r="E6" s="220"/>
      <c r="F6" s="220"/>
      <c r="G6" s="220"/>
      <c r="H6" s="221"/>
    </row>
    <row r="7" spans="2:8" ht="22.5" customHeight="1">
      <c r="B7" s="316"/>
      <c r="C7" s="218"/>
      <c r="D7" s="222"/>
      <c r="E7" s="220"/>
      <c r="F7" s="220"/>
      <c r="G7" s="220"/>
      <c r="H7" s="221"/>
    </row>
    <row r="8" spans="2:8" ht="22.5" customHeight="1">
      <c r="B8" s="316"/>
      <c r="C8" s="223"/>
      <c r="D8" s="222"/>
      <c r="E8" s="220"/>
      <c r="F8" s="220"/>
      <c r="G8" s="220"/>
      <c r="H8" s="221"/>
    </row>
    <row r="9" spans="2:8" ht="22.5" customHeight="1">
      <c r="B9" s="316"/>
      <c r="C9" s="223"/>
      <c r="D9" s="222"/>
      <c r="E9" s="220"/>
      <c r="F9" s="220"/>
      <c r="G9" s="220"/>
      <c r="H9" s="221"/>
    </row>
    <row r="10" spans="2:8" ht="22.5" customHeight="1">
      <c r="B10" s="316"/>
      <c r="C10" s="188" t="s">
        <v>151</v>
      </c>
      <c r="D10" s="224"/>
      <c r="E10" s="220"/>
      <c r="F10" s="220"/>
      <c r="G10" s="220"/>
      <c r="H10" s="221"/>
    </row>
    <row r="11" spans="2:8" ht="21.75" customHeight="1">
      <c r="B11" s="317"/>
      <c r="C11" s="190" t="s">
        <v>152</v>
      </c>
      <c r="D11" s="191"/>
      <c r="E11" s="192">
        <f>SUM(E5:E10)</f>
        <v>0</v>
      </c>
      <c r="F11" s="192">
        <f>SUM(F5:F10)</f>
        <v>0</v>
      </c>
      <c r="G11" s="192">
        <f>SUM(G5:G10)</f>
        <v>0</v>
      </c>
      <c r="H11" s="193"/>
    </row>
    <row r="12" spans="2:8" ht="21.75" customHeight="1">
      <c r="B12" s="321" t="s">
        <v>154</v>
      </c>
      <c r="C12" s="218"/>
      <c r="D12" s="219"/>
      <c r="E12" s="220"/>
      <c r="F12" s="220"/>
      <c r="G12" s="220"/>
      <c r="H12" s="221"/>
    </row>
    <row r="13" spans="2:8" ht="21.75" customHeight="1">
      <c r="B13" s="316"/>
      <c r="C13" s="218"/>
      <c r="D13" s="219"/>
      <c r="E13" s="220"/>
      <c r="F13" s="220"/>
      <c r="G13" s="220"/>
      <c r="H13" s="221"/>
    </row>
    <row r="14" spans="2:8" ht="21.75" customHeight="1">
      <c r="B14" s="316"/>
      <c r="C14" s="223"/>
      <c r="D14" s="222"/>
      <c r="E14" s="220"/>
      <c r="F14" s="220"/>
      <c r="G14" s="220"/>
      <c r="H14" s="221"/>
    </row>
    <row r="15" spans="2:8" ht="22.5" customHeight="1">
      <c r="B15" s="316"/>
      <c r="C15" s="223"/>
      <c r="D15" s="222"/>
      <c r="E15" s="220"/>
      <c r="F15" s="220"/>
      <c r="G15" s="220"/>
      <c r="H15" s="221"/>
    </row>
    <row r="16" spans="2:8" ht="22.5" customHeight="1">
      <c r="B16" s="316"/>
      <c r="C16" s="223"/>
      <c r="D16" s="222"/>
      <c r="E16" s="220"/>
      <c r="F16" s="220"/>
      <c r="G16" s="220"/>
      <c r="H16" s="221"/>
    </row>
    <row r="17" spans="2:8" ht="22.5" customHeight="1">
      <c r="B17" s="316"/>
      <c r="C17" s="188" t="s">
        <v>151</v>
      </c>
      <c r="D17" s="224"/>
      <c r="E17" s="220"/>
      <c r="F17" s="220"/>
      <c r="G17" s="220"/>
      <c r="H17" s="221"/>
    </row>
    <row r="18" spans="2:8" ht="21.75" customHeight="1">
      <c r="B18" s="317"/>
      <c r="C18" s="190" t="s">
        <v>152</v>
      </c>
      <c r="D18" s="191"/>
      <c r="E18" s="192">
        <f>SUM(E12:E17)</f>
        <v>0</v>
      </c>
      <c r="F18" s="192">
        <f>SUM(F12:F17)</f>
        <v>0</v>
      </c>
      <c r="G18" s="192">
        <f>SUM(G12:G17)</f>
        <v>0</v>
      </c>
      <c r="H18" s="193"/>
    </row>
    <row r="19" spans="2:8" ht="21.75" customHeight="1">
      <c r="B19" s="312" t="s">
        <v>164</v>
      </c>
      <c r="C19" s="218"/>
      <c r="D19" s="219"/>
      <c r="E19" s="220"/>
      <c r="F19" s="220"/>
      <c r="G19" s="220"/>
      <c r="H19" s="221"/>
    </row>
    <row r="20" spans="2:8" ht="21.75" customHeight="1">
      <c r="B20" s="313"/>
      <c r="C20" s="223"/>
      <c r="D20" s="222"/>
      <c r="E20" s="220"/>
      <c r="F20" s="220"/>
      <c r="G20" s="220"/>
      <c r="H20" s="221"/>
    </row>
    <row r="21" spans="2:8" ht="22.5" customHeight="1">
      <c r="B21" s="313"/>
      <c r="C21" s="223"/>
      <c r="D21" s="222"/>
      <c r="E21" s="220"/>
      <c r="F21" s="220"/>
      <c r="G21" s="220"/>
      <c r="H21" s="221"/>
    </row>
    <row r="22" spans="2:8" ht="22.5" customHeight="1">
      <c r="B22" s="313"/>
      <c r="C22" s="223"/>
      <c r="D22" s="222"/>
      <c r="E22" s="220"/>
      <c r="F22" s="220"/>
      <c r="G22" s="220"/>
      <c r="H22" s="221"/>
    </row>
    <row r="23" spans="2:8" ht="22.5" customHeight="1">
      <c r="B23" s="313"/>
      <c r="C23" s="218" t="s">
        <v>166</v>
      </c>
      <c r="D23" s="219"/>
      <c r="E23" s="220"/>
      <c r="F23" s="220"/>
      <c r="G23" s="220"/>
      <c r="H23" s="221"/>
    </row>
    <row r="24" spans="2:8" ht="21.75" customHeight="1">
      <c r="B24" s="313"/>
      <c r="C24" s="188" t="s">
        <v>151</v>
      </c>
      <c r="D24" s="224"/>
      <c r="E24" s="220"/>
      <c r="F24" s="220"/>
      <c r="G24" s="220"/>
      <c r="H24" s="221"/>
    </row>
    <row r="25" spans="2:8" ht="21.75" customHeight="1">
      <c r="B25" s="314"/>
      <c r="C25" s="190" t="s">
        <v>152</v>
      </c>
      <c r="D25" s="191"/>
      <c r="E25" s="192">
        <f>SUM(E19:E24)</f>
        <v>0</v>
      </c>
      <c r="F25" s="192">
        <f>SUM(F19:F24)</f>
        <v>0</v>
      </c>
      <c r="G25" s="192">
        <f>SUM(G19:G24)</f>
        <v>0</v>
      </c>
      <c r="H25" s="193"/>
    </row>
    <row r="26" spans="2:8" ht="21.75" customHeight="1">
      <c r="B26" s="312" t="s">
        <v>167</v>
      </c>
      <c r="C26" s="218"/>
      <c r="D26" s="219"/>
      <c r="E26" s="220"/>
      <c r="F26" s="220"/>
      <c r="G26" s="220"/>
      <c r="H26" s="221"/>
    </row>
    <row r="27" spans="2:8" ht="21.75" customHeight="1">
      <c r="B27" s="313"/>
      <c r="C27" s="223"/>
      <c r="D27" s="222"/>
      <c r="E27" s="220"/>
      <c r="F27" s="220"/>
      <c r="G27" s="220"/>
      <c r="H27" s="221"/>
    </row>
    <row r="28" spans="2:8" ht="22.5" customHeight="1">
      <c r="B28" s="313"/>
      <c r="C28" s="223"/>
      <c r="D28" s="222"/>
      <c r="E28" s="220"/>
      <c r="F28" s="220"/>
      <c r="G28" s="220"/>
      <c r="H28" s="221"/>
    </row>
    <row r="29" spans="2:8" ht="22.5" customHeight="1">
      <c r="B29" s="313"/>
      <c r="C29" s="223"/>
      <c r="D29" s="222"/>
      <c r="E29" s="220"/>
      <c r="F29" s="220"/>
      <c r="G29" s="220"/>
      <c r="H29" s="221"/>
    </row>
    <row r="30" spans="2:8" ht="22.5" customHeight="1">
      <c r="B30" s="313"/>
      <c r="C30" s="218" t="s">
        <v>166</v>
      </c>
      <c r="D30" s="219"/>
      <c r="E30" s="220"/>
      <c r="F30" s="220"/>
      <c r="G30" s="220"/>
      <c r="H30" s="221"/>
    </row>
    <row r="31" spans="2:8" ht="21.75" customHeight="1">
      <c r="B31" s="313"/>
      <c r="C31" s="188" t="s">
        <v>151</v>
      </c>
      <c r="D31" s="224"/>
      <c r="E31" s="220"/>
      <c r="F31" s="220"/>
      <c r="G31" s="220"/>
      <c r="H31" s="221"/>
    </row>
    <row r="32" spans="2:8" ht="21.75" customHeight="1">
      <c r="B32" s="314"/>
      <c r="C32" s="190" t="s">
        <v>152</v>
      </c>
      <c r="D32" s="191"/>
      <c r="E32" s="192">
        <f>SUM(E26:E31)</f>
        <v>0</v>
      </c>
      <c r="F32" s="192">
        <f>SUM(F26:F31)</f>
        <v>0</v>
      </c>
      <c r="G32" s="192">
        <f>SUM(G26:G31)</f>
        <v>0</v>
      </c>
      <c r="H32" s="193"/>
    </row>
    <row r="33" spans="2:8" ht="21.75" customHeight="1">
      <c r="B33" s="312" t="s">
        <v>171</v>
      </c>
      <c r="C33" s="225"/>
      <c r="D33" s="226"/>
      <c r="E33" s="227"/>
      <c r="F33" s="227"/>
      <c r="G33" s="227"/>
      <c r="H33" s="228"/>
    </row>
    <row r="34" spans="2:8" ht="19.5" customHeight="1">
      <c r="B34" s="313"/>
      <c r="C34" s="223"/>
      <c r="D34" s="222"/>
      <c r="E34" s="220"/>
      <c r="F34" s="220"/>
      <c r="G34" s="220"/>
      <c r="H34" s="221"/>
    </row>
    <row r="35" spans="2:8" ht="22.5" customHeight="1">
      <c r="B35" s="313"/>
      <c r="C35" s="223"/>
      <c r="D35" s="222"/>
      <c r="E35" s="220"/>
      <c r="F35" s="220"/>
      <c r="G35" s="220"/>
      <c r="H35" s="221"/>
    </row>
    <row r="36" spans="2:8" ht="22.5" customHeight="1">
      <c r="B36" s="313"/>
      <c r="C36" s="223"/>
      <c r="D36" s="222"/>
      <c r="E36" s="220"/>
      <c r="F36" s="220"/>
      <c r="G36" s="220"/>
      <c r="H36" s="221"/>
    </row>
    <row r="37" spans="2:8" ht="22.5" customHeight="1">
      <c r="B37" s="313"/>
      <c r="C37" s="218"/>
      <c r="D37" s="219"/>
      <c r="E37" s="220"/>
      <c r="F37" s="220"/>
      <c r="G37" s="220"/>
      <c r="H37" s="221"/>
    </row>
    <row r="38" spans="2:8" ht="21.75" customHeight="1">
      <c r="B38" s="313"/>
      <c r="C38" s="188"/>
      <c r="D38" s="224"/>
      <c r="E38" s="220"/>
      <c r="F38" s="220"/>
      <c r="G38" s="220"/>
      <c r="H38" s="221"/>
    </row>
    <row r="39" spans="2:8" ht="21.75" customHeight="1" thickBot="1">
      <c r="B39" s="324"/>
      <c r="C39" s="201" t="s">
        <v>152</v>
      </c>
      <c r="D39" s="202"/>
      <c r="E39" s="203">
        <f>SUM(E33:E38)</f>
        <v>0</v>
      </c>
      <c r="F39" s="203">
        <f>SUM(F33:F38)</f>
        <v>0</v>
      </c>
      <c r="G39" s="203">
        <f>SUM(G33:G38)</f>
        <v>0</v>
      </c>
      <c r="H39" s="204"/>
    </row>
    <row r="40" spans="2:8" ht="21.75" customHeight="1" thickBot="1">
      <c r="B40" s="205" t="s">
        <v>174</v>
      </c>
      <c r="C40" s="206"/>
      <c r="D40" s="207"/>
      <c r="E40" s="208">
        <f>SUM(E39,E32,E25,E18,E11)</f>
        <v>0</v>
      </c>
      <c r="F40" s="209">
        <f>SUM(F39,F32,F25,F18,F11)</f>
        <v>0</v>
      </c>
      <c r="G40" s="210">
        <f>SUM(G39,G32,G25,G18,G11)</f>
        <v>0</v>
      </c>
      <c r="H40" s="229"/>
    </row>
    <row r="41" spans="2:8" ht="9.75" customHeight="1"/>
    <row r="42" spans="2:8" ht="21" customHeight="1">
      <c r="B42" s="325" t="s">
        <v>182</v>
      </c>
      <c r="C42" s="326"/>
      <c r="D42" s="326"/>
      <c r="E42" s="326"/>
      <c r="F42" s="326"/>
      <c r="G42" s="326"/>
      <c r="H42" s="326"/>
    </row>
    <row r="43" spans="2:8" ht="21" customHeight="1">
      <c r="B43" s="326"/>
      <c r="C43" s="326"/>
      <c r="D43" s="326"/>
      <c r="E43" s="326"/>
      <c r="F43" s="326"/>
      <c r="G43" s="326"/>
      <c r="H43" s="326"/>
    </row>
    <row r="44" spans="2:8" ht="21" customHeight="1">
      <c r="B44" s="326"/>
      <c r="C44" s="326"/>
      <c r="D44" s="326"/>
      <c r="E44" s="326"/>
      <c r="F44" s="326"/>
      <c r="G44" s="326"/>
      <c r="H44" s="326"/>
    </row>
    <row r="45" spans="2:8" ht="21" customHeight="1">
      <c r="B45" s="326"/>
      <c r="C45" s="326"/>
      <c r="D45" s="326"/>
      <c r="E45" s="326"/>
      <c r="F45" s="326"/>
      <c r="G45" s="326"/>
      <c r="H45" s="326"/>
    </row>
    <row r="46" spans="2:8" ht="21" customHeight="1">
      <c r="B46" s="326"/>
      <c r="C46" s="326"/>
      <c r="D46" s="326"/>
      <c r="E46" s="326"/>
      <c r="F46" s="326"/>
      <c r="G46" s="326"/>
      <c r="H46" s="326"/>
    </row>
    <row r="47" spans="2:8" ht="21" customHeight="1">
      <c r="B47" s="322"/>
      <c r="C47" s="322"/>
      <c r="D47" s="322"/>
      <c r="E47" s="322"/>
      <c r="F47" s="322"/>
      <c r="G47" s="322"/>
      <c r="H47" s="322"/>
    </row>
    <row r="48" spans="2:8" ht="21" customHeight="1">
      <c r="B48" s="327" t="s">
        <v>175</v>
      </c>
      <c r="C48" s="327"/>
      <c r="D48" s="327"/>
      <c r="E48" s="327"/>
      <c r="F48" s="327"/>
      <c r="G48" s="327"/>
      <c r="H48" s="327"/>
    </row>
    <row r="49" spans="2:8" ht="21" customHeight="1">
      <c r="B49" s="322" t="s">
        <v>176</v>
      </c>
      <c r="C49" s="322"/>
      <c r="D49" s="322"/>
      <c r="E49" s="322"/>
      <c r="F49" s="322"/>
      <c r="G49" s="322"/>
      <c r="H49" s="322"/>
    </row>
    <row r="50" spans="2:8" ht="21" customHeight="1">
      <c r="B50" s="322" t="s">
        <v>177</v>
      </c>
      <c r="C50" s="322"/>
      <c r="D50" s="322"/>
      <c r="E50" s="322"/>
      <c r="F50" s="322"/>
      <c r="G50" s="322"/>
      <c r="H50" s="322"/>
    </row>
    <row r="51" spans="2:8" ht="21" customHeight="1">
      <c r="B51" s="212" t="s">
        <v>178</v>
      </c>
      <c r="C51" s="213"/>
      <c r="D51" s="212"/>
      <c r="E51" s="212"/>
      <c r="F51" s="212"/>
      <c r="G51" s="212"/>
      <c r="H51" s="212"/>
    </row>
    <row r="52" spans="2:8" ht="21" customHeight="1">
      <c r="B52" s="322" t="s">
        <v>179</v>
      </c>
      <c r="C52" s="322"/>
      <c r="D52" s="322"/>
      <c r="E52" s="322"/>
      <c r="F52" s="322"/>
      <c r="G52" s="322"/>
      <c r="H52" s="322"/>
    </row>
    <row r="53" spans="2:8" ht="21" customHeight="1">
      <c r="B53" s="322" t="s">
        <v>183</v>
      </c>
      <c r="C53" s="322"/>
      <c r="D53" s="322"/>
      <c r="E53" s="322"/>
      <c r="F53" s="322"/>
      <c r="G53" s="322"/>
      <c r="H53" s="322"/>
    </row>
    <row r="54" spans="2:8" ht="21" customHeight="1">
      <c r="B54" s="323" t="s">
        <v>180</v>
      </c>
      <c r="C54" s="323"/>
      <c r="D54" s="323"/>
      <c r="E54" s="323"/>
      <c r="F54" s="323"/>
      <c r="G54" s="323"/>
      <c r="H54" s="323"/>
    </row>
    <row r="55" spans="2:8" ht="21" customHeight="1">
      <c r="B55" s="323"/>
      <c r="C55" s="323"/>
      <c r="D55" s="323"/>
      <c r="E55" s="323"/>
      <c r="F55" s="323"/>
      <c r="G55" s="323"/>
      <c r="H55" s="323"/>
    </row>
  </sheetData>
  <mergeCells count="14">
    <mergeCell ref="B53:H53"/>
    <mergeCell ref="B54:H55"/>
    <mergeCell ref="B42:H46"/>
    <mergeCell ref="B47:H47"/>
    <mergeCell ref="B48:H48"/>
    <mergeCell ref="B49:H49"/>
    <mergeCell ref="B50:H50"/>
    <mergeCell ref="B52:H52"/>
    <mergeCell ref="B33:B39"/>
    <mergeCell ref="B2:H2"/>
    <mergeCell ref="B5:B11"/>
    <mergeCell ref="B12:B18"/>
    <mergeCell ref="B19:B25"/>
    <mergeCell ref="B26:B32"/>
  </mergeCells>
  <phoneticPr fontId="3"/>
  <pageMargins left="0.70866141732283472" right="0.35433070866141736" top="0.39370078740157483" bottom="0.31496062992125984" header="0.23622047244094491" footer="0.23622047244094491"/>
  <pageSetup paperSize="9" scale="64" orientation="portrait" r:id="rId1"/>
  <headerFooter alignWithMargins="0">
    <oddFooter>&amp;C&amp;P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840FFCD-7A29-4587-BE95-1470E55C73AC}">
          <x14:formula1>
            <xm:f>'様式4（１年目）'!$K$12:$K$25</xm:f>
          </x14:formula1>
          <xm:sqref>H5:H40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様式1</vt:lpstr>
      <vt:lpstr>様式2</vt:lpstr>
      <vt:lpstr>様式3</vt:lpstr>
      <vt:lpstr>様式4（１年目）</vt:lpstr>
      <vt:lpstr>様式4（２年目）</vt:lpstr>
      <vt:lpstr>様式1!Print_Area</vt:lpstr>
      <vt:lpstr>様式2!Print_Area</vt:lpstr>
      <vt:lpstr>様式3!Print_Area</vt:lpstr>
      <vt:lpstr>'様式4（１年目）'!Print_Area</vt:lpstr>
      <vt:lpstr>'様式4（２年目）'!Print_Area</vt:lpstr>
      <vt:lpstr>'様式4（１年目）'!Print_Titles</vt:lpstr>
      <vt:lpstr>'様式4（２年目）'!Print_Titles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安部　智実</dc:creator>
  <cp:lastModifiedBy>安部　智実</cp:lastModifiedBy>
  <dcterms:created xsi:type="dcterms:W3CDTF">2015-06-05T18:19:34Z</dcterms:created>
  <dcterms:modified xsi:type="dcterms:W3CDTF">2026-02-20T02:12:41Z</dcterms:modified>
</cp:coreProperties>
</file>